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armona\Documents\"/>
    </mc:Choice>
  </mc:AlternateContent>
  <bookViews>
    <workbookView xWindow="120" yWindow="30" windowWidth="15570" windowHeight="8640" tabRatio="930" firstSheet="12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externalReferences>
    <externalReference r:id="rId22"/>
  </externalReference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P2" i="4" l="1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27" l="1"/>
  <c r="D91" i="23"/>
  <c r="D91" i="10"/>
  <c r="D91" i="16"/>
  <c r="D91" i="12"/>
  <c r="D91" i="13" l="1"/>
  <c r="D91" i="17"/>
  <c r="D91" i="11"/>
  <c r="D91" i="24"/>
  <c r="D91" i="9"/>
  <c r="D91" i="15"/>
  <c r="D91" i="19"/>
  <c r="D91" i="22"/>
  <c r="D91" i="26"/>
  <c r="D91" i="14"/>
  <c r="D91" i="18"/>
  <c r="D92" i="28"/>
  <c r="D91" i="25"/>
  <c r="D91" i="1" l="1"/>
  <c r="D91" i="4"/>
  <c r="R70" i="16" l="1"/>
  <c r="R74" i="16"/>
  <c r="R70" i="27"/>
  <c r="R70" i="24"/>
  <c r="R73" i="24"/>
  <c r="R71" i="18"/>
  <c r="R72" i="11"/>
  <c r="R75" i="17"/>
  <c r="R70" i="13"/>
  <c r="R73" i="13"/>
  <c r="R71" i="14"/>
  <c r="R73" i="22"/>
  <c r="R75" i="12"/>
  <c r="R75" i="11"/>
  <c r="R76" i="17"/>
  <c r="R77" i="19"/>
  <c r="R74" i="25"/>
  <c r="R77" i="25"/>
  <c r="R71" i="10"/>
  <c r="R77" i="14"/>
  <c r="R75" i="22"/>
  <c r="R73" i="12"/>
  <c r="R73" i="27"/>
  <c r="R71" i="11"/>
  <c r="S6" i="13"/>
  <c r="R71" i="26"/>
  <c r="R71" i="28"/>
  <c r="R72" i="15"/>
  <c r="R73" i="17"/>
  <c r="R72" i="19"/>
  <c r="R75" i="28"/>
  <c r="R77" i="15"/>
  <c r="R73" i="16"/>
  <c r="R77" i="16"/>
  <c r="R77" i="9"/>
  <c r="R77" i="24"/>
  <c r="R71" i="24"/>
  <c r="R75" i="23"/>
  <c r="R72" i="17"/>
  <c r="R77" i="13"/>
  <c r="R76" i="13"/>
  <c r="R72" i="23"/>
  <c r="R74" i="17"/>
  <c r="R76" i="19"/>
  <c r="R72" i="25"/>
  <c r="R73" i="25"/>
  <c r="R75" i="25"/>
  <c r="R72" i="10"/>
  <c r="R70" i="10"/>
  <c r="R75" i="9"/>
  <c r="R72" i="18"/>
  <c r="S7" i="15"/>
  <c r="R77" i="17"/>
  <c r="R72" i="26"/>
  <c r="R70" i="28"/>
  <c r="R76" i="14"/>
  <c r="R73" i="9"/>
  <c r="R73" i="18"/>
  <c r="R73" i="11"/>
  <c r="R71" i="17"/>
  <c r="R77" i="26"/>
  <c r="R73" i="19"/>
  <c r="S8" i="10"/>
  <c r="R76" i="28"/>
  <c r="R70" i="22"/>
  <c r="R71" i="12"/>
  <c r="R72" i="16"/>
  <c r="R76" i="16"/>
  <c r="S5" i="13"/>
  <c r="R75" i="24"/>
  <c r="R76" i="24"/>
  <c r="R76" i="18"/>
  <c r="R74" i="23"/>
  <c r="S6" i="15"/>
  <c r="R75" i="26"/>
  <c r="R74" i="19"/>
  <c r="R72" i="13"/>
  <c r="R74" i="13"/>
  <c r="R74" i="28"/>
  <c r="R74" i="14"/>
  <c r="R74" i="22"/>
  <c r="R76" i="12"/>
  <c r="R72" i="27"/>
  <c r="R74" i="18"/>
  <c r="R73" i="26"/>
  <c r="R70" i="25"/>
  <c r="R71" i="25"/>
  <c r="S8" i="9"/>
  <c r="R73" i="28"/>
  <c r="R70" i="9"/>
  <c r="R74" i="27"/>
  <c r="R77" i="11"/>
  <c r="R70" i="23"/>
  <c r="R70" i="19"/>
  <c r="R72" i="14"/>
  <c r="R77" i="22"/>
  <c r="R74" i="9"/>
  <c r="R76" i="27"/>
  <c r="R70" i="11"/>
  <c r="R77" i="23"/>
  <c r="R70" i="17"/>
  <c r="R76" i="26"/>
  <c r="R71" i="19"/>
  <c r="R75" i="14"/>
  <c r="R71" i="22"/>
  <c r="R74" i="12"/>
  <c r="R71" i="16"/>
  <c r="R75" i="16"/>
  <c r="R72" i="24"/>
  <c r="R74" i="24"/>
  <c r="R77" i="18"/>
  <c r="R74" i="11"/>
  <c r="R74" i="26"/>
  <c r="R75" i="19"/>
  <c r="R71" i="13"/>
  <c r="R75" i="13"/>
  <c r="R70" i="14"/>
  <c r="R72" i="22"/>
  <c r="R72" i="12"/>
  <c r="R71" i="27"/>
  <c r="R75" i="18"/>
  <c r="R76" i="11"/>
  <c r="R71" i="23"/>
  <c r="R76" i="25"/>
  <c r="R72" i="28"/>
  <c r="R77" i="10"/>
  <c r="R75" i="10"/>
  <c r="R73" i="14"/>
  <c r="R76" i="22"/>
  <c r="R77" i="12"/>
  <c r="R75" i="27"/>
  <c r="R73" i="23"/>
  <c r="R77" i="28"/>
  <c r="S5" i="18"/>
  <c r="R70" i="12"/>
  <c r="R76" i="9"/>
  <c r="R77" i="27"/>
  <c r="R76" i="23"/>
  <c r="R70" i="26"/>
  <c r="R70" i="4"/>
  <c r="R72" i="4"/>
  <c r="R76" i="4"/>
  <c r="R77" i="4"/>
  <c r="R73" i="4"/>
  <c r="R71" i="4"/>
  <c r="R74" i="4"/>
  <c r="R56" i="17" l="1"/>
  <c r="R57" i="17"/>
  <c r="R24" i="17"/>
  <c r="R66" i="17"/>
  <c r="R69" i="17"/>
  <c r="R32" i="17"/>
  <c r="R6" i="17"/>
  <c r="R14" i="17"/>
  <c r="R79" i="17"/>
  <c r="R59" i="17"/>
  <c r="R50" i="18"/>
  <c r="R56" i="18"/>
  <c r="R16" i="18"/>
  <c r="R12" i="18"/>
  <c r="R21" i="18"/>
  <c r="R44" i="18"/>
  <c r="R32" i="18"/>
  <c r="R47" i="18"/>
  <c r="R6" i="18"/>
  <c r="R23" i="18"/>
  <c r="R53" i="9"/>
  <c r="R16" i="9"/>
  <c r="R79" i="9"/>
  <c r="R57" i="24"/>
  <c r="R82" i="24"/>
  <c r="R80" i="24"/>
  <c r="R60" i="24"/>
  <c r="R36" i="24"/>
  <c r="R9" i="24"/>
  <c r="R67" i="24"/>
  <c r="R78" i="24"/>
  <c r="R64" i="24"/>
  <c r="R53" i="27"/>
  <c r="R55" i="27"/>
  <c r="R60" i="27"/>
  <c r="R12" i="27"/>
  <c r="R79" i="27"/>
  <c r="R84" i="27"/>
  <c r="R13" i="27"/>
  <c r="R30" i="27"/>
  <c r="R48" i="28"/>
  <c r="R67" i="28"/>
  <c r="R83" i="28"/>
  <c r="R17" i="28"/>
  <c r="R45" i="28"/>
  <c r="R62" i="28"/>
  <c r="R61" i="28"/>
  <c r="R13" i="28"/>
  <c r="R38" i="28"/>
  <c r="R54" i="15"/>
  <c r="R25" i="15"/>
  <c r="R35" i="15"/>
  <c r="R34" i="15"/>
  <c r="R19" i="15"/>
  <c r="R65" i="15"/>
  <c r="R79" i="15"/>
  <c r="R56" i="26"/>
  <c r="R81" i="26"/>
  <c r="R17" i="26"/>
  <c r="R62" i="26"/>
  <c r="R7" i="26"/>
  <c r="R41" i="26"/>
  <c r="R68" i="26"/>
  <c r="R79" i="26"/>
  <c r="R82" i="26"/>
  <c r="R40" i="10"/>
  <c r="R81" i="10"/>
  <c r="R17" i="10"/>
  <c r="R80" i="10"/>
  <c r="R44" i="10"/>
  <c r="R26" i="10"/>
  <c r="R53" i="11"/>
  <c r="R84" i="11"/>
  <c r="R82" i="11"/>
  <c r="R31" i="11"/>
  <c r="R43" i="11"/>
  <c r="R69" i="11"/>
  <c r="R25" i="11"/>
  <c r="R73" i="1"/>
  <c r="R72" i="1"/>
  <c r="R55" i="17"/>
  <c r="R65" i="17"/>
  <c r="R8" i="17"/>
  <c r="R82" i="17"/>
  <c r="R31" i="17"/>
  <c r="R40" i="17"/>
  <c r="R13" i="17"/>
  <c r="R10" i="17"/>
  <c r="R19" i="17"/>
  <c r="S72" i="9"/>
  <c r="R58" i="16"/>
  <c r="R8" i="16"/>
  <c r="R46" i="16"/>
  <c r="R42" i="16"/>
  <c r="R23" i="16"/>
  <c r="R31" i="16"/>
  <c r="R10" i="16"/>
  <c r="R85" i="16"/>
  <c r="R50" i="24"/>
  <c r="R58" i="24"/>
  <c r="R19" i="24"/>
  <c r="R61" i="24"/>
  <c r="R35" i="24"/>
  <c r="R79" i="24"/>
  <c r="R69" i="24"/>
  <c r="R32" i="24"/>
  <c r="R46" i="24"/>
  <c r="R7" i="24"/>
  <c r="R5" i="27"/>
  <c r="R56" i="27"/>
  <c r="R85" i="27"/>
  <c r="R43" i="27"/>
  <c r="R34" i="27"/>
  <c r="R6" i="27"/>
  <c r="R19" i="27"/>
  <c r="R8" i="27"/>
  <c r="R81" i="27"/>
  <c r="R63" i="27"/>
  <c r="R57" i="28"/>
  <c r="R55" i="28"/>
  <c r="R24" i="28"/>
  <c r="R80" i="28"/>
  <c r="R18" i="28"/>
  <c r="R34" i="28"/>
  <c r="R51" i="15"/>
  <c r="R43" i="15"/>
  <c r="R42" i="15"/>
  <c r="R12" i="15"/>
  <c r="R81" i="15"/>
  <c r="R32" i="15"/>
  <c r="R67" i="15"/>
  <c r="R63" i="15"/>
  <c r="R30" i="15"/>
  <c r="R49" i="26"/>
  <c r="R33" i="26"/>
  <c r="R40" i="26"/>
  <c r="R65" i="26"/>
  <c r="R63" i="26"/>
  <c r="R67" i="26"/>
  <c r="R25" i="26"/>
  <c r="R61" i="26"/>
  <c r="R48" i="22"/>
  <c r="R35" i="22"/>
  <c r="R29" i="22"/>
  <c r="R21" i="22"/>
  <c r="R83" i="22"/>
  <c r="R42" i="22"/>
  <c r="R10" i="22"/>
  <c r="R36" i="22"/>
  <c r="R23" i="22"/>
  <c r="R57" i="11"/>
  <c r="R54" i="11"/>
  <c r="R14" i="11"/>
  <c r="R15" i="11"/>
  <c r="R16" i="11"/>
  <c r="R27" i="11"/>
  <c r="R7" i="11"/>
  <c r="R60" i="11"/>
  <c r="R6" i="11"/>
  <c r="R68" i="11"/>
  <c r="R52" i="17"/>
  <c r="R17" i="17"/>
  <c r="R12" i="17"/>
  <c r="R85" i="17"/>
  <c r="R63" i="17"/>
  <c r="R30" i="17"/>
  <c r="R9" i="17"/>
  <c r="R37" i="17"/>
  <c r="R16" i="17"/>
  <c r="R51" i="18"/>
  <c r="R49" i="18"/>
  <c r="R59" i="18"/>
  <c r="R15" i="18"/>
  <c r="R81" i="18"/>
  <c r="R35" i="18"/>
  <c r="R45" i="18"/>
  <c r="R17" i="18"/>
  <c r="R55" i="16"/>
  <c r="R64" i="16"/>
  <c r="R41" i="16"/>
  <c r="R26" i="16"/>
  <c r="R62" i="16"/>
  <c r="R33" i="16"/>
  <c r="R86" i="16"/>
  <c r="R81" i="16"/>
  <c r="R39" i="16"/>
  <c r="R84" i="16"/>
  <c r="R5" i="23"/>
  <c r="R58" i="23"/>
  <c r="R36" i="23"/>
  <c r="R39" i="23"/>
  <c r="R63" i="23"/>
  <c r="R81" i="23"/>
  <c r="R62" i="23"/>
  <c r="R66" i="23"/>
  <c r="R25" i="23"/>
  <c r="R51" i="12"/>
  <c r="R55" i="12"/>
  <c r="R63" i="12"/>
  <c r="R78" i="12"/>
  <c r="R40" i="12"/>
  <c r="R42" i="12"/>
  <c r="R44" i="12"/>
  <c r="R22" i="12"/>
  <c r="R83" i="12"/>
  <c r="R43" i="12"/>
  <c r="R50" i="28"/>
  <c r="R54" i="28"/>
  <c r="R33" i="28"/>
  <c r="R60" i="28"/>
  <c r="R16" i="28"/>
  <c r="R84" i="28"/>
  <c r="R29" i="28"/>
  <c r="R39" i="28"/>
  <c r="R41" i="28"/>
  <c r="R52" i="15"/>
  <c r="R27" i="15"/>
  <c r="R38" i="15"/>
  <c r="R31" i="15"/>
  <c r="R44" i="15"/>
  <c r="R23" i="15"/>
  <c r="R82" i="15"/>
  <c r="R15" i="15"/>
  <c r="R55" i="26"/>
  <c r="R15" i="26"/>
  <c r="R45" i="26"/>
  <c r="R19" i="26"/>
  <c r="R29" i="26"/>
  <c r="R8" i="26"/>
  <c r="R39" i="26"/>
  <c r="R47" i="26"/>
  <c r="R54" i="10"/>
  <c r="R57" i="10"/>
  <c r="R9" i="10"/>
  <c r="R66" i="10"/>
  <c r="R47" i="10"/>
  <c r="R13" i="10"/>
  <c r="R33" i="10"/>
  <c r="R11" i="10"/>
  <c r="R79" i="10"/>
  <c r="R55" i="11"/>
  <c r="R40" i="11"/>
  <c r="R24" i="11"/>
  <c r="R10" i="11"/>
  <c r="R13" i="11"/>
  <c r="R19" i="11"/>
  <c r="R78" i="11"/>
  <c r="R83" i="11"/>
  <c r="R41" i="11"/>
  <c r="R54" i="13"/>
  <c r="R49" i="13"/>
  <c r="R80" i="13"/>
  <c r="R46" i="13"/>
  <c r="R43" i="13"/>
  <c r="R83" i="13"/>
  <c r="R21" i="13"/>
  <c r="R24" i="13"/>
  <c r="R49" i="14"/>
  <c r="R32" i="14"/>
  <c r="R62" i="14"/>
  <c r="R8" i="14"/>
  <c r="R10" i="14"/>
  <c r="R21" i="14"/>
  <c r="R86" i="14"/>
  <c r="R42" i="14"/>
  <c r="R58" i="17"/>
  <c r="R21" i="17"/>
  <c r="R23" i="17"/>
  <c r="R61" i="17"/>
  <c r="R27" i="17"/>
  <c r="R60" i="17"/>
  <c r="R42" i="17"/>
  <c r="R62" i="17"/>
  <c r="S76" i="15"/>
  <c r="R53" i="18"/>
  <c r="R66" i="26"/>
  <c r="R52" i="24"/>
  <c r="R48" i="24"/>
  <c r="R68" i="24"/>
  <c r="R26" i="24"/>
  <c r="R14" i="24"/>
  <c r="R52" i="23"/>
  <c r="R10" i="23"/>
  <c r="R31" i="23"/>
  <c r="R17" i="23"/>
  <c r="R33" i="23"/>
  <c r="R27" i="23"/>
  <c r="R45" i="23"/>
  <c r="R22" i="23"/>
  <c r="R69" i="23"/>
  <c r="R54" i="12"/>
  <c r="R57" i="12"/>
  <c r="R81" i="12"/>
  <c r="R36" i="12"/>
  <c r="R31" i="12"/>
  <c r="R50" i="27"/>
  <c r="R52" i="27"/>
  <c r="R25" i="27"/>
  <c r="R26" i="27"/>
  <c r="R44" i="27"/>
  <c r="R67" i="27"/>
  <c r="R10" i="27"/>
  <c r="R47" i="27"/>
  <c r="R83" i="27"/>
  <c r="R57" i="25"/>
  <c r="R39" i="25"/>
  <c r="R16" i="25"/>
  <c r="R12" i="25"/>
  <c r="R85" i="25"/>
  <c r="R21" i="25"/>
  <c r="R6" i="25"/>
  <c r="R11" i="25"/>
  <c r="R78" i="25"/>
  <c r="R50" i="26"/>
  <c r="R58" i="26"/>
  <c r="R14" i="26"/>
  <c r="R34" i="26"/>
  <c r="R22" i="26"/>
  <c r="R44" i="26"/>
  <c r="R26" i="26"/>
  <c r="R10" i="26"/>
  <c r="R11" i="26"/>
  <c r="R54" i="19"/>
  <c r="R55" i="19"/>
  <c r="R13" i="19"/>
  <c r="R42" i="19"/>
  <c r="R59" i="19"/>
  <c r="R20" i="19"/>
  <c r="R37" i="19"/>
  <c r="R44" i="19"/>
  <c r="R39" i="19"/>
  <c r="R55" i="22"/>
  <c r="R17" i="22"/>
  <c r="R7" i="22"/>
  <c r="R67" i="22"/>
  <c r="R80" i="22"/>
  <c r="R22" i="22"/>
  <c r="R27" i="22"/>
  <c r="R11" i="22"/>
  <c r="R18" i="22"/>
  <c r="R65" i="22"/>
  <c r="S74" i="15"/>
  <c r="R52" i="11"/>
  <c r="R21" i="11"/>
  <c r="R42" i="11"/>
  <c r="R46" i="11"/>
  <c r="R12" i="11"/>
  <c r="R37" i="11"/>
  <c r="R38" i="11"/>
  <c r="R61" i="11"/>
  <c r="R67" i="11"/>
  <c r="R84" i="13"/>
  <c r="U77" i="1"/>
  <c r="S34" i="13"/>
  <c r="S6" i="12"/>
  <c r="S41" i="16"/>
  <c r="S51" i="13"/>
  <c r="S14" i="12"/>
  <c r="S15" i="10"/>
  <c r="S53" i="14"/>
  <c r="S46" i="25"/>
  <c r="S55" i="27"/>
  <c r="S20" i="22"/>
  <c r="S56" i="28"/>
  <c r="S66" i="24"/>
  <c r="S61" i="14"/>
  <c r="S31" i="18"/>
  <c r="S36" i="27"/>
  <c r="S14" i="9"/>
  <c r="S33" i="18"/>
  <c r="S61" i="19"/>
  <c r="S69" i="10"/>
  <c r="S38" i="26"/>
  <c r="S28" i="24"/>
  <c r="S29" i="10"/>
  <c r="S16" i="22"/>
  <c r="S67" i="24"/>
  <c r="S8" i="27"/>
  <c r="S63" i="15"/>
  <c r="S15" i="15"/>
  <c r="S41" i="25"/>
  <c r="S21" i="25"/>
  <c r="S9" i="13"/>
  <c r="S82" i="13"/>
  <c r="S51" i="24"/>
  <c r="S14" i="14"/>
  <c r="S22" i="28"/>
  <c r="S22" i="27"/>
  <c r="S79" i="25"/>
  <c r="S66" i="27"/>
  <c r="S30" i="11"/>
  <c r="S10" i="14"/>
  <c r="S27" i="10"/>
  <c r="S60" i="16"/>
  <c r="S66" i="16"/>
  <c r="S29" i="13"/>
  <c r="S20" i="26"/>
  <c r="S48" i="16"/>
  <c r="S80" i="16"/>
  <c r="S30" i="14"/>
  <c r="S44" i="9"/>
  <c r="S67" i="12"/>
  <c r="S52" i="25"/>
  <c r="S38" i="23"/>
  <c r="S13" i="13"/>
  <c r="S30" i="16"/>
  <c r="S19" i="16"/>
  <c r="S45" i="9"/>
  <c r="S20" i="17"/>
  <c r="S81" i="12"/>
  <c r="S15" i="19"/>
  <c r="S52" i="19"/>
  <c r="S82" i="22"/>
  <c r="S44" i="24"/>
  <c r="S56" i="27"/>
  <c r="S13" i="14"/>
  <c r="S61" i="23"/>
  <c r="S35" i="27"/>
  <c r="S37" i="17"/>
  <c r="S34" i="19"/>
  <c r="S80" i="18"/>
  <c r="S46" i="17"/>
  <c r="S18" i="18"/>
  <c r="S12" i="10"/>
  <c r="S67" i="28"/>
  <c r="S52" i="12"/>
  <c r="S20" i="14"/>
  <c r="S30" i="12"/>
  <c r="S55" i="19"/>
  <c r="S37" i="26"/>
  <c r="S61" i="24"/>
  <c r="S60" i="15"/>
  <c r="S34" i="27"/>
  <c r="S12" i="17"/>
  <c r="S42" i="14"/>
  <c r="S28" i="13"/>
  <c r="S86" i="13"/>
  <c r="S63" i="25"/>
  <c r="S86" i="28"/>
  <c r="S58" i="10"/>
  <c r="S32" i="17"/>
  <c r="S28" i="15"/>
  <c r="S7" i="25"/>
  <c r="S36" i="25"/>
  <c r="S33" i="10"/>
  <c r="S40" i="13"/>
  <c r="S18" i="9"/>
  <c r="S84" i="13"/>
  <c r="S46" i="27"/>
  <c r="S34" i="9"/>
  <c r="S43" i="26"/>
  <c r="S36" i="13"/>
  <c r="S37" i="12"/>
  <c r="S43" i="22"/>
  <c r="S16" i="12"/>
  <c r="S55" i="26"/>
  <c r="S28" i="9"/>
  <c r="S12" i="24"/>
  <c r="S82" i="10"/>
  <c r="S12" i="18"/>
  <c r="S26" i="26"/>
  <c r="S86" i="18"/>
  <c r="S64" i="19"/>
  <c r="S82" i="19"/>
  <c r="S80" i="15"/>
  <c r="S17" i="26"/>
  <c r="S37" i="25"/>
  <c r="S65" i="27"/>
  <c r="S50" i="22"/>
  <c r="S38" i="24"/>
  <c r="S80" i="14"/>
  <c r="S45" i="18"/>
  <c r="S36" i="24"/>
  <c r="S43" i="24"/>
  <c r="S42" i="26"/>
  <c r="S55" i="28"/>
  <c r="S10" i="24"/>
  <c r="S46" i="10"/>
  <c r="S53" i="11"/>
  <c r="S45" i="14"/>
  <c r="S25" i="12"/>
  <c r="S68" i="12"/>
  <c r="S79" i="24"/>
  <c r="S12" i="11"/>
  <c r="S50" i="13"/>
  <c r="S9" i="28"/>
  <c r="S81" i="19"/>
  <c r="S63" i="17"/>
  <c r="S18" i="13"/>
  <c r="S43" i="28"/>
  <c r="S60" i="9"/>
  <c r="S65" i="24"/>
  <c r="S80" i="27"/>
  <c r="S68" i="22"/>
  <c r="S57" i="27"/>
  <c r="S79" i="19"/>
  <c r="S23" i="22"/>
  <c r="S86" i="24"/>
  <c r="S49" i="10"/>
  <c r="S61" i="15"/>
  <c r="S57" i="25"/>
  <c r="S36" i="19"/>
  <c r="S63" i="22"/>
  <c r="S50" i="19"/>
  <c r="S9" i="27"/>
  <c r="S37" i="11"/>
  <c r="S13" i="12"/>
  <c r="S27" i="11"/>
  <c r="S16" i="15"/>
  <c r="S66" i="11"/>
  <c r="S82" i="24"/>
  <c r="S79" i="11"/>
  <c r="S35" i="10"/>
  <c r="S83" i="19"/>
  <c r="S67" i="27"/>
  <c r="S42" i="12"/>
  <c r="S5" i="27"/>
  <c r="S78" i="22"/>
  <c r="S33" i="28"/>
  <c r="S82" i="27"/>
  <c r="S45" i="26"/>
  <c r="S5" i="12"/>
  <c r="S40" i="24"/>
  <c r="S57" i="9"/>
  <c r="S40" i="9"/>
  <c r="S80" i="26"/>
  <c r="S46" i="18"/>
  <c r="S25" i="16"/>
  <c r="S85" i="9"/>
  <c r="S20" i="27"/>
  <c r="S54" i="11"/>
  <c r="S6" i="26"/>
  <c r="S19" i="28"/>
  <c r="S65" i="16"/>
  <c r="S84" i="24"/>
  <c r="S65" i="15"/>
  <c r="S47" i="25"/>
  <c r="S56" i="17"/>
  <c r="S29" i="26"/>
  <c r="S67" i="17"/>
  <c r="S25" i="17"/>
  <c r="S81" i="22"/>
  <c r="S38" i="10"/>
  <c r="S39" i="17"/>
  <c r="S85" i="13"/>
  <c r="S46" i="9"/>
  <c r="S28" i="23"/>
  <c r="S80" i="12"/>
  <c r="S39" i="24"/>
  <c r="S59" i="27"/>
  <c r="S33" i="16"/>
  <c r="S37" i="16"/>
  <c r="S65" i="19"/>
  <c r="S82" i="14"/>
  <c r="S86" i="14"/>
  <c r="S10" i="9"/>
  <c r="S79" i="10"/>
  <c r="S84" i="14"/>
  <c r="S45" i="10"/>
  <c r="S27" i="22"/>
  <c r="S24" i="19"/>
  <c r="S50" i="16"/>
  <c r="S19" i="11"/>
  <c r="S44" i="15"/>
  <c r="S78" i="25"/>
  <c r="S28" i="14"/>
  <c r="S13" i="23"/>
  <c r="S31" i="17"/>
  <c r="S9" i="16"/>
  <c r="S64" i="14"/>
  <c r="S65" i="25"/>
  <c r="S22" i="14"/>
  <c r="S23" i="18"/>
  <c r="S39" i="10"/>
  <c r="S16" i="25"/>
  <c r="S78" i="19"/>
  <c r="R73" i="10"/>
  <c r="S37" i="18"/>
  <c r="S18" i="24"/>
  <c r="S42" i="13"/>
  <c r="S39" i="14"/>
  <c r="S12" i="13"/>
  <c r="S62" i="13"/>
  <c r="S6" i="10"/>
  <c r="S44" i="12"/>
  <c r="S41" i="27"/>
  <c r="S30" i="15"/>
  <c r="S53" i="24"/>
  <c r="S35" i="11"/>
  <c r="S42" i="22"/>
  <c r="S68" i="9"/>
  <c r="S58" i="25"/>
  <c r="S63" i="14"/>
  <c r="S42" i="15"/>
  <c r="S48" i="12"/>
  <c r="S79" i="27"/>
  <c r="R75" i="15"/>
  <c r="S27" i="19"/>
  <c r="S26" i="27"/>
  <c r="S32" i="10"/>
  <c r="S26" i="28"/>
  <c r="S84" i="16"/>
  <c r="S83" i="15"/>
  <c r="S79" i="9"/>
  <c r="S80" i="13"/>
  <c r="S37" i="10"/>
  <c r="S17" i="28"/>
  <c r="S36" i="23"/>
  <c r="S81" i="11"/>
  <c r="S47" i="23"/>
  <c r="S38" i="11"/>
  <c r="S66" i="25"/>
  <c r="S8" i="13"/>
  <c r="S18" i="26"/>
  <c r="S26" i="16"/>
  <c r="S64" i="9"/>
  <c r="S16" i="27"/>
  <c r="S58" i="15"/>
  <c r="S18" i="23"/>
  <c r="S13" i="28"/>
  <c r="S22" i="10"/>
  <c r="S43" i="14"/>
  <c r="S14" i="18"/>
  <c r="S85" i="25"/>
  <c r="S11" i="10"/>
  <c r="S78" i="28"/>
  <c r="S32" i="19"/>
  <c r="S78" i="11"/>
  <c r="S86" i="9"/>
  <c r="S16" i="16"/>
  <c r="S43" i="18"/>
  <c r="S49" i="23"/>
  <c r="S69" i="13"/>
  <c r="S22" i="9"/>
  <c r="S52" i="18"/>
  <c r="S58" i="12"/>
  <c r="S82" i="15"/>
  <c r="S45" i="25"/>
  <c r="S41" i="28"/>
  <c r="S61" i="11"/>
  <c r="S39" i="28"/>
  <c r="S12" i="27"/>
  <c r="S11" i="11"/>
  <c r="S18" i="12"/>
  <c r="S69" i="28"/>
  <c r="S10" i="22"/>
  <c r="S47" i="28"/>
  <c r="S41" i="24"/>
  <c r="S23" i="24"/>
  <c r="S8" i="22"/>
  <c r="S12" i="28"/>
  <c r="S7" i="22"/>
  <c r="S50" i="18"/>
  <c r="S67" i="10"/>
  <c r="S39" i="13"/>
  <c r="S52" i="16"/>
  <c r="S19" i="15"/>
  <c r="S66" i="13"/>
  <c r="S17" i="10"/>
  <c r="S24" i="23"/>
  <c r="S28" i="11"/>
  <c r="S15" i="18"/>
  <c r="S50" i="10"/>
  <c r="S26" i="17"/>
  <c r="S26" i="13"/>
  <c r="S29" i="22"/>
  <c r="S80" i="28"/>
  <c r="S65" i="9"/>
  <c r="S42" i="9"/>
  <c r="S69" i="12"/>
  <c r="S31" i="27"/>
  <c r="S50" i="27"/>
  <c r="S15" i="28"/>
  <c r="S54" i="25"/>
  <c r="S61" i="27"/>
  <c r="S60" i="11"/>
  <c r="S29" i="9"/>
  <c r="S20" i="16"/>
  <c r="S49" i="12"/>
  <c r="S83" i="11"/>
  <c r="S6" i="18"/>
  <c r="S57" i="17"/>
  <c r="S55" i="12"/>
  <c r="S25" i="22"/>
  <c r="S51" i="16"/>
  <c r="S27" i="9"/>
  <c r="S9" i="14"/>
  <c r="S31" i="23"/>
  <c r="S43" i="11"/>
  <c r="S32" i="26"/>
  <c r="S30" i="10"/>
  <c r="S43" i="19"/>
  <c r="S29" i="17"/>
  <c r="S26" i="22"/>
  <c r="S35" i="28"/>
  <c r="S54" i="23"/>
  <c r="S60" i="10"/>
  <c r="S41" i="11"/>
  <c r="S66" i="28"/>
  <c r="S32" i="12"/>
  <c r="S23" i="14"/>
  <c r="S50" i="25"/>
  <c r="S45" i="11"/>
  <c r="S81" i="14"/>
  <c r="S31" i="24"/>
  <c r="S81" i="15"/>
  <c r="S67" i="23"/>
  <c r="S5" i="10"/>
  <c r="S79" i="16"/>
  <c r="S85" i="28"/>
  <c r="S18" i="27"/>
  <c r="S11" i="15"/>
  <c r="S32" i="24"/>
  <c r="S38" i="22"/>
  <c r="S37" i="15"/>
  <c r="S65" i="18"/>
  <c r="S57" i="12"/>
  <c r="S85" i="26"/>
  <c r="S10" i="17"/>
  <c r="S69" i="9"/>
  <c r="S79" i="26"/>
  <c r="S64" i="28"/>
  <c r="R72" i="9"/>
  <c r="U72" i="1" s="1"/>
  <c r="S47" i="27"/>
  <c r="S15" i="25"/>
  <c r="S28" i="17"/>
  <c r="S29" i="28"/>
  <c r="S13" i="17"/>
  <c r="S15" i="22"/>
  <c r="S33" i="25"/>
  <c r="S47" i="17"/>
  <c r="S81" i="9"/>
  <c r="R6" i="9"/>
  <c r="R84" i="9"/>
  <c r="R32" i="9"/>
  <c r="R27" i="9"/>
  <c r="R50" i="16"/>
  <c r="R48" i="16"/>
  <c r="R40" i="16"/>
  <c r="R45" i="16"/>
  <c r="R20" i="16"/>
  <c r="R22" i="16"/>
  <c r="R47" i="16"/>
  <c r="R61" i="16"/>
  <c r="R83" i="16"/>
  <c r="R5" i="24"/>
  <c r="R54" i="23"/>
  <c r="R16" i="23"/>
  <c r="R30" i="23"/>
  <c r="R8" i="23"/>
  <c r="R61" i="23"/>
  <c r="R84" i="23"/>
  <c r="R78" i="23"/>
  <c r="R44" i="23"/>
  <c r="R23" i="23"/>
  <c r="R48" i="12"/>
  <c r="R13" i="12"/>
  <c r="R84" i="12"/>
  <c r="R19" i="12"/>
  <c r="R14" i="12"/>
  <c r="R41" i="12"/>
  <c r="R35" i="12"/>
  <c r="R10" i="12"/>
  <c r="R47" i="12"/>
  <c r="R61" i="27"/>
  <c r="R56" i="25"/>
  <c r="R43" i="25"/>
  <c r="R66" i="25"/>
  <c r="R14" i="25"/>
  <c r="R45" i="25"/>
  <c r="R42" i="25"/>
  <c r="R37" i="25"/>
  <c r="R27" i="25"/>
  <c r="R5" i="15"/>
  <c r="R49" i="19"/>
  <c r="R62" i="19"/>
  <c r="R31" i="19"/>
  <c r="R16" i="19"/>
  <c r="R84" i="19"/>
  <c r="R28" i="19"/>
  <c r="R69" i="19"/>
  <c r="R41" i="19"/>
  <c r="R63" i="19"/>
  <c r="R57" i="22"/>
  <c r="R64" i="22"/>
  <c r="R78" i="22"/>
  <c r="R34" i="22"/>
  <c r="R40" i="22"/>
  <c r="R38" i="22"/>
  <c r="R6" i="22"/>
  <c r="R86" i="22"/>
  <c r="R68" i="22"/>
  <c r="R5" i="10"/>
  <c r="R48" i="10"/>
  <c r="R69" i="10"/>
  <c r="R66" i="11"/>
  <c r="R86" i="11"/>
  <c r="R5" i="13"/>
  <c r="R56" i="13"/>
  <c r="R65" i="13"/>
  <c r="R11" i="13"/>
  <c r="R60" i="13"/>
  <c r="R34" i="13"/>
  <c r="R17" i="13"/>
  <c r="R29" i="13"/>
  <c r="R8" i="13"/>
  <c r="R54" i="14"/>
  <c r="R48" i="14"/>
  <c r="R13" i="14"/>
  <c r="R9" i="14"/>
  <c r="R83" i="14"/>
  <c r="R26" i="14"/>
  <c r="R46" i="14"/>
  <c r="R60" i="14"/>
  <c r="R80" i="14"/>
  <c r="R76" i="1"/>
  <c r="R77" i="1"/>
  <c r="R54" i="18"/>
  <c r="R57" i="18"/>
  <c r="R69" i="18"/>
  <c r="R65" i="18"/>
  <c r="R40" i="18"/>
  <c r="R7" i="18"/>
  <c r="R66" i="18"/>
  <c r="R30" i="18"/>
  <c r="R39" i="18"/>
  <c r="R57" i="9"/>
  <c r="R67" i="9"/>
  <c r="R30" i="9"/>
  <c r="R20" i="9"/>
  <c r="R63" i="9"/>
  <c r="R19" i="9"/>
  <c r="R47" i="9"/>
  <c r="R50" i="23"/>
  <c r="R49" i="23"/>
  <c r="R47" i="23"/>
  <c r="R12" i="23"/>
  <c r="R7" i="23"/>
  <c r="R26" i="23"/>
  <c r="R13" i="23"/>
  <c r="R59" i="23"/>
  <c r="R18" i="23"/>
  <c r="R40" i="23"/>
  <c r="R49" i="12"/>
  <c r="R18" i="12"/>
  <c r="R33" i="12"/>
  <c r="R37" i="12"/>
  <c r="R80" i="12"/>
  <c r="R7" i="12"/>
  <c r="R82" i="12"/>
  <c r="R20" i="12"/>
  <c r="R65" i="12"/>
  <c r="R49" i="25"/>
  <c r="R29" i="25"/>
  <c r="R80" i="25"/>
  <c r="R62" i="25"/>
  <c r="R44" i="25"/>
  <c r="R47" i="25"/>
  <c r="R31" i="25"/>
  <c r="R68" i="25"/>
  <c r="R83" i="25"/>
  <c r="S71" i="15"/>
  <c r="R36" i="28"/>
  <c r="R11" i="28"/>
  <c r="R42" i="28"/>
  <c r="R50" i="19"/>
  <c r="R52" i="19"/>
  <c r="R66" i="19"/>
  <c r="R30" i="19"/>
  <c r="R35" i="19"/>
  <c r="R33" i="19"/>
  <c r="R46" i="19"/>
  <c r="R25" i="19"/>
  <c r="R36" i="19"/>
  <c r="R52" i="10"/>
  <c r="R23" i="10"/>
  <c r="R19" i="10"/>
  <c r="R35" i="10"/>
  <c r="R39" i="10"/>
  <c r="R31" i="10"/>
  <c r="R59" i="10"/>
  <c r="R65" i="10"/>
  <c r="R60" i="10"/>
  <c r="R52" i="13"/>
  <c r="R32" i="13"/>
  <c r="R6" i="13"/>
  <c r="R47" i="13"/>
  <c r="R9" i="13"/>
  <c r="R14" i="13"/>
  <c r="R78" i="13"/>
  <c r="R28" i="13"/>
  <c r="R82" i="13"/>
  <c r="R19" i="13"/>
  <c r="R51" i="14"/>
  <c r="R56" i="14"/>
  <c r="R31" i="14"/>
  <c r="R68" i="14"/>
  <c r="R44" i="14"/>
  <c r="R78" i="14"/>
  <c r="R28" i="14"/>
  <c r="R47" i="14"/>
  <c r="R84" i="14"/>
  <c r="R65" i="14"/>
  <c r="R84" i="10"/>
  <c r="R49" i="9"/>
  <c r="R45" i="9"/>
  <c r="R62" i="9"/>
  <c r="R39" i="9"/>
  <c r="R35" i="9"/>
  <c r="R15" i="9"/>
  <c r="R80" i="9"/>
  <c r="R78" i="9"/>
  <c r="R23" i="9"/>
  <c r="R9" i="9"/>
  <c r="R51" i="24"/>
  <c r="R56" i="24"/>
  <c r="R18" i="24"/>
  <c r="R24" i="24"/>
  <c r="R22" i="24"/>
  <c r="R40" i="24"/>
  <c r="R28" i="24"/>
  <c r="R86" i="24"/>
  <c r="R16" i="24"/>
  <c r="R48" i="27"/>
  <c r="R42" i="27"/>
  <c r="R16" i="27"/>
  <c r="R7" i="27"/>
  <c r="R59" i="27"/>
  <c r="R65" i="27"/>
  <c r="R23" i="27"/>
  <c r="R18" i="27"/>
  <c r="R82" i="27"/>
  <c r="R55" i="25"/>
  <c r="R82" i="25"/>
  <c r="R34" i="25"/>
  <c r="R63" i="25"/>
  <c r="R33" i="25"/>
  <c r="R60" i="25"/>
  <c r="R79" i="25"/>
  <c r="R9" i="25"/>
  <c r="R13" i="25"/>
  <c r="S5" i="1"/>
  <c r="R85" i="26"/>
  <c r="R57" i="19"/>
  <c r="R22" i="19"/>
  <c r="R7" i="19"/>
  <c r="R85" i="19"/>
  <c r="R43" i="19"/>
  <c r="R81" i="19"/>
  <c r="R11" i="19"/>
  <c r="R32" i="19"/>
  <c r="R68" i="19"/>
  <c r="R82" i="19"/>
  <c r="R50" i="22"/>
  <c r="R49" i="22"/>
  <c r="R81" i="22"/>
  <c r="R9" i="22"/>
  <c r="R82" i="22"/>
  <c r="R85" i="22"/>
  <c r="R84" i="22"/>
  <c r="R14" i="22"/>
  <c r="R45" i="22"/>
  <c r="S76" i="10"/>
  <c r="R24" i="18"/>
  <c r="R43" i="18"/>
  <c r="R79" i="18"/>
  <c r="R41" i="18"/>
  <c r="R20" i="18"/>
  <c r="R33" i="18"/>
  <c r="R11" i="18"/>
  <c r="R10" i="18"/>
  <c r="R51" i="9"/>
  <c r="R56" i="9"/>
  <c r="R7" i="9"/>
  <c r="R46" i="9"/>
  <c r="R83" i="9"/>
  <c r="R28" i="9"/>
  <c r="R59" i="9"/>
  <c r="R85" i="9"/>
  <c r="R61" i="9"/>
  <c r="R5" i="16"/>
  <c r="R53" i="16"/>
  <c r="R80" i="16"/>
  <c r="R12" i="16"/>
  <c r="R24" i="16"/>
  <c r="R69" i="16"/>
  <c r="R44" i="16"/>
  <c r="R66" i="16"/>
  <c r="R78" i="16"/>
  <c r="R65" i="16"/>
  <c r="R39" i="24"/>
  <c r="R65" i="24"/>
  <c r="R21" i="24"/>
  <c r="R41" i="24"/>
  <c r="R38" i="24"/>
  <c r="R24" i="12"/>
  <c r="R8" i="12"/>
  <c r="R21" i="12"/>
  <c r="R15" i="12"/>
  <c r="R49" i="28"/>
  <c r="R82" i="28"/>
  <c r="R81" i="28"/>
  <c r="R40" i="28"/>
  <c r="R68" i="28"/>
  <c r="R85" i="28"/>
  <c r="R26" i="28"/>
  <c r="R7" i="28"/>
  <c r="R47" i="28"/>
  <c r="R57" i="15"/>
  <c r="R49" i="15"/>
  <c r="R47" i="15"/>
  <c r="R85" i="15"/>
  <c r="R80" i="15"/>
  <c r="R33" i="15"/>
  <c r="R28" i="15"/>
  <c r="R84" i="15"/>
  <c r="R78" i="15"/>
  <c r="R51" i="10"/>
  <c r="R53" i="10"/>
  <c r="R30" i="10"/>
  <c r="R86" i="10"/>
  <c r="R21" i="10"/>
  <c r="R7" i="10"/>
  <c r="R78" i="10"/>
  <c r="R16" i="10"/>
  <c r="R82" i="10"/>
  <c r="R32" i="10"/>
  <c r="R57" i="13"/>
  <c r="R58" i="13"/>
  <c r="R33" i="13"/>
  <c r="R81" i="13"/>
  <c r="R42" i="13"/>
  <c r="R68" i="13"/>
  <c r="R64" i="13"/>
  <c r="R44" i="13"/>
  <c r="R53" i="14"/>
  <c r="R23" i="14"/>
  <c r="R19" i="14"/>
  <c r="R22" i="14"/>
  <c r="R16" i="14"/>
  <c r="R36" i="14"/>
  <c r="R69" i="14"/>
  <c r="R11" i="14"/>
  <c r="R81" i="14"/>
  <c r="S69" i="15"/>
  <c r="S86" i="22"/>
  <c r="S16" i="18"/>
  <c r="S16" i="10"/>
  <c r="S8" i="16"/>
  <c r="S13" i="15"/>
  <c r="S66" i="9"/>
  <c r="S22" i="15"/>
  <c r="S54" i="16"/>
  <c r="S39" i="18"/>
  <c r="S85" i="19"/>
  <c r="S30" i="28"/>
  <c r="S27" i="25"/>
  <c r="S15" i="26"/>
  <c r="S22" i="18"/>
  <c r="S42" i="27"/>
  <c r="S13" i="22"/>
  <c r="S84" i="11"/>
  <c r="S36" i="14"/>
  <c r="S48" i="17"/>
  <c r="S56" i="14"/>
  <c r="S86" i="12"/>
  <c r="S26" i="11"/>
  <c r="S14" i="15"/>
  <c r="S45" i="24"/>
  <c r="S62" i="19"/>
  <c r="S51" i="27"/>
  <c r="S26" i="18"/>
  <c r="S31" i="12"/>
  <c r="S51" i="14"/>
  <c r="S36" i="15"/>
  <c r="S30" i="23"/>
  <c r="S68" i="17"/>
  <c r="S84" i="25"/>
  <c r="S41" i="22"/>
  <c r="S60" i="28"/>
  <c r="S64" i="17"/>
  <c r="S35" i="26"/>
  <c r="S24" i="25"/>
  <c r="S25" i="10"/>
  <c r="S35" i="24"/>
  <c r="S41" i="14"/>
  <c r="S23" i="15"/>
  <c r="S51" i="19"/>
  <c r="S61" i="26"/>
  <c r="S17" i="12"/>
  <c r="S8" i="18"/>
  <c r="S34" i="22"/>
  <c r="S54" i="28"/>
  <c r="S10" i="10"/>
  <c r="S54" i="13"/>
  <c r="S44" i="14"/>
  <c r="S22" i="12"/>
  <c r="S54" i="10"/>
  <c r="S65" i="17"/>
  <c r="S14" i="28"/>
  <c r="S84" i="28"/>
  <c r="S49" i="13"/>
  <c r="S54" i="9"/>
  <c r="S13" i="9"/>
  <c r="S59" i="13"/>
  <c r="S61" i="9"/>
  <c r="S7" i="23"/>
  <c r="S64" i="22"/>
  <c r="S24" i="17"/>
  <c r="S37" i="22"/>
  <c r="S6" i="28"/>
  <c r="S28" i="10"/>
  <c r="R70" i="15"/>
  <c r="S13" i="26"/>
  <c r="S8" i="11"/>
  <c r="S78" i="23"/>
  <c r="S55" i="10"/>
  <c r="S27" i="26"/>
  <c r="S34" i="23"/>
  <c r="S61" i="25"/>
  <c r="S35" i="17"/>
  <c r="S46" i="16"/>
  <c r="S61" i="28"/>
  <c r="S53" i="19"/>
  <c r="S34" i="10"/>
  <c r="S59" i="28"/>
  <c r="S26" i="19"/>
  <c r="S68" i="26"/>
  <c r="S27" i="14"/>
  <c r="S27" i="18"/>
  <c r="S67" i="13"/>
  <c r="S81" i="13"/>
  <c r="S57" i="24"/>
  <c r="S81" i="17"/>
  <c r="S47" i="22"/>
  <c r="S14" i="23"/>
  <c r="S48" i="27"/>
  <c r="S62" i="17"/>
  <c r="S83" i="12"/>
  <c r="S36" i="9"/>
  <c r="S16" i="14"/>
  <c r="S53" i="18"/>
  <c r="S41" i="9"/>
  <c r="S55" i="9"/>
  <c r="S61" i="12"/>
  <c r="S8" i="14"/>
  <c r="S85" i="15"/>
  <c r="S33" i="23"/>
  <c r="S19" i="17"/>
  <c r="S33" i="14"/>
  <c r="S57" i="28"/>
  <c r="S39" i="19"/>
  <c r="S46" i="26"/>
  <c r="S65" i="28"/>
  <c r="S48" i="26"/>
  <c r="S55" i="23"/>
  <c r="S66" i="22"/>
  <c r="S53" i="13"/>
  <c r="S48" i="9"/>
  <c r="S59" i="15"/>
  <c r="S35" i="13"/>
  <c r="S79" i="13"/>
  <c r="S19" i="24"/>
  <c r="S58" i="27"/>
  <c r="S45" i="19"/>
  <c r="S18" i="28"/>
  <c r="R74" i="10"/>
  <c r="S50" i="14"/>
  <c r="S23" i="28"/>
  <c r="S21" i="26"/>
  <c r="S23" i="17"/>
  <c r="S60" i="12"/>
  <c r="S49" i="17"/>
  <c r="S12" i="9"/>
  <c r="S52" i="28"/>
  <c r="S19" i="13"/>
  <c r="S17" i="11"/>
  <c r="S55" i="24"/>
  <c r="S66" i="15"/>
  <c r="S59" i="11"/>
  <c r="S32" i="15"/>
  <c r="S42" i="16"/>
  <c r="S15" i="16"/>
  <c r="S79" i="28"/>
  <c r="S24" i="9"/>
  <c r="R71" i="9"/>
  <c r="S37" i="13"/>
  <c r="S24" i="14"/>
  <c r="S9" i="9"/>
  <c r="S28" i="25"/>
  <c r="S51" i="11"/>
  <c r="S19" i="19"/>
  <c r="S36" i="16"/>
  <c r="S56" i="13"/>
  <c r="S44" i="23"/>
  <c r="S64" i="11"/>
  <c r="S48" i="22"/>
  <c r="S18" i="25"/>
  <c r="S8" i="24"/>
  <c r="S82" i="28"/>
  <c r="S48" i="14"/>
  <c r="S86" i="23"/>
  <c r="S44" i="16"/>
  <c r="S26" i="24"/>
  <c r="S53" i="26"/>
  <c r="S67" i="18"/>
  <c r="S56" i="19"/>
  <c r="S55" i="17"/>
  <c r="S79" i="22"/>
  <c r="S16" i="13"/>
  <c r="S29" i="18"/>
  <c r="S10" i="16"/>
  <c r="R70" i="18"/>
  <c r="S5" i="23"/>
  <c r="S62" i="15"/>
  <c r="S18" i="16"/>
  <c r="S34" i="25"/>
  <c r="S56" i="24"/>
  <c r="S50" i="15"/>
  <c r="S68" i="24"/>
  <c r="S35" i="15"/>
  <c r="S64" i="15"/>
  <c r="S45" i="17"/>
  <c r="S37" i="14"/>
  <c r="S46" i="24"/>
  <c r="S30" i="17"/>
  <c r="S15" i="9"/>
  <c r="S14" i="16"/>
  <c r="S65" i="23"/>
  <c r="S81" i="24"/>
  <c r="S82" i="17"/>
  <c r="S69" i="25"/>
  <c r="S6" i="23"/>
  <c r="S48" i="11"/>
  <c r="S31" i="19"/>
  <c r="S9" i="10"/>
  <c r="S59" i="12"/>
  <c r="S52" i="9"/>
  <c r="S19" i="18"/>
  <c r="S47" i="19"/>
  <c r="S40" i="14"/>
  <c r="S81" i="18"/>
  <c r="S12" i="12"/>
  <c r="S64" i="10"/>
  <c r="S51" i="26"/>
  <c r="S32" i="27"/>
  <c r="S17" i="23"/>
  <c r="S13" i="19"/>
  <c r="S43" i="13"/>
  <c r="S59" i="9"/>
  <c r="S21" i="14"/>
  <c r="S44" i="18"/>
  <c r="S82" i="25"/>
  <c r="S37" i="24"/>
  <c r="S44" i="13"/>
  <c r="S81" i="16"/>
  <c r="S43" i="23"/>
  <c r="S26" i="14"/>
  <c r="S25" i="15"/>
  <c r="S29" i="14"/>
  <c r="S62" i="11"/>
  <c r="S18" i="22"/>
  <c r="S16" i="9"/>
  <c r="S15" i="14"/>
  <c r="S24" i="28"/>
  <c r="S69" i="18"/>
  <c r="S42" i="10"/>
  <c r="S35" i="14"/>
  <c r="S84" i="18"/>
  <c r="S17" i="27"/>
  <c r="S38" i="27"/>
  <c r="S35" i="9"/>
  <c r="S37" i="27"/>
  <c r="S36" i="18"/>
  <c r="S35" i="12"/>
  <c r="S86" i="11"/>
  <c r="S53" i="9"/>
  <c r="S23" i="13"/>
  <c r="S40" i="12"/>
  <c r="S7" i="14"/>
  <c r="S59" i="23"/>
  <c r="S11" i="18"/>
  <c r="S83" i="24"/>
  <c r="S34" i="28"/>
  <c r="S17" i="19"/>
  <c r="S39" i="16"/>
  <c r="S44" i="27"/>
  <c r="S8" i="17"/>
  <c r="S58" i="24"/>
  <c r="S17" i="18"/>
  <c r="S62" i="12"/>
  <c r="S36" i="17"/>
  <c r="S25" i="9"/>
  <c r="S44" i="26"/>
  <c r="S63" i="28"/>
  <c r="S45" i="27"/>
  <c r="S17" i="25"/>
  <c r="S48" i="19"/>
  <c r="S63" i="11"/>
  <c r="S20" i="25"/>
  <c r="S21" i="10"/>
  <c r="S83" i="26"/>
  <c r="S9" i="19"/>
  <c r="S54" i="15"/>
  <c r="S85" i="17"/>
  <c r="S85" i="22"/>
  <c r="S85" i="23"/>
  <c r="S29" i="15"/>
  <c r="S69" i="22"/>
  <c r="S54" i="12"/>
  <c r="S31" i="10"/>
  <c r="S64" i="26"/>
  <c r="S52" i="27"/>
  <c r="S62" i="14"/>
  <c r="S29" i="25"/>
  <c r="S34" i="17"/>
  <c r="S7" i="13"/>
  <c r="S34" i="15"/>
  <c r="S79" i="23"/>
  <c r="S9" i="11"/>
  <c r="S46" i="14"/>
  <c r="S44" i="19"/>
  <c r="S32" i="28"/>
  <c r="S78" i="16"/>
  <c r="S49" i="19"/>
  <c r="S22" i="19"/>
  <c r="S55" i="15"/>
  <c r="S42" i="25"/>
  <c r="S9" i="24"/>
  <c r="S13" i="10"/>
  <c r="S9" i="18"/>
  <c r="S8" i="23"/>
  <c r="R53" i="17"/>
  <c r="R33" i="17"/>
  <c r="R68" i="17"/>
  <c r="R35" i="17"/>
  <c r="R15" i="17"/>
  <c r="R28" i="17"/>
  <c r="R64" i="17"/>
  <c r="R25" i="17"/>
  <c r="R41" i="17"/>
  <c r="R52" i="18"/>
  <c r="R9" i="18"/>
  <c r="R78" i="18"/>
  <c r="R29" i="18"/>
  <c r="R19" i="18"/>
  <c r="R82" i="18"/>
  <c r="R63" i="18"/>
  <c r="R46" i="18"/>
  <c r="R86" i="18"/>
  <c r="R52" i="9"/>
  <c r="R37" i="9"/>
  <c r="R12" i="9"/>
  <c r="S73" i="15"/>
  <c r="R54" i="24"/>
  <c r="R27" i="24"/>
  <c r="R10" i="24"/>
  <c r="R6" i="24"/>
  <c r="R8" i="24"/>
  <c r="R33" i="24"/>
  <c r="R12" i="24"/>
  <c r="R84" i="24"/>
  <c r="R49" i="27"/>
  <c r="R38" i="27"/>
  <c r="R41" i="27"/>
  <c r="R24" i="27"/>
  <c r="R39" i="27"/>
  <c r="R29" i="27"/>
  <c r="R37" i="27"/>
  <c r="R32" i="27"/>
  <c r="R51" i="28"/>
  <c r="R56" i="28"/>
  <c r="R15" i="28"/>
  <c r="R31" i="28"/>
  <c r="R22" i="28"/>
  <c r="R14" i="28"/>
  <c r="R9" i="28"/>
  <c r="R59" i="28"/>
  <c r="R21" i="28"/>
  <c r="R30" i="28"/>
  <c r="R56" i="15"/>
  <c r="R45" i="15"/>
  <c r="R39" i="15"/>
  <c r="R59" i="15"/>
  <c r="R11" i="15"/>
  <c r="R10" i="15"/>
  <c r="R40" i="15"/>
  <c r="R68" i="15"/>
  <c r="R54" i="26"/>
  <c r="R52" i="26"/>
  <c r="R46" i="26"/>
  <c r="R21" i="26"/>
  <c r="R78" i="26"/>
  <c r="R13" i="26"/>
  <c r="R64" i="26"/>
  <c r="R9" i="26"/>
  <c r="R23" i="26"/>
  <c r="R24" i="26"/>
  <c r="R27" i="10"/>
  <c r="R25" i="10"/>
  <c r="R22" i="10"/>
  <c r="R38" i="10"/>
  <c r="R83" i="10"/>
  <c r="R56" i="11"/>
  <c r="R47" i="11"/>
  <c r="R44" i="11"/>
  <c r="R8" i="11"/>
  <c r="R62" i="11"/>
  <c r="R39" i="11"/>
  <c r="R35" i="11"/>
  <c r="R5" i="11"/>
  <c r="R74" i="1"/>
  <c r="R70" i="1"/>
  <c r="R5" i="17"/>
  <c r="R54" i="17"/>
  <c r="R45" i="17"/>
  <c r="R78" i="17"/>
  <c r="R67" i="17"/>
  <c r="R39" i="17"/>
  <c r="R36" i="17"/>
  <c r="R20" i="17"/>
  <c r="R81" i="17"/>
  <c r="R36" i="18"/>
  <c r="R58" i="9"/>
  <c r="R51" i="16"/>
  <c r="R56" i="16"/>
  <c r="R28" i="16"/>
  <c r="R27" i="16"/>
  <c r="R15" i="16"/>
  <c r="R30" i="16"/>
  <c r="R25" i="16"/>
  <c r="R82" i="16"/>
  <c r="S74" i="10"/>
  <c r="R49" i="24"/>
  <c r="R11" i="24"/>
  <c r="R47" i="24"/>
  <c r="R42" i="24"/>
  <c r="R66" i="24"/>
  <c r="R44" i="24"/>
  <c r="R63" i="24"/>
  <c r="R30" i="24"/>
  <c r="R81" i="24"/>
  <c r="R57" i="27"/>
  <c r="R86" i="27"/>
  <c r="R46" i="27"/>
  <c r="R20" i="27"/>
  <c r="R45" i="27"/>
  <c r="R66" i="27"/>
  <c r="R31" i="27"/>
  <c r="R21" i="27"/>
  <c r="R28" i="27"/>
  <c r="R62" i="27"/>
  <c r="R53" i="28"/>
  <c r="R28" i="28"/>
  <c r="R37" i="28"/>
  <c r="R66" i="28"/>
  <c r="R79" i="28"/>
  <c r="R46" i="28"/>
  <c r="R37" i="26"/>
  <c r="R48" i="15"/>
  <c r="R21" i="15"/>
  <c r="R46" i="15"/>
  <c r="R9" i="15"/>
  <c r="R24" i="15"/>
  <c r="R83" i="15"/>
  <c r="R8" i="15"/>
  <c r="R66" i="15"/>
  <c r="R20" i="15"/>
  <c r="R48" i="26"/>
  <c r="R84" i="26"/>
  <c r="R69" i="26"/>
  <c r="R83" i="26"/>
  <c r="R30" i="26"/>
  <c r="R31" i="26"/>
  <c r="R38" i="26"/>
  <c r="R35" i="26"/>
  <c r="R59" i="26"/>
  <c r="R58" i="22"/>
  <c r="R31" i="22"/>
  <c r="R13" i="22"/>
  <c r="R20" i="22"/>
  <c r="R60" i="22"/>
  <c r="R41" i="22"/>
  <c r="R25" i="22"/>
  <c r="R69" i="22"/>
  <c r="R62" i="22"/>
  <c r="R58" i="11"/>
  <c r="R81" i="11"/>
  <c r="R63" i="11"/>
  <c r="R30" i="11"/>
  <c r="R45" i="11"/>
  <c r="R18" i="11"/>
  <c r="R32" i="11"/>
  <c r="R22" i="11"/>
  <c r="R28" i="11"/>
  <c r="R28" i="26"/>
  <c r="R50" i="17"/>
  <c r="R49" i="17"/>
  <c r="R22" i="17"/>
  <c r="R46" i="17"/>
  <c r="R11" i="17"/>
  <c r="R84" i="17"/>
  <c r="R44" i="17"/>
  <c r="R26" i="17"/>
  <c r="R83" i="17"/>
  <c r="R47" i="17"/>
  <c r="R55" i="18"/>
  <c r="R85" i="18"/>
  <c r="R8" i="18"/>
  <c r="R60" i="18"/>
  <c r="R22" i="18"/>
  <c r="R34" i="18"/>
  <c r="R25" i="18"/>
  <c r="R37" i="18"/>
  <c r="R54" i="16"/>
  <c r="R57" i="16"/>
  <c r="R6" i="16"/>
  <c r="R43" i="16"/>
  <c r="R29" i="16"/>
  <c r="R67" i="16"/>
  <c r="R79" i="16"/>
  <c r="R9" i="16"/>
  <c r="R16" i="16"/>
  <c r="R18" i="16"/>
  <c r="R56" i="23"/>
  <c r="R6" i="23"/>
  <c r="R82" i="23"/>
  <c r="R86" i="23"/>
  <c r="R83" i="23"/>
  <c r="R34" i="23"/>
  <c r="R37" i="23"/>
  <c r="R28" i="23"/>
  <c r="R79" i="23"/>
  <c r="R58" i="12"/>
  <c r="R39" i="12"/>
  <c r="R16" i="12"/>
  <c r="R34" i="12"/>
  <c r="R66" i="12"/>
  <c r="R38" i="12"/>
  <c r="R28" i="12"/>
  <c r="R79" i="12"/>
  <c r="R69" i="12"/>
  <c r="R5" i="25"/>
  <c r="R58" i="28"/>
  <c r="R20" i="28"/>
  <c r="R8" i="28"/>
  <c r="R25" i="28"/>
  <c r="R12" i="28"/>
  <c r="R69" i="28"/>
  <c r="R32" i="28"/>
  <c r="R35" i="28"/>
  <c r="R6" i="28"/>
  <c r="R50" i="15"/>
  <c r="R53" i="15"/>
  <c r="R64" i="15"/>
  <c r="R18" i="15"/>
  <c r="R61" i="15"/>
  <c r="R22" i="15"/>
  <c r="R26" i="15"/>
  <c r="R14" i="15"/>
  <c r="R13" i="15"/>
  <c r="R51" i="26"/>
  <c r="R53" i="26"/>
  <c r="R86" i="26"/>
  <c r="R60" i="26"/>
  <c r="R16" i="26"/>
  <c r="R27" i="26"/>
  <c r="R42" i="26"/>
  <c r="R43" i="26"/>
  <c r="R5" i="22"/>
  <c r="R58" i="10"/>
  <c r="R24" i="10"/>
  <c r="R34" i="10"/>
  <c r="R14" i="10"/>
  <c r="R6" i="10"/>
  <c r="R46" i="10"/>
  <c r="R68" i="10"/>
  <c r="R15" i="10"/>
  <c r="R50" i="11"/>
  <c r="R49" i="11"/>
  <c r="R20" i="11"/>
  <c r="R29" i="11"/>
  <c r="R26" i="11"/>
  <c r="R34" i="11"/>
  <c r="R36" i="11"/>
  <c r="R23" i="11"/>
  <c r="R85" i="11"/>
  <c r="R79" i="11"/>
  <c r="R48" i="13"/>
  <c r="R40" i="13"/>
  <c r="R22" i="13"/>
  <c r="R63" i="13"/>
  <c r="R85" i="13"/>
  <c r="R59" i="13"/>
  <c r="R31" i="13"/>
  <c r="R86" i="13"/>
  <c r="R67" i="13"/>
  <c r="R50" i="14"/>
  <c r="R52" i="14"/>
  <c r="R37" i="14"/>
  <c r="R45" i="14"/>
  <c r="R34" i="14"/>
  <c r="R17" i="14"/>
  <c r="R12" i="14"/>
  <c r="R41" i="14"/>
  <c r="R35" i="14"/>
  <c r="R51" i="17"/>
  <c r="R48" i="17"/>
  <c r="R80" i="17"/>
  <c r="R29" i="17"/>
  <c r="R86" i="17"/>
  <c r="R43" i="17"/>
  <c r="R7" i="17"/>
  <c r="R38" i="17"/>
  <c r="R34" i="17"/>
  <c r="R18" i="17"/>
  <c r="R55" i="24"/>
  <c r="R29" i="24"/>
  <c r="R34" i="24"/>
  <c r="R23" i="24"/>
  <c r="R51" i="23"/>
  <c r="R48" i="23"/>
  <c r="R20" i="23"/>
  <c r="R46" i="23"/>
  <c r="R68" i="23"/>
  <c r="R85" i="23"/>
  <c r="R32" i="23"/>
  <c r="R24" i="23"/>
  <c r="R35" i="23"/>
  <c r="R15" i="23"/>
  <c r="R56" i="12"/>
  <c r="R67" i="12"/>
  <c r="R59" i="12"/>
  <c r="R60" i="12"/>
  <c r="R26" i="12"/>
  <c r="R5" i="12"/>
  <c r="R58" i="27"/>
  <c r="R69" i="27"/>
  <c r="R15" i="27"/>
  <c r="R17" i="27"/>
  <c r="R64" i="27"/>
  <c r="R27" i="27"/>
  <c r="R78" i="27"/>
  <c r="R14" i="27"/>
  <c r="R35" i="27"/>
  <c r="R48" i="25"/>
  <c r="R53" i="25"/>
  <c r="R10" i="25"/>
  <c r="R28" i="25"/>
  <c r="R38" i="25"/>
  <c r="R67" i="25"/>
  <c r="R19" i="25"/>
  <c r="R32" i="25"/>
  <c r="R41" i="25"/>
  <c r="R5" i="28"/>
  <c r="R57" i="26"/>
  <c r="R12" i="26"/>
  <c r="R36" i="26"/>
  <c r="R32" i="26"/>
  <c r="R18" i="26"/>
  <c r="R20" i="26"/>
  <c r="R80" i="26"/>
  <c r="R6" i="26"/>
  <c r="R53" i="19"/>
  <c r="R15" i="19"/>
  <c r="R6" i="19"/>
  <c r="R80" i="19"/>
  <c r="R27" i="19"/>
  <c r="R8" i="19"/>
  <c r="R9" i="19"/>
  <c r="R19" i="19"/>
  <c r="R23" i="19"/>
  <c r="R51" i="22"/>
  <c r="R56" i="22"/>
  <c r="R66" i="22"/>
  <c r="R28" i="22"/>
  <c r="R59" i="22"/>
  <c r="R16" i="22"/>
  <c r="R30" i="22"/>
  <c r="R43" i="22"/>
  <c r="R61" i="22"/>
  <c r="R15" i="22"/>
  <c r="R51" i="11"/>
  <c r="R48" i="11"/>
  <c r="R17" i="11"/>
  <c r="R9" i="11"/>
  <c r="R80" i="11"/>
  <c r="R33" i="11"/>
  <c r="R59" i="11"/>
  <c r="R11" i="11"/>
  <c r="R65" i="11"/>
  <c r="R20" i="14"/>
  <c r="S86" i="19"/>
  <c r="S29" i="16"/>
  <c r="S28" i="16"/>
  <c r="S6" i="9"/>
  <c r="S58" i="23"/>
  <c r="S7" i="24"/>
  <c r="S69" i="11"/>
  <c r="S79" i="18"/>
  <c r="S43" i="10"/>
  <c r="S51" i="17"/>
  <c r="S52" i="14"/>
  <c r="S24" i="24"/>
  <c r="S47" i="24"/>
  <c r="S79" i="15"/>
  <c r="S64" i="25"/>
  <c r="S78" i="13"/>
  <c r="S38" i="16"/>
  <c r="S22" i="25"/>
  <c r="S30" i="19"/>
  <c r="S63" i="26"/>
  <c r="S27" i="12"/>
  <c r="S21" i="19"/>
  <c r="S85" i="27"/>
  <c r="S59" i="19"/>
  <c r="S19" i="14"/>
  <c r="S34" i="24"/>
  <c r="S62" i="28"/>
  <c r="S29" i="24"/>
  <c r="S27" i="27"/>
  <c r="S31" i="9"/>
  <c r="S83" i="16"/>
  <c r="S79" i="17"/>
  <c r="S51" i="15"/>
  <c r="S51" i="10"/>
  <c r="S54" i="14"/>
  <c r="S42" i="23"/>
  <c r="S78" i="17"/>
  <c r="S35" i="22"/>
  <c r="S50" i="24"/>
  <c r="S25" i="13"/>
  <c r="S69" i="16"/>
  <c r="S16" i="17"/>
  <c r="S24" i="11"/>
  <c r="S12" i="16"/>
  <c r="S61" i="13"/>
  <c r="S26" i="25"/>
  <c r="S55" i="13"/>
  <c r="S57" i="15"/>
  <c r="S63" i="16"/>
  <c r="S18" i="10"/>
  <c r="S49" i="18"/>
  <c r="S48" i="23"/>
  <c r="S49" i="22"/>
  <c r="S32" i="13"/>
  <c r="S64" i="13"/>
  <c r="S49" i="16"/>
  <c r="S5" i="25"/>
  <c r="S67" i="14"/>
  <c r="S42" i="24"/>
  <c r="S26" i="10"/>
  <c r="S13" i="24"/>
  <c r="S64" i="24"/>
  <c r="S16" i="11"/>
  <c r="S9" i="26"/>
  <c r="S12" i="19"/>
  <c r="S62" i="22"/>
  <c r="S10" i="28"/>
  <c r="S29" i="12"/>
  <c r="S43" i="17"/>
  <c r="S47" i="12"/>
  <c r="S66" i="10"/>
  <c r="S49" i="15"/>
  <c r="S53" i="23"/>
  <c r="S40" i="22"/>
  <c r="S7" i="12"/>
  <c r="S42" i="11"/>
  <c r="S83" i="23"/>
  <c r="S53" i="10"/>
  <c r="S8" i="15"/>
  <c r="S86" i="25"/>
  <c r="S18" i="19"/>
  <c r="S11" i="27"/>
  <c r="S38" i="28"/>
  <c r="S24" i="26"/>
  <c r="S68" i="23"/>
  <c r="S69" i="19"/>
  <c r="S26" i="9"/>
  <c r="S34" i="26"/>
  <c r="S24" i="13"/>
  <c r="S27" i="13"/>
  <c r="S12" i="23"/>
  <c r="S67" i="25"/>
  <c r="S29" i="27"/>
  <c r="S6" i="11"/>
  <c r="S52" i="15"/>
  <c r="S82" i="12"/>
  <c r="S32" i="23"/>
  <c r="S16" i="24"/>
  <c r="S19" i="27"/>
  <c r="S45" i="16"/>
  <c r="S84" i="22"/>
  <c r="S5" i="17"/>
  <c r="S63" i="13"/>
  <c r="S59" i="14"/>
  <c r="S51" i="18"/>
  <c r="S69" i="23"/>
  <c r="S30" i="22"/>
  <c r="S69" i="17"/>
  <c r="S11" i="17"/>
  <c r="S16" i="26"/>
  <c r="S5" i="16"/>
  <c r="S13" i="18"/>
  <c r="S78" i="9"/>
  <c r="S57" i="19"/>
  <c r="S79" i="14"/>
  <c r="S31" i="28"/>
  <c r="S40" i="25"/>
  <c r="S14" i="10"/>
  <c r="S19" i="26"/>
  <c r="S59" i="22"/>
  <c r="S56" i="15"/>
  <c r="S15" i="23"/>
  <c r="S60" i="27"/>
  <c r="S24" i="12"/>
  <c r="S20" i="10"/>
  <c r="S46" i="12"/>
  <c r="S12" i="15"/>
  <c r="S11" i="25"/>
  <c r="S15" i="27"/>
  <c r="S55" i="22"/>
  <c r="S5" i="15"/>
  <c r="S6" i="16"/>
  <c r="S68" i="19"/>
  <c r="S5" i="11"/>
  <c r="S31" i="22"/>
  <c r="S16" i="28"/>
  <c r="S55" i="25"/>
  <c r="S6" i="27"/>
  <c r="S55" i="16"/>
  <c r="S7" i="9"/>
  <c r="S69" i="24"/>
  <c r="S49" i="27"/>
  <c r="S14" i="26"/>
  <c r="S63" i="18"/>
  <c r="S29" i="19"/>
  <c r="S7" i="17"/>
  <c r="S35" i="19"/>
  <c r="S37" i="23"/>
  <c r="S28" i="12"/>
  <c r="S10" i="19"/>
  <c r="S12" i="14"/>
  <c r="R74" i="15"/>
  <c r="S41" i="23"/>
  <c r="S19" i="22"/>
  <c r="S33" i="26"/>
  <c r="S83" i="10"/>
  <c r="S38" i="15"/>
  <c r="S32" i="11"/>
  <c r="S23" i="26"/>
  <c r="S84" i="10"/>
  <c r="S62" i="26"/>
  <c r="S44" i="28"/>
  <c r="S25" i="27"/>
  <c r="S45" i="23"/>
  <c r="S23" i="10"/>
  <c r="S23" i="25"/>
  <c r="S78" i="15"/>
  <c r="S62" i="10"/>
  <c r="S20" i="11"/>
  <c r="S85" i="24"/>
  <c r="S15" i="17"/>
  <c r="R76" i="15"/>
  <c r="S40" i="19"/>
  <c r="S14" i="22"/>
  <c r="S8" i="25"/>
  <c r="S66" i="12"/>
  <c r="S14" i="11"/>
  <c r="S45" i="13"/>
  <c r="S11" i="26"/>
  <c r="S18" i="15"/>
  <c r="S56" i="18"/>
  <c r="S82" i="16"/>
  <c r="S56" i="23"/>
  <c r="S83" i="17"/>
  <c r="S17" i="22"/>
  <c r="S31" i="25"/>
  <c r="S7" i="19"/>
  <c r="S58" i="28"/>
  <c r="S9" i="25"/>
  <c r="S31" i="26"/>
  <c r="S40" i="28"/>
  <c r="S22" i="24"/>
  <c r="S46" i="22"/>
  <c r="S45" i="28"/>
  <c r="S54" i="17"/>
  <c r="S61" i="22"/>
  <c r="S43" i="12"/>
  <c r="S14" i="27"/>
  <c r="S67" i="11"/>
  <c r="S30" i="13"/>
  <c r="S86" i="15"/>
  <c r="S38" i="12"/>
  <c r="S61" i="18"/>
  <c r="S37" i="19"/>
  <c r="S33" i="17"/>
  <c r="S23" i="16"/>
  <c r="S63" i="24"/>
  <c r="S49" i="14"/>
  <c r="S57" i="11"/>
  <c r="S38" i="19"/>
  <c r="S43" i="15"/>
  <c r="S68" i="25"/>
  <c r="S51" i="22"/>
  <c r="S61" i="17"/>
  <c r="S78" i="24"/>
  <c r="S48" i="28"/>
  <c r="S56" i="16"/>
  <c r="S62" i="25"/>
  <c r="S28" i="26"/>
  <c r="S68" i="10"/>
  <c r="S41" i="19"/>
  <c r="S8" i="28"/>
  <c r="S20" i="19"/>
  <c r="S10" i="13"/>
  <c r="S67" i="16"/>
  <c r="S80" i="9"/>
  <c r="S26" i="23"/>
  <c r="S27" i="28"/>
  <c r="S80" i="19"/>
  <c r="S30" i="18"/>
  <c r="S33" i="24"/>
  <c r="S68" i="28"/>
  <c r="S85" i="12"/>
  <c r="S33" i="22"/>
  <c r="S58" i="9"/>
  <c r="S37" i="28"/>
  <c r="S22" i="13"/>
  <c r="S50" i="23"/>
  <c r="S20" i="12"/>
  <c r="S86" i="10"/>
  <c r="S36" i="11"/>
  <c r="S42" i="18"/>
  <c r="S29" i="11"/>
  <c r="S25" i="18"/>
  <c r="S33" i="9"/>
  <c r="S43" i="16"/>
  <c r="S63" i="19"/>
  <c r="S47" i="26"/>
  <c r="S44" i="25"/>
  <c r="S28" i="19"/>
  <c r="S36" i="22"/>
  <c r="S48" i="18"/>
  <c r="S86" i="27"/>
  <c r="S27" i="24"/>
  <c r="S68" i="11"/>
  <c r="S39" i="9"/>
  <c r="S47" i="16"/>
  <c r="S7" i="28"/>
  <c r="S33" i="13"/>
  <c r="S15" i="24"/>
  <c r="S69" i="14"/>
  <c r="S10" i="25"/>
  <c r="S39" i="12"/>
  <c r="S35" i="18"/>
  <c r="S50" i="11"/>
  <c r="S21" i="18"/>
  <c r="S42" i="19"/>
  <c r="S49" i="9"/>
  <c r="S84" i="26"/>
  <c r="S17" i="9"/>
  <c r="S37" i="9"/>
  <c r="S48" i="10"/>
  <c r="S22" i="26"/>
  <c r="S30" i="25"/>
  <c r="S81" i="26"/>
  <c r="S16" i="19"/>
  <c r="S6" i="19"/>
  <c r="S5" i="22"/>
  <c r="S30" i="26"/>
  <c r="S85" i="18"/>
  <c r="S81" i="23"/>
  <c r="S66" i="26"/>
  <c r="S33" i="27"/>
  <c r="S28" i="22"/>
  <c r="S27" i="16"/>
  <c r="S20" i="28"/>
  <c r="S41" i="13"/>
  <c r="S47" i="14"/>
  <c r="S21" i="17"/>
  <c r="S19" i="9"/>
  <c r="S40" i="15"/>
  <c r="S60" i="23"/>
  <c r="S58" i="26"/>
  <c r="S40" i="18"/>
  <c r="S60" i="19"/>
  <c r="S57" i="26"/>
  <c r="S34" i="12"/>
  <c r="S7" i="27"/>
  <c r="S78" i="14"/>
  <c r="S56" i="22"/>
  <c r="S66" i="17"/>
  <c r="S60" i="14"/>
  <c r="S23" i="23"/>
  <c r="S11" i="12"/>
  <c r="S55" i="11"/>
  <c r="S35" i="25"/>
  <c r="S39" i="26"/>
  <c r="S80" i="23"/>
  <c r="S38" i="17"/>
  <c r="S24" i="15"/>
  <c r="S5" i="28"/>
  <c r="S46" i="13"/>
  <c r="S67" i="15"/>
  <c r="S57" i="23"/>
  <c r="S22" i="11"/>
  <c r="S14" i="24"/>
  <c r="S69" i="27"/>
  <c r="S34" i="16"/>
  <c r="S43" i="9"/>
  <c r="S20" i="9"/>
  <c r="S56" i="9"/>
  <c r="S38" i="13"/>
  <c r="S21" i="16"/>
  <c r="S84" i="19"/>
  <c r="S82" i="11"/>
  <c r="S45" i="15"/>
  <c r="S28" i="18"/>
  <c r="S84" i="23"/>
  <c r="S40" i="17"/>
  <c r="S45" i="22"/>
  <c r="S83" i="18"/>
  <c r="S52" i="10"/>
  <c r="S65" i="22"/>
  <c r="S19" i="25"/>
  <c r="S23" i="12"/>
  <c r="S53" i="22"/>
  <c r="S68" i="13"/>
  <c r="S11" i="13"/>
  <c r="S51" i="9"/>
  <c r="S25" i="28"/>
  <c r="S66" i="23"/>
  <c r="S60" i="22"/>
  <c r="S29" i="23"/>
  <c r="S62" i="27"/>
  <c r="S40" i="11"/>
  <c r="S5" i="26"/>
  <c r="S83" i="25"/>
  <c r="S36" i="12"/>
  <c r="S17" i="17"/>
  <c r="S36" i="26"/>
  <c r="S49" i="25"/>
  <c r="S59" i="10"/>
  <c r="S82" i="18"/>
  <c r="S10" i="12"/>
  <c r="S18" i="14"/>
  <c r="S20" i="18"/>
  <c r="S21" i="11"/>
  <c r="S25" i="25"/>
  <c r="S20" i="24"/>
  <c r="S28" i="27"/>
  <c r="S67" i="9"/>
  <c r="S47" i="18"/>
  <c r="S13" i="16"/>
  <c r="S53" i="17"/>
  <c r="S51" i="25"/>
  <c r="S14" i="19"/>
  <c r="S55" i="14"/>
  <c r="S53" i="28"/>
  <c r="S82" i="23"/>
  <c r="S63" i="27"/>
  <c r="S31" i="11"/>
  <c r="S31" i="15"/>
  <c r="S52" i="11"/>
  <c r="S17" i="16"/>
  <c r="S52" i="26"/>
  <c r="S64" i="16"/>
  <c r="S66" i="18"/>
  <c r="S24" i="27"/>
  <c r="S86" i="26"/>
  <c r="S30" i="27"/>
  <c r="S34" i="11"/>
  <c r="S38" i="14"/>
  <c r="S11" i="19"/>
  <c r="S39" i="22"/>
  <c r="S68" i="16"/>
  <c r="R26" i="9"/>
  <c r="R14" i="9"/>
  <c r="R40" i="9"/>
  <c r="R68" i="9"/>
  <c r="R69" i="9"/>
  <c r="R52" i="16"/>
  <c r="R63" i="16"/>
  <c r="R38" i="16"/>
  <c r="R59" i="16"/>
  <c r="R36" i="16"/>
  <c r="R32" i="16"/>
  <c r="R21" i="16"/>
  <c r="R14" i="16"/>
  <c r="R13" i="16"/>
  <c r="R57" i="23"/>
  <c r="R53" i="23"/>
  <c r="R67" i="23"/>
  <c r="R21" i="23"/>
  <c r="R42" i="23"/>
  <c r="R38" i="23"/>
  <c r="R43" i="23"/>
  <c r="R80" i="23"/>
  <c r="R64" i="23"/>
  <c r="R53" i="12"/>
  <c r="R52" i="12"/>
  <c r="R32" i="12"/>
  <c r="R85" i="12"/>
  <c r="R9" i="12"/>
  <c r="R6" i="12"/>
  <c r="R29" i="12"/>
  <c r="R46" i="12"/>
  <c r="R61" i="12"/>
  <c r="R25" i="12"/>
  <c r="R58" i="25"/>
  <c r="R25" i="25"/>
  <c r="R59" i="25"/>
  <c r="R84" i="25"/>
  <c r="R69" i="25"/>
  <c r="R46" i="25"/>
  <c r="R18" i="25"/>
  <c r="R36" i="25"/>
  <c r="R65" i="25"/>
  <c r="R69" i="15"/>
  <c r="R36" i="15"/>
  <c r="R51" i="19"/>
  <c r="R58" i="19"/>
  <c r="R24" i="19"/>
  <c r="R29" i="19"/>
  <c r="R18" i="19"/>
  <c r="R21" i="19"/>
  <c r="R47" i="19"/>
  <c r="R17" i="19"/>
  <c r="R40" i="19"/>
  <c r="R53" i="22"/>
  <c r="R54" i="22"/>
  <c r="R32" i="22"/>
  <c r="R19" i="22"/>
  <c r="R33" i="22"/>
  <c r="R39" i="22"/>
  <c r="R46" i="22"/>
  <c r="R79" i="22"/>
  <c r="R12" i="22"/>
  <c r="R55" i="10"/>
  <c r="R45" i="10"/>
  <c r="R18" i="10"/>
  <c r="R64" i="11"/>
  <c r="R50" i="13"/>
  <c r="R12" i="13"/>
  <c r="R41" i="13"/>
  <c r="R26" i="13"/>
  <c r="R10" i="13"/>
  <c r="R66" i="13"/>
  <c r="R23" i="13"/>
  <c r="R45" i="13"/>
  <c r="R37" i="13"/>
  <c r="R58" i="14"/>
  <c r="R43" i="14"/>
  <c r="R18" i="14"/>
  <c r="R64" i="14"/>
  <c r="R29" i="14"/>
  <c r="R38" i="14"/>
  <c r="R14" i="14"/>
  <c r="R59" i="14"/>
  <c r="R6" i="14"/>
  <c r="R75" i="1"/>
  <c r="R71" i="1"/>
  <c r="R48" i="18"/>
  <c r="R80" i="18"/>
  <c r="R61" i="18"/>
  <c r="R62" i="18"/>
  <c r="R67" i="18"/>
  <c r="R42" i="18"/>
  <c r="R68" i="18"/>
  <c r="R5" i="9"/>
  <c r="R55" i="9"/>
  <c r="R81" i="9"/>
  <c r="R10" i="9"/>
  <c r="R41" i="9"/>
  <c r="R44" i="9"/>
  <c r="R18" i="9"/>
  <c r="R29" i="9"/>
  <c r="R55" i="23"/>
  <c r="R29" i="23"/>
  <c r="R19" i="23"/>
  <c r="R41" i="23"/>
  <c r="R65" i="23"/>
  <c r="R60" i="23"/>
  <c r="R14" i="23"/>
  <c r="R9" i="23"/>
  <c r="R11" i="23"/>
  <c r="R50" i="12"/>
  <c r="R30" i="12"/>
  <c r="R17" i="12"/>
  <c r="R62" i="12"/>
  <c r="R86" i="12"/>
  <c r="R68" i="12"/>
  <c r="R45" i="12"/>
  <c r="R11" i="12"/>
  <c r="R64" i="12"/>
  <c r="R50" i="25"/>
  <c r="R52" i="25"/>
  <c r="R26" i="25"/>
  <c r="R15" i="25"/>
  <c r="R81" i="25"/>
  <c r="R64" i="25"/>
  <c r="R22" i="25"/>
  <c r="R86" i="25"/>
  <c r="R7" i="25"/>
  <c r="R35" i="25"/>
  <c r="S75" i="15"/>
  <c r="R64" i="28"/>
  <c r="R65" i="28"/>
  <c r="R44" i="28"/>
  <c r="R5" i="26"/>
  <c r="R48" i="19"/>
  <c r="R67" i="19"/>
  <c r="R65" i="19"/>
  <c r="R86" i="19"/>
  <c r="R34" i="19"/>
  <c r="R79" i="19"/>
  <c r="R78" i="19"/>
  <c r="R61" i="19"/>
  <c r="R50" i="10"/>
  <c r="R49" i="10"/>
  <c r="R61" i="10"/>
  <c r="R20" i="10"/>
  <c r="R43" i="10"/>
  <c r="R64" i="10"/>
  <c r="R85" i="10"/>
  <c r="R29" i="10"/>
  <c r="R67" i="10"/>
  <c r="R51" i="13"/>
  <c r="R55" i="13"/>
  <c r="R7" i="13"/>
  <c r="R20" i="13"/>
  <c r="R69" i="13"/>
  <c r="R15" i="13"/>
  <c r="R16" i="13"/>
  <c r="R35" i="13"/>
  <c r="R25" i="13"/>
  <c r="R18" i="13"/>
  <c r="R57" i="14"/>
  <c r="R40" i="14"/>
  <c r="R85" i="14"/>
  <c r="R33" i="14"/>
  <c r="R24" i="14"/>
  <c r="R79" i="14"/>
  <c r="R30" i="14"/>
  <c r="R25" i="14"/>
  <c r="R82" i="14"/>
  <c r="R83" i="18"/>
  <c r="R50" i="9"/>
  <c r="R54" i="9"/>
  <c r="R42" i="9"/>
  <c r="R43" i="9"/>
  <c r="R21" i="9"/>
  <c r="R24" i="9"/>
  <c r="R60" i="9"/>
  <c r="R11" i="9"/>
  <c r="R17" i="9"/>
  <c r="R33" i="9"/>
  <c r="R25" i="9"/>
  <c r="R53" i="24"/>
  <c r="R59" i="24"/>
  <c r="R17" i="24"/>
  <c r="R15" i="24"/>
  <c r="R43" i="24"/>
  <c r="R45" i="24"/>
  <c r="R13" i="24"/>
  <c r="R25" i="24"/>
  <c r="R20" i="24"/>
  <c r="R51" i="27"/>
  <c r="R54" i="27"/>
  <c r="R36" i="27"/>
  <c r="R80" i="27"/>
  <c r="R11" i="27"/>
  <c r="R68" i="27"/>
  <c r="R9" i="27"/>
  <c r="R40" i="27"/>
  <c r="R22" i="27"/>
  <c r="R33" i="27"/>
  <c r="R51" i="25"/>
  <c r="R54" i="25"/>
  <c r="R17" i="25"/>
  <c r="R23" i="25"/>
  <c r="R61" i="25"/>
  <c r="R20" i="25"/>
  <c r="R40" i="25"/>
  <c r="R30" i="25"/>
  <c r="R24" i="25"/>
  <c r="R8" i="25"/>
  <c r="R86" i="15"/>
  <c r="R5" i="19"/>
  <c r="R56" i="19"/>
  <c r="R60" i="19"/>
  <c r="R45" i="19"/>
  <c r="R38" i="19"/>
  <c r="R26" i="19"/>
  <c r="R83" i="19"/>
  <c r="R12" i="19"/>
  <c r="R64" i="19"/>
  <c r="R14" i="19"/>
  <c r="R10" i="19"/>
  <c r="R52" i="22"/>
  <c r="R47" i="22"/>
  <c r="R63" i="22"/>
  <c r="R8" i="22"/>
  <c r="R37" i="22"/>
  <c r="R26" i="22"/>
  <c r="R24" i="22"/>
  <c r="R44" i="22"/>
  <c r="R36" i="13"/>
  <c r="S73" i="10"/>
  <c r="R27" i="18"/>
  <c r="R18" i="18"/>
  <c r="R28" i="18"/>
  <c r="R26" i="18"/>
  <c r="R13" i="18"/>
  <c r="R31" i="18"/>
  <c r="R64" i="18"/>
  <c r="R14" i="18"/>
  <c r="R38" i="18"/>
  <c r="R48" i="9"/>
  <c r="R65" i="9"/>
  <c r="R34" i="9"/>
  <c r="R66" i="9"/>
  <c r="R13" i="9"/>
  <c r="R64" i="9"/>
  <c r="R22" i="9"/>
  <c r="R31" i="9"/>
  <c r="R38" i="9"/>
  <c r="R82" i="9"/>
  <c r="R49" i="16"/>
  <c r="R35" i="16"/>
  <c r="R34" i="16"/>
  <c r="R60" i="16"/>
  <c r="R37" i="16"/>
  <c r="R68" i="16"/>
  <c r="R19" i="16"/>
  <c r="R11" i="16"/>
  <c r="R17" i="16"/>
  <c r="R7" i="16"/>
  <c r="R31" i="24"/>
  <c r="R37" i="24"/>
  <c r="R85" i="24"/>
  <c r="R83" i="24"/>
  <c r="R62" i="24"/>
  <c r="R12" i="12"/>
  <c r="R27" i="12"/>
  <c r="R23" i="12"/>
  <c r="S70" i="15"/>
  <c r="R52" i="28"/>
  <c r="R10" i="28"/>
  <c r="R86" i="28"/>
  <c r="R43" i="28"/>
  <c r="R63" i="28"/>
  <c r="R23" i="28"/>
  <c r="R78" i="28"/>
  <c r="R27" i="28"/>
  <c r="R19" i="28"/>
  <c r="R55" i="15"/>
  <c r="R60" i="15"/>
  <c r="R29" i="15"/>
  <c r="R16" i="15"/>
  <c r="R62" i="15"/>
  <c r="R17" i="15"/>
  <c r="R37" i="15"/>
  <c r="R41" i="15"/>
  <c r="R56" i="10"/>
  <c r="R10" i="10"/>
  <c r="R62" i="10"/>
  <c r="R28" i="10"/>
  <c r="R63" i="10"/>
  <c r="R12" i="10"/>
  <c r="R36" i="10"/>
  <c r="R42" i="10"/>
  <c r="R37" i="10"/>
  <c r="R41" i="10"/>
  <c r="R53" i="13"/>
  <c r="R13" i="13"/>
  <c r="R27" i="13"/>
  <c r="R39" i="13"/>
  <c r="R38" i="13"/>
  <c r="R79" i="13"/>
  <c r="R30" i="13"/>
  <c r="R62" i="13"/>
  <c r="R61" i="13"/>
  <c r="R55" i="14"/>
  <c r="R7" i="14"/>
  <c r="R63" i="14"/>
  <c r="R61" i="14"/>
  <c r="R67" i="14"/>
  <c r="R27" i="14"/>
  <c r="R66" i="14"/>
  <c r="R15" i="14"/>
  <c r="R39" i="14"/>
  <c r="R5" i="14"/>
  <c r="S62" i="24"/>
  <c r="S65" i="14"/>
  <c r="S39" i="23"/>
  <c r="S39" i="11"/>
  <c r="S66" i="14"/>
  <c r="S57" i="13"/>
  <c r="S12" i="25"/>
  <c r="S22" i="23"/>
  <c r="S30" i="9"/>
  <c r="S49" i="26"/>
  <c r="S48" i="13"/>
  <c r="S23" i="27"/>
  <c r="S55" i="18"/>
  <c r="S9" i="12"/>
  <c r="R71" i="15"/>
  <c r="S21" i="23"/>
  <c r="S22" i="17"/>
  <c r="S30" i="24"/>
  <c r="S86" i="16"/>
  <c r="S80" i="10"/>
  <c r="S33" i="11"/>
  <c r="S9" i="15"/>
  <c r="S19" i="23"/>
  <c r="S86" i="17"/>
  <c r="S58" i="14"/>
  <c r="S15" i="12"/>
  <c r="S54" i="19"/>
  <c r="S25" i="19"/>
  <c r="S31" i="14"/>
  <c r="S6" i="25"/>
  <c r="S58" i="17"/>
  <c r="S82" i="26"/>
  <c r="S21" i="28"/>
  <c r="S17" i="24"/>
  <c r="S22" i="22"/>
  <c r="S66" i="19"/>
  <c r="S40" i="26"/>
  <c r="S58" i="19"/>
  <c r="S85" i="14"/>
  <c r="S59" i="18"/>
  <c r="S23" i="11"/>
  <c r="S40" i="23"/>
  <c r="S25" i="14"/>
  <c r="S56" i="26"/>
  <c r="S63" i="23"/>
  <c r="S64" i="27"/>
  <c r="S67" i="26"/>
  <c r="S24" i="22"/>
  <c r="S9" i="17"/>
  <c r="S50" i="26"/>
  <c r="S5" i="24"/>
  <c r="S6" i="17"/>
  <c r="S32" i="14"/>
  <c r="S52" i="13"/>
  <c r="S64" i="12"/>
  <c r="S19" i="10"/>
  <c r="S25" i="11"/>
  <c r="S62" i="18"/>
  <c r="S33" i="15"/>
  <c r="S40" i="27"/>
  <c r="S24" i="18"/>
  <c r="S61" i="16"/>
  <c r="S32" i="9"/>
  <c r="S11" i="14"/>
  <c r="S82" i="9"/>
  <c r="S10" i="15"/>
  <c r="S33" i="19"/>
  <c r="S80" i="22"/>
  <c r="S54" i="26"/>
  <c r="S68" i="18"/>
  <c r="S58" i="11"/>
  <c r="S78" i="26"/>
  <c r="S78" i="10"/>
  <c r="S49" i="28"/>
  <c r="S78" i="12"/>
  <c r="S65" i="11"/>
  <c r="S39" i="25"/>
  <c r="S27" i="15"/>
  <c r="S7" i="10"/>
  <c r="S54" i="22"/>
  <c r="S80" i="25"/>
  <c r="S26" i="15"/>
  <c r="T70" i="17"/>
  <c r="S41" i="26"/>
  <c r="S64" i="23"/>
  <c r="S54" i="27"/>
  <c r="S59" i="26"/>
  <c r="S10" i="18"/>
  <c r="S38" i="9"/>
  <c r="S41" i="15"/>
  <c r="S65" i="13"/>
  <c r="S22" i="16"/>
  <c r="S9" i="23"/>
  <c r="S80" i="17"/>
  <c r="S42" i="28"/>
  <c r="S36" i="10"/>
  <c r="S18" i="17"/>
  <c r="S6" i="22"/>
  <c r="S23" i="19"/>
  <c r="S7" i="16"/>
  <c r="S81" i="28"/>
  <c r="S63" i="9"/>
  <c r="S15" i="13"/>
  <c r="S46" i="23"/>
  <c r="S84" i="27"/>
  <c r="S34" i="18"/>
  <c r="S41" i="12"/>
  <c r="S50" i="17"/>
  <c r="S46" i="15"/>
  <c r="S59" i="25"/>
  <c r="S42" i="17"/>
  <c r="R73" i="15"/>
  <c r="U73" i="1" s="1"/>
  <c r="S56" i="10"/>
  <c r="S53" i="25"/>
  <c r="S80" i="24"/>
  <c r="S62" i="9"/>
  <c r="S50" i="9"/>
  <c r="S17" i="14"/>
  <c r="S46" i="28"/>
  <c r="S5" i="9"/>
  <c r="S33" i="12"/>
  <c r="S65" i="10"/>
  <c r="S50" i="28"/>
  <c r="S68" i="14"/>
  <c r="S16" i="23"/>
  <c r="S18" i="11"/>
  <c r="S47" i="15"/>
  <c r="S39" i="27"/>
  <c r="S58" i="18"/>
  <c r="S25" i="24"/>
  <c r="S58" i="22"/>
  <c r="S83" i="14"/>
  <c r="S20" i="13"/>
  <c r="S52" i="17"/>
  <c r="S63" i="12"/>
  <c r="S56" i="11"/>
  <c r="S60" i="24"/>
  <c r="S57" i="22"/>
  <c r="S11" i="16"/>
  <c r="S12" i="26"/>
  <c r="S51" i="28"/>
  <c r="S21" i="13"/>
  <c r="S10" i="23"/>
  <c r="S31" i="16"/>
  <c r="S53" i="16"/>
  <c r="S64" i="18"/>
  <c r="S57" i="16"/>
  <c r="S78" i="27"/>
  <c r="S54" i="24"/>
  <c r="S58" i="13"/>
  <c r="S40" i="16"/>
  <c r="S46" i="19"/>
  <c r="S67" i="22"/>
  <c r="S69" i="26"/>
  <c r="S8" i="12"/>
  <c r="S41" i="10"/>
  <c r="S60" i="26"/>
  <c r="S57" i="14"/>
  <c r="S39" i="15"/>
  <c r="S48" i="24"/>
  <c r="S13" i="11"/>
  <c r="S38" i="18"/>
  <c r="S43" i="27"/>
  <c r="S47" i="11"/>
  <c r="S14" i="13"/>
  <c r="S11" i="9"/>
  <c r="S21" i="9"/>
  <c r="S5" i="14"/>
  <c r="S83" i="13"/>
  <c r="S47" i="9"/>
  <c r="S59" i="16"/>
  <c r="S11" i="23"/>
  <c r="S61" i="10"/>
  <c r="S56" i="12"/>
  <c r="S24" i="10"/>
  <c r="S56" i="25"/>
  <c r="S40" i="10"/>
  <c r="S52" i="22"/>
  <c r="S32" i="22"/>
  <c r="S53" i="15"/>
  <c r="S67" i="19"/>
  <c r="S70" i="17"/>
  <c r="S41" i="18"/>
  <c r="S35" i="16"/>
  <c r="S45" i="12"/>
  <c r="S57" i="10"/>
  <c r="S83" i="28"/>
  <c r="S35" i="23"/>
  <c r="S85" i="10"/>
  <c r="S60" i="25"/>
  <c r="S63" i="10"/>
  <c r="S78" i="18"/>
  <c r="S11" i="22"/>
  <c r="S62" i="16"/>
  <c r="S59" i="24"/>
  <c r="S15" i="11"/>
  <c r="S17" i="15"/>
  <c r="S38" i="25"/>
  <c r="S65" i="12"/>
  <c r="S85" i="11"/>
  <c r="S10" i="27"/>
  <c r="S14" i="25"/>
  <c r="S19" i="12"/>
  <c r="S60" i="17"/>
  <c r="S84" i="15"/>
  <c r="S83" i="22"/>
  <c r="S20" i="15"/>
  <c r="S51" i="12"/>
  <c r="S10" i="26"/>
  <c r="S26" i="12"/>
  <c r="S44" i="11"/>
  <c r="S60" i="13"/>
  <c r="S83" i="9"/>
  <c r="S11" i="24"/>
  <c r="S6" i="14"/>
  <c r="S27" i="17"/>
  <c r="S81" i="10"/>
  <c r="S46" i="11"/>
  <c r="S31" i="13"/>
  <c r="S85" i="16"/>
  <c r="S21" i="15"/>
  <c r="S50" i="12"/>
  <c r="S7" i="11"/>
  <c r="S48" i="15"/>
  <c r="S51" i="23"/>
  <c r="S21" i="22"/>
  <c r="S5" i="19"/>
  <c r="S59" i="17"/>
  <c r="S6" i="24"/>
  <c r="S47" i="10"/>
  <c r="S47" i="13"/>
  <c r="S58" i="16"/>
  <c r="S62" i="23"/>
  <c r="S9" i="22"/>
  <c r="S36" i="28"/>
  <c r="S49" i="24"/>
  <c r="S21" i="12"/>
  <c r="S34" i="14"/>
  <c r="S32" i="18"/>
  <c r="S17" i="13"/>
  <c r="S84" i="9"/>
  <c r="S68" i="27"/>
  <c r="S65" i="26"/>
  <c r="S81" i="25"/>
  <c r="S21" i="27"/>
  <c r="S80" i="11"/>
  <c r="S24" i="16"/>
  <c r="S7" i="26"/>
  <c r="S32" i="25"/>
  <c r="S12" i="22"/>
  <c r="S21" i="24"/>
  <c r="S81" i="27"/>
  <c r="S28" i="28"/>
  <c r="S20" i="23"/>
  <c r="S52" i="24"/>
  <c r="S48" i="25"/>
  <c r="S41" i="17"/>
  <c r="S11" i="28"/>
  <c r="S49" i="11"/>
  <c r="S57" i="18"/>
  <c r="S79" i="12"/>
  <c r="S8" i="26"/>
  <c r="S13" i="27"/>
  <c r="S60" i="18"/>
  <c r="S84" i="12"/>
  <c r="R76" i="10"/>
  <c r="S14" i="17"/>
  <c r="S53" i="12"/>
  <c r="S84" i="17"/>
  <c r="S68" i="15"/>
  <c r="S83" i="27"/>
  <c r="S25" i="26"/>
  <c r="S27" i="23"/>
  <c r="S32" i="16"/>
  <c r="S44" i="17"/>
  <c r="S44" i="22"/>
  <c r="S13" i="25"/>
  <c r="S53" i="27"/>
  <c r="S23" i="9"/>
  <c r="S25" i="23"/>
  <c r="S44" i="10"/>
  <c r="S10" i="11"/>
  <c r="S7" i="18"/>
  <c r="S52" i="23"/>
  <c r="S8" i="19"/>
  <c r="S54" i="18"/>
  <c r="S43" i="25"/>
  <c r="R50" i="4"/>
  <c r="R52" i="4"/>
  <c r="R7" i="4"/>
  <c r="R81" i="4"/>
  <c r="R37" i="4"/>
  <c r="S65" i="4"/>
  <c r="S62" i="4"/>
  <c r="S64" i="4"/>
  <c r="S19" i="4"/>
  <c r="S82" i="4"/>
  <c r="S24" i="4"/>
  <c r="S52" i="4"/>
  <c r="S17" i="4"/>
  <c r="S5" i="4"/>
  <c r="R84" i="4"/>
  <c r="R39" i="4"/>
  <c r="R21" i="4"/>
  <c r="R61" i="4"/>
  <c r="R47" i="4"/>
  <c r="R83" i="4"/>
  <c r="R56" i="4"/>
  <c r="R5" i="4"/>
  <c r="R60" i="4"/>
  <c r="R29" i="4"/>
  <c r="R46" i="4"/>
  <c r="R44" i="4"/>
  <c r="R13" i="4"/>
  <c r="R65" i="4"/>
  <c r="R54" i="4"/>
  <c r="R49" i="4"/>
  <c r="R17" i="4"/>
  <c r="R14" i="4"/>
  <c r="R18" i="4"/>
  <c r="R45" i="4"/>
  <c r="R41" i="4"/>
  <c r="R66" i="4"/>
  <c r="R42" i="4"/>
  <c r="R8" i="4"/>
  <c r="R57" i="4"/>
  <c r="R6" i="4"/>
  <c r="R27" i="4"/>
  <c r="R26" i="4"/>
  <c r="R25" i="4"/>
  <c r="R16" i="4"/>
  <c r="R30" i="4"/>
  <c r="R31" i="4"/>
  <c r="R43" i="4"/>
  <c r="S50" i="4"/>
  <c r="S7" i="4"/>
  <c r="S61" i="4"/>
  <c r="S21" i="4"/>
  <c r="S40" i="4"/>
  <c r="S15" i="4"/>
  <c r="S20" i="4"/>
  <c r="S39" i="4"/>
  <c r="S42" i="4"/>
  <c r="S16" i="4"/>
  <c r="S28" i="4"/>
  <c r="S69" i="4"/>
  <c r="S43" i="4"/>
  <c r="S34" i="4"/>
  <c r="S6" i="4"/>
  <c r="S14" i="4"/>
  <c r="S53" i="4"/>
  <c r="S26" i="4"/>
  <c r="S37" i="4"/>
  <c r="S23" i="4"/>
  <c r="S35" i="4"/>
  <c r="S81" i="4"/>
  <c r="S11" i="4"/>
  <c r="S49" i="4"/>
  <c r="S13" i="4"/>
  <c r="S29" i="4"/>
  <c r="S27" i="4"/>
  <c r="S44" i="4"/>
  <c r="R53" i="4"/>
  <c r="R9" i="4"/>
  <c r="R10" i="4"/>
  <c r="R80" i="4"/>
  <c r="S75" i="4"/>
  <c r="R69" i="4"/>
  <c r="S67" i="4"/>
  <c r="S79" i="4"/>
  <c r="S68" i="4"/>
  <c r="S86" i="4"/>
  <c r="S8" i="4"/>
  <c r="S41" i="4"/>
  <c r="S36" i="4"/>
  <c r="S83" i="4"/>
  <c r="S80" i="4"/>
  <c r="S45" i="4"/>
  <c r="R58" i="4"/>
  <c r="R59" i="4"/>
  <c r="R64" i="4"/>
  <c r="R22" i="4"/>
  <c r="R11" i="4"/>
  <c r="R55" i="4"/>
  <c r="R19" i="4"/>
  <c r="R63" i="4"/>
  <c r="R78" i="4"/>
  <c r="R23" i="4"/>
  <c r="R68" i="4"/>
  <c r="R85" i="4"/>
  <c r="R33" i="4"/>
  <c r="R86" i="4"/>
  <c r="R48" i="4"/>
  <c r="R79" i="4"/>
  <c r="R35" i="4"/>
  <c r="R34" i="4"/>
  <c r="R24" i="4"/>
  <c r="R82" i="4"/>
  <c r="R40" i="4"/>
  <c r="R62" i="4"/>
  <c r="R51" i="4"/>
  <c r="R12" i="4"/>
  <c r="R36" i="4"/>
  <c r="R15" i="4"/>
  <c r="R32" i="4"/>
  <c r="R20" i="4"/>
  <c r="R28" i="4"/>
  <c r="R38" i="4"/>
  <c r="R67" i="4"/>
  <c r="S63" i="4"/>
  <c r="S85" i="4"/>
  <c r="S46" i="4"/>
  <c r="S22" i="4"/>
  <c r="S30" i="4"/>
  <c r="S66" i="4"/>
  <c r="S54" i="4"/>
  <c r="S33" i="4"/>
  <c r="S84" i="4"/>
  <c r="S59" i="4"/>
  <c r="S78" i="4"/>
  <c r="S18" i="4"/>
  <c r="S25" i="4"/>
  <c r="S31" i="4"/>
  <c r="S57" i="4"/>
  <c r="S9" i="4"/>
  <c r="S55" i="4"/>
  <c r="S47" i="4"/>
  <c r="S32" i="4"/>
  <c r="S38" i="4"/>
  <c r="S10" i="4"/>
  <c r="S56" i="4"/>
  <c r="S48" i="4"/>
  <c r="S58" i="4"/>
  <c r="R75" i="4"/>
  <c r="U75" i="1" s="1"/>
  <c r="S51" i="4"/>
  <c r="S12" i="4"/>
  <c r="S60" i="4"/>
  <c r="U71" i="1" l="1"/>
  <c r="U74" i="1"/>
  <c r="U76" i="1"/>
  <c r="U70" i="1"/>
  <c r="V10" i="1"/>
  <c r="V32" i="1"/>
  <c r="V25" i="1"/>
  <c r="V54" i="1"/>
  <c r="U32" i="1"/>
  <c r="U34" i="1"/>
  <c r="U59" i="1"/>
  <c r="V80" i="1"/>
  <c r="V13" i="1"/>
  <c r="V42" i="1"/>
  <c r="U43" i="1"/>
  <c r="U16" i="1"/>
  <c r="U27" i="1"/>
  <c r="U66" i="1"/>
  <c r="U46" i="1"/>
  <c r="U56" i="1"/>
  <c r="V17" i="1"/>
  <c r="V19" i="1"/>
  <c r="U37" i="1"/>
  <c r="U81" i="1"/>
  <c r="U50" i="1"/>
  <c r="U45" i="1"/>
  <c r="U44" i="1"/>
  <c r="V12" i="1"/>
  <c r="V57" i="1"/>
  <c r="V84" i="1"/>
  <c r="V46" i="1"/>
  <c r="U28" i="1"/>
  <c r="U23" i="1"/>
  <c r="V36" i="1"/>
  <c r="V6" i="1"/>
  <c r="U30" i="1"/>
  <c r="U25" i="1"/>
  <c r="U65" i="1"/>
  <c r="U29" i="1"/>
  <c r="U47" i="1"/>
  <c r="V24" i="1"/>
  <c r="R80" i="1"/>
  <c r="R27" i="1"/>
  <c r="R82" i="1"/>
  <c r="R84" i="1"/>
  <c r="R78" i="1"/>
  <c r="R53" i="1"/>
  <c r="R24" i="1"/>
  <c r="R61" i="1"/>
  <c r="R17" i="1"/>
  <c r="R52" i="1"/>
  <c r="R5" i="1"/>
  <c r="R39" i="1"/>
  <c r="R48" i="1"/>
  <c r="V56" i="1"/>
  <c r="V31" i="1"/>
  <c r="V18" i="1"/>
  <c r="V66" i="1"/>
  <c r="V22" i="1"/>
  <c r="V85" i="1"/>
  <c r="U38" i="1"/>
  <c r="U40" i="1"/>
  <c r="U82" i="1"/>
  <c r="U35" i="1"/>
  <c r="U22" i="1"/>
  <c r="V8" i="1"/>
  <c r="V68" i="1"/>
  <c r="V67" i="1"/>
  <c r="U69" i="1"/>
  <c r="U53" i="1"/>
  <c r="V29" i="1"/>
  <c r="V23" i="1"/>
  <c r="V34" i="1"/>
  <c r="V69" i="1"/>
  <c r="V16" i="1"/>
  <c r="V15" i="1"/>
  <c r="V7" i="1"/>
  <c r="U31" i="1"/>
  <c r="U57" i="1"/>
  <c r="U49" i="1"/>
  <c r="U13" i="1"/>
  <c r="V62" i="1"/>
  <c r="T79" i="13"/>
  <c r="T38" i="13"/>
  <c r="T39" i="13"/>
  <c r="T13" i="13"/>
  <c r="T53" i="13"/>
  <c r="T41" i="10"/>
  <c r="T41" i="15"/>
  <c r="T37" i="15"/>
  <c r="T16" i="15"/>
  <c r="T29" i="15"/>
  <c r="T23" i="28"/>
  <c r="T63" i="28"/>
  <c r="T10" i="28"/>
  <c r="T27" i="12"/>
  <c r="T85" i="24"/>
  <c r="T31" i="24"/>
  <c r="T7" i="16"/>
  <c r="T19" i="16"/>
  <c r="T68" i="16"/>
  <c r="T37" i="16"/>
  <c r="T38" i="9"/>
  <c r="T31" i="9"/>
  <c r="T22" i="9"/>
  <c r="T13" i="9"/>
  <c r="T66" i="9"/>
  <c r="T38" i="18"/>
  <c r="S71" i="17"/>
  <c r="S38" i="1"/>
  <c r="S44" i="1"/>
  <c r="S49" i="1"/>
  <c r="T47" i="22"/>
  <c r="T14" i="19"/>
  <c r="T64" i="19"/>
  <c r="T12" i="19"/>
  <c r="T26" i="19"/>
  <c r="T40" i="25"/>
  <c r="T61" i="25"/>
  <c r="T23" i="25"/>
  <c r="T33" i="27"/>
  <c r="T36" i="27"/>
  <c r="T51" i="27"/>
  <c r="T60" i="9"/>
  <c r="T21" i="9"/>
  <c r="T54" i="9"/>
  <c r="T83" i="18"/>
  <c r="S74" i="9"/>
  <c r="S21" i="1"/>
  <c r="S71" i="22"/>
  <c r="T24" i="14"/>
  <c r="T35" i="13"/>
  <c r="T69" i="13"/>
  <c r="T51" i="13"/>
  <c r="T34" i="19"/>
  <c r="T86" i="19"/>
  <c r="T44" i="28"/>
  <c r="S63" i="1"/>
  <c r="S72" i="13"/>
  <c r="T35" i="25"/>
  <c r="T22" i="25"/>
  <c r="T26" i="25"/>
  <c r="S75" i="11"/>
  <c r="T64" i="12"/>
  <c r="T45" i="12"/>
  <c r="T68" i="12"/>
  <c r="T17" i="12"/>
  <c r="T50" i="12"/>
  <c r="T60" i="23"/>
  <c r="T41" i="23"/>
  <c r="T19" i="23"/>
  <c r="S71" i="26"/>
  <c r="T55" i="9"/>
  <c r="T5" i="9"/>
  <c r="T80" i="18"/>
  <c r="T59" i="14"/>
  <c r="T18" i="14"/>
  <c r="T43" i="14"/>
  <c r="T45" i="13"/>
  <c r="T23" i="13"/>
  <c r="T50" i="13"/>
  <c r="T19" i="22"/>
  <c r="T17" i="19"/>
  <c r="T18" i="19"/>
  <c r="T84" i="25"/>
  <c r="T61" i="12"/>
  <c r="T9" i="12"/>
  <c r="T43" i="23"/>
  <c r="T42" i="23"/>
  <c r="T38" i="16"/>
  <c r="T63" i="16"/>
  <c r="T69" i="9"/>
  <c r="S75" i="9"/>
  <c r="S73" i="18"/>
  <c r="S77" i="26"/>
  <c r="S76" i="23"/>
  <c r="S70" i="11"/>
  <c r="T59" i="11"/>
  <c r="T9" i="11"/>
  <c r="T17" i="11"/>
  <c r="T48" i="11"/>
  <c r="T43" i="22"/>
  <c r="T16" i="22"/>
  <c r="T27" i="19"/>
  <c r="T6" i="19"/>
  <c r="T15" i="19"/>
  <c r="T80" i="26"/>
  <c r="T36" i="26"/>
  <c r="T5" i="28"/>
  <c r="T41" i="25"/>
  <c r="T32" i="25"/>
  <c r="T38" i="25"/>
  <c r="T28" i="25"/>
  <c r="T64" i="27"/>
  <c r="T69" i="27"/>
  <c r="T5" i="12"/>
  <c r="T15" i="23"/>
  <c r="T48" i="23"/>
  <c r="S71" i="14"/>
  <c r="T43" i="17"/>
  <c r="T86" i="17"/>
  <c r="T51" i="17"/>
  <c r="T50" i="14"/>
  <c r="T63" i="13"/>
  <c r="T40" i="13"/>
  <c r="T79" i="11"/>
  <c r="T23" i="11"/>
  <c r="T34" i="11"/>
  <c r="T20" i="11"/>
  <c r="T68" i="10"/>
  <c r="T14" i="10"/>
  <c r="T5" i="22"/>
  <c r="T42" i="26"/>
  <c r="T16" i="26"/>
  <c r="T60" i="26"/>
  <c r="T53" i="15"/>
  <c r="T50" i="15"/>
  <c r="S28" i="1"/>
  <c r="T12" i="28"/>
  <c r="T8" i="28"/>
  <c r="T58" i="28"/>
  <c r="S62" i="1"/>
  <c r="T69" i="12"/>
  <c r="T28" i="12"/>
  <c r="T66" i="12"/>
  <c r="T16" i="12"/>
  <c r="T58" i="12"/>
  <c r="T28" i="23"/>
  <c r="T34" i="23"/>
  <c r="T83" i="23"/>
  <c r="T16" i="16"/>
  <c r="T9" i="16"/>
  <c r="T54" i="16"/>
  <c r="T37" i="18"/>
  <c r="T49" i="17"/>
  <c r="S77" i="11"/>
  <c r="T28" i="26"/>
  <c r="T28" i="11"/>
  <c r="T18" i="11"/>
  <c r="T45" i="11"/>
  <c r="T30" i="11"/>
  <c r="S72" i="14"/>
  <c r="T31" i="22"/>
  <c r="T58" i="22"/>
  <c r="T35" i="26"/>
  <c r="T84" i="26"/>
  <c r="T8" i="15"/>
  <c r="T46" i="15"/>
  <c r="T48" i="15"/>
  <c r="T66" i="28"/>
  <c r="T37" i="28"/>
  <c r="S86" i="1"/>
  <c r="S74" i="27"/>
  <c r="T62" i="27"/>
  <c r="S77" i="13"/>
  <c r="T11" i="24"/>
  <c r="T49" i="24"/>
  <c r="T15" i="16"/>
  <c r="T56" i="16"/>
  <c r="T51" i="16"/>
  <c r="S39" i="1"/>
  <c r="T5" i="11"/>
  <c r="R8" i="10"/>
  <c r="T83" i="10"/>
  <c r="T27" i="10"/>
  <c r="T23" i="26"/>
  <c r="T21" i="26"/>
  <c r="T54" i="26"/>
  <c r="T40" i="15"/>
  <c r="T11" i="15"/>
  <c r="T59" i="15"/>
  <c r="T30" i="28"/>
  <c r="T9" i="28"/>
  <c r="T56" i="28"/>
  <c r="T37" i="27"/>
  <c r="T29" i="27"/>
  <c r="T39" i="27"/>
  <c r="T38" i="27"/>
  <c r="T33" i="24"/>
  <c r="T27" i="24"/>
  <c r="T54" i="24"/>
  <c r="T86" i="18"/>
  <c r="T19" i="18"/>
  <c r="T78" i="18"/>
  <c r="T28" i="17"/>
  <c r="T15" i="17"/>
  <c r="T35" i="17"/>
  <c r="T74" i="10"/>
  <c r="T11" i="14"/>
  <c r="T69" i="14"/>
  <c r="T36" i="14"/>
  <c r="T19" i="14"/>
  <c r="T23" i="14"/>
  <c r="T68" i="13"/>
  <c r="T58" i="13"/>
  <c r="T7" i="10"/>
  <c r="T47" i="28"/>
  <c r="S85" i="1"/>
  <c r="T65" i="24"/>
  <c r="T39" i="24"/>
  <c r="T78" i="16"/>
  <c r="T24" i="16"/>
  <c r="T12" i="16"/>
  <c r="T5" i="16"/>
  <c r="T85" i="9"/>
  <c r="T59" i="9"/>
  <c r="T28" i="9"/>
  <c r="S74" i="12"/>
  <c r="T10" i="18"/>
  <c r="T33" i="18"/>
  <c r="T41" i="18"/>
  <c r="S76" i="14"/>
  <c r="S23" i="1"/>
  <c r="S46" i="1"/>
  <c r="T45" i="22"/>
  <c r="T14" i="22"/>
  <c r="T82" i="22"/>
  <c r="T68" i="19"/>
  <c r="T11" i="19"/>
  <c r="S12" i="1"/>
  <c r="T34" i="25"/>
  <c r="T82" i="25"/>
  <c r="T55" i="25"/>
  <c r="T18" i="27"/>
  <c r="T16" i="27"/>
  <c r="T86" i="24"/>
  <c r="T28" i="24"/>
  <c r="T51" i="24"/>
  <c r="T15" i="9"/>
  <c r="T45" i="9"/>
  <c r="T84" i="10"/>
  <c r="S14" i="1"/>
  <c r="T78" i="14"/>
  <c r="T68" i="14"/>
  <c r="T56" i="14"/>
  <c r="T51" i="14"/>
  <c r="T78" i="13"/>
  <c r="S65" i="1"/>
  <c r="T31" i="10"/>
  <c r="T23" i="10"/>
  <c r="T25" i="19"/>
  <c r="T35" i="19"/>
  <c r="T50" i="19"/>
  <c r="S76" i="28"/>
  <c r="T36" i="28"/>
  <c r="T47" i="25"/>
  <c r="T65" i="12"/>
  <c r="T82" i="12"/>
  <c r="T12" i="23"/>
  <c r="T47" i="23"/>
  <c r="T39" i="18"/>
  <c r="T65" i="13"/>
  <c r="T66" i="11"/>
  <c r="T68" i="22"/>
  <c r="T38" i="22"/>
  <c r="T40" i="22"/>
  <c r="T78" i="22"/>
  <c r="T69" i="19"/>
  <c r="T28" i="19"/>
  <c r="T16" i="19"/>
  <c r="T31" i="19"/>
  <c r="T62" i="19"/>
  <c r="S34" i="1"/>
  <c r="T5" i="15"/>
  <c r="T56" i="25"/>
  <c r="T35" i="12"/>
  <c r="T13" i="12"/>
  <c r="T48" i="12"/>
  <c r="T30" i="23"/>
  <c r="T5" i="24"/>
  <c r="T83" i="16"/>
  <c r="T45" i="16"/>
  <c r="S6" i="1"/>
  <c r="S31" i="1"/>
  <c r="T72" i="9"/>
  <c r="T11" i="22"/>
  <c r="T67" i="22"/>
  <c r="T55" i="22"/>
  <c r="T20" i="19"/>
  <c r="T55" i="19"/>
  <c r="T54" i="19"/>
  <c r="T11" i="26"/>
  <c r="T22" i="26"/>
  <c r="T58" i="26"/>
  <c r="T6" i="25"/>
  <c r="T12" i="25"/>
  <c r="T10" i="27"/>
  <c r="T25" i="27"/>
  <c r="T57" i="12"/>
  <c r="T45" i="23"/>
  <c r="T27" i="23"/>
  <c r="T68" i="24"/>
  <c r="S70" i="14"/>
  <c r="T66" i="26"/>
  <c r="T62" i="17"/>
  <c r="T21" i="17"/>
  <c r="T58" i="17"/>
  <c r="S30" i="1"/>
  <c r="S70" i="12"/>
  <c r="T86" i="14"/>
  <c r="T80" i="13"/>
  <c r="T78" i="11"/>
  <c r="T55" i="11"/>
  <c r="T79" i="10"/>
  <c r="T11" i="10"/>
  <c r="T54" i="10"/>
  <c r="T47" i="26"/>
  <c r="T8" i="26"/>
  <c r="T15" i="26"/>
  <c r="T31" i="15"/>
  <c r="T52" i="15"/>
  <c r="T29" i="28"/>
  <c r="T84" i="28"/>
  <c r="T33" i="28"/>
  <c r="T54" i="28"/>
  <c r="T22" i="12"/>
  <c r="T25" i="23"/>
  <c r="T81" i="23"/>
  <c r="T39" i="23"/>
  <c r="T58" i="23"/>
  <c r="S27" i="1"/>
  <c r="T84" i="16"/>
  <c r="T81" i="16"/>
  <c r="T86" i="16"/>
  <c r="T33" i="16"/>
  <c r="S76" i="18"/>
  <c r="T81" i="18"/>
  <c r="T15" i="18"/>
  <c r="T49" i="18"/>
  <c r="T51" i="18"/>
  <c r="T30" i="17"/>
  <c r="T12" i="17"/>
  <c r="T16" i="11"/>
  <c r="T10" i="22"/>
  <c r="T42" i="22"/>
  <c r="T35" i="22"/>
  <c r="T61" i="26"/>
  <c r="T25" i="26"/>
  <c r="T30" i="15"/>
  <c r="T81" i="15"/>
  <c r="T12" i="15"/>
  <c r="T34" i="28"/>
  <c r="T19" i="27"/>
  <c r="T34" i="27"/>
  <c r="T43" i="27"/>
  <c r="T19" i="24"/>
  <c r="T58" i="16"/>
  <c r="T13" i="17"/>
  <c r="T40" i="17"/>
  <c r="T65" i="17"/>
  <c r="T69" i="11"/>
  <c r="T84" i="11"/>
  <c r="T53" i="11"/>
  <c r="T17" i="10"/>
  <c r="T40" i="10"/>
  <c r="T79" i="26"/>
  <c r="T68" i="26"/>
  <c r="T62" i="26"/>
  <c r="T17" i="26"/>
  <c r="T35" i="15"/>
  <c r="T17" i="28"/>
  <c r="S75" i="13"/>
  <c r="S70" i="25"/>
  <c r="T79" i="27"/>
  <c r="T12" i="27"/>
  <c r="T55" i="27"/>
  <c r="T67" i="24"/>
  <c r="T9" i="24"/>
  <c r="T36" i="24"/>
  <c r="T80" i="24"/>
  <c r="T82" i="24"/>
  <c r="T16" i="9"/>
  <c r="T6" i="18"/>
  <c r="T44" i="18"/>
  <c r="T50" i="18"/>
  <c r="T14" i="17"/>
  <c r="T66" i="17"/>
  <c r="T57" i="17"/>
  <c r="S73" i="25"/>
  <c r="S71" i="11"/>
  <c r="R37" i="1"/>
  <c r="R86" i="1"/>
  <c r="R33" i="1"/>
  <c r="R58" i="1"/>
  <c r="R66" i="1"/>
  <c r="R38" i="1"/>
  <c r="R23" i="1"/>
  <c r="R29" i="1"/>
  <c r="R25" i="1"/>
  <c r="R64" i="1"/>
  <c r="R49" i="1"/>
  <c r="R11" i="1"/>
  <c r="R12" i="1"/>
  <c r="R60" i="1"/>
  <c r="R65" i="1"/>
  <c r="R35" i="1"/>
  <c r="R81" i="1"/>
  <c r="R85" i="1"/>
  <c r="R14" i="1"/>
  <c r="R55" i="1"/>
  <c r="R10" i="1"/>
  <c r="S74" i="24"/>
  <c r="R86" i="9"/>
  <c r="U86" i="1" s="1"/>
  <c r="S70" i="9"/>
  <c r="S70" i="18"/>
  <c r="S77" i="16"/>
  <c r="S76" i="13"/>
  <c r="R58" i="15"/>
  <c r="T15" i="14"/>
  <c r="T67" i="14"/>
  <c r="T7" i="14"/>
  <c r="T55" i="14"/>
  <c r="T37" i="10"/>
  <c r="T12" i="10"/>
  <c r="T62" i="10"/>
  <c r="T10" i="10"/>
  <c r="T56" i="10"/>
  <c r="R7" i="15"/>
  <c r="U7" i="1" s="1"/>
  <c r="T55" i="15"/>
  <c r="T27" i="28"/>
  <c r="T78" i="28"/>
  <c r="S72" i="27"/>
  <c r="S61" i="1"/>
  <c r="T23" i="12"/>
  <c r="T83" i="24"/>
  <c r="T11" i="16"/>
  <c r="T60" i="16"/>
  <c r="T34" i="16"/>
  <c r="T64" i="9"/>
  <c r="T65" i="9"/>
  <c r="T48" i="9"/>
  <c r="T28" i="18"/>
  <c r="T27" i="18"/>
  <c r="T36" i="13"/>
  <c r="T63" i="22"/>
  <c r="T60" i="19"/>
  <c r="T30" i="25"/>
  <c r="T40" i="27"/>
  <c r="T20" i="24"/>
  <c r="T25" i="24"/>
  <c r="T13" i="24"/>
  <c r="T25" i="9"/>
  <c r="T11" i="9"/>
  <c r="T43" i="9"/>
  <c r="T42" i="9"/>
  <c r="S77" i="18"/>
  <c r="T25" i="14"/>
  <c r="T30" i="14"/>
  <c r="T85" i="14"/>
  <c r="T20" i="13"/>
  <c r="T67" i="10"/>
  <c r="T43" i="10"/>
  <c r="T49" i="10"/>
  <c r="T50" i="10"/>
  <c r="T79" i="19"/>
  <c r="T48" i="19"/>
  <c r="S17" i="1"/>
  <c r="S50" i="1"/>
  <c r="T86" i="25"/>
  <c r="T11" i="23"/>
  <c r="T9" i="23"/>
  <c r="T14" i="23"/>
  <c r="T65" i="23"/>
  <c r="T18" i="9"/>
  <c r="T44" i="9"/>
  <c r="T68" i="18"/>
  <c r="T42" i="18"/>
  <c r="T62" i="18"/>
  <c r="S70" i="16"/>
  <c r="S72" i="16"/>
  <c r="T29" i="14"/>
  <c r="T64" i="14"/>
  <c r="T37" i="13"/>
  <c r="T10" i="13"/>
  <c r="T18" i="10"/>
  <c r="T79" i="22"/>
  <c r="T46" i="22"/>
  <c r="T32" i="22"/>
  <c r="S73" i="28"/>
  <c r="S68" i="1"/>
  <c r="T69" i="25"/>
  <c r="T59" i="25"/>
  <c r="T58" i="25"/>
  <c r="T29" i="12"/>
  <c r="T32" i="12"/>
  <c r="T52" i="12"/>
  <c r="T53" i="12"/>
  <c r="T80" i="23"/>
  <c r="T38" i="23"/>
  <c r="T21" i="23"/>
  <c r="T67" i="23"/>
  <c r="T53" i="23"/>
  <c r="S78" i="1"/>
  <c r="T21" i="16"/>
  <c r="T59" i="16"/>
  <c r="S71" i="12"/>
  <c r="T74" i="15"/>
  <c r="T65" i="11"/>
  <c r="T11" i="11"/>
  <c r="T15" i="22"/>
  <c r="T59" i="22"/>
  <c r="T56" i="22"/>
  <c r="T51" i="22"/>
  <c r="T9" i="19"/>
  <c r="T8" i="19"/>
  <c r="T80" i="19"/>
  <c r="T6" i="26"/>
  <c r="T20" i="26"/>
  <c r="S71" i="10"/>
  <c r="T48" i="25"/>
  <c r="T27" i="27"/>
  <c r="T26" i="12"/>
  <c r="T67" i="12"/>
  <c r="T35" i="23"/>
  <c r="T24" i="23"/>
  <c r="T68" i="23"/>
  <c r="T23" i="24"/>
  <c r="T34" i="24"/>
  <c r="T48" i="17"/>
  <c r="T35" i="14"/>
  <c r="T41" i="14"/>
  <c r="T34" i="14"/>
  <c r="T67" i="13"/>
  <c r="T59" i="13"/>
  <c r="T85" i="13"/>
  <c r="T85" i="11"/>
  <c r="T26" i="11"/>
  <c r="T53" i="26"/>
  <c r="T51" i="26"/>
  <c r="T13" i="15"/>
  <c r="T61" i="15"/>
  <c r="S75" i="14"/>
  <c r="S37" i="1"/>
  <c r="T79" i="12"/>
  <c r="T39" i="12"/>
  <c r="T82" i="23"/>
  <c r="T6" i="23"/>
  <c r="T29" i="16"/>
  <c r="T6" i="16"/>
  <c r="T25" i="18"/>
  <c r="T34" i="18"/>
  <c r="T22" i="18"/>
  <c r="T8" i="18"/>
  <c r="T55" i="18"/>
  <c r="T83" i="17"/>
  <c r="T44" i="17"/>
  <c r="T22" i="17"/>
  <c r="S74" i="17"/>
  <c r="S48" i="1"/>
  <c r="T32" i="11"/>
  <c r="T69" i="22"/>
  <c r="T25" i="22"/>
  <c r="T30" i="26"/>
  <c r="T83" i="26"/>
  <c r="T69" i="26"/>
  <c r="T9" i="15"/>
  <c r="T37" i="26"/>
  <c r="T21" i="27"/>
  <c r="T31" i="27"/>
  <c r="T45" i="27"/>
  <c r="T20" i="27"/>
  <c r="T46" i="27"/>
  <c r="T57" i="27"/>
  <c r="T30" i="24"/>
  <c r="T63" i="24"/>
  <c r="T44" i="24"/>
  <c r="T42" i="24"/>
  <c r="T47" i="24"/>
  <c r="S18" i="1"/>
  <c r="T25" i="16"/>
  <c r="T30" i="16"/>
  <c r="T28" i="16"/>
  <c r="T58" i="9"/>
  <c r="S53" i="1"/>
  <c r="S72" i="11"/>
  <c r="T36" i="17"/>
  <c r="T39" i="17"/>
  <c r="T45" i="17"/>
  <c r="T35" i="11"/>
  <c r="T8" i="11"/>
  <c r="T38" i="10"/>
  <c r="T25" i="10"/>
  <c r="T9" i="26"/>
  <c r="T13" i="26"/>
  <c r="T45" i="15"/>
  <c r="T56" i="15"/>
  <c r="T59" i="28"/>
  <c r="T15" i="28"/>
  <c r="T24" i="27"/>
  <c r="T6" i="24"/>
  <c r="T10" i="24"/>
  <c r="S72" i="10"/>
  <c r="T82" i="18"/>
  <c r="T29" i="18"/>
  <c r="T9" i="18"/>
  <c r="S36" i="1"/>
  <c r="T41" i="17"/>
  <c r="T64" i="17"/>
  <c r="T71" i="9"/>
  <c r="T70" i="15"/>
  <c r="S70" i="28"/>
  <c r="S76" i="27"/>
  <c r="S76" i="17"/>
  <c r="R84" i="18"/>
  <c r="U84" i="1" s="1"/>
  <c r="S73" i="16"/>
  <c r="S74" i="23"/>
  <c r="S76" i="24"/>
  <c r="T81" i="14"/>
  <c r="T16" i="14"/>
  <c r="T81" i="13"/>
  <c r="T32" i="10"/>
  <c r="T21" i="10"/>
  <c r="T30" i="10"/>
  <c r="R6" i="15"/>
  <c r="U6" i="1" s="1"/>
  <c r="T33" i="15"/>
  <c r="T49" i="15"/>
  <c r="S75" i="22"/>
  <c r="T85" i="28"/>
  <c r="T82" i="28"/>
  <c r="T49" i="28"/>
  <c r="T21" i="12"/>
  <c r="T8" i="12"/>
  <c r="T65" i="16"/>
  <c r="T66" i="16"/>
  <c r="T69" i="16"/>
  <c r="T53" i="16"/>
  <c r="T46" i="9"/>
  <c r="T7" i="9"/>
  <c r="T11" i="18"/>
  <c r="T20" i="18"/>
  <c r="T49" i="22"/>
  <c r="T50" i="22"/>
  <c r="T82" i="19"/>
  <c r="T32" i="19"/>
  <c r="T43" i="19"/>
  <c r="T22" i="19"/>
  <c r="T57" i="19"/>
  <c r="T85" i="26"/>
  <c r="T9" i="25"/>
  <c r="T60" i="25"/>
  <c r="T63" i="25"/>
  <c r="T82" i="27"/>
  <c r="T23" i="27"/>
  <c r="T59" i="27"/>
  <c r="T7" i="27"/>
  <c r="T22" i="24"/>
  <c r="T24" i="24"/>
  <c r="T56" i="24"/>
  <c r="T9" i="9"/>
  <c r="T80" i="9"/>
  <c r="T39" i="9"/>
  <c r="T62" i="9"/>
  <c r="S72" i="26"/>
  <c r="T44" i="14"/>
  <c r="T31" i="14"/>
  <c r="T28" i="13"/>
  <c r="T6" i="13"/>
  <c r="T52" i="13"/>
  <c r="T19" i="10"/>
  <c r="S69" i="1"/>
  <c r="T46" i="19"/>
  <c r="T66" i="19"/>
  <c r="T11" i="28"/>
  <c r="S74" i="28"/>
  <c r="T31" i="25"/>
  <c r="T49" i="25"/>
  <c r="T20" i="12"/>
  <c r="T33" i="12"/>
  <c r="T18" i="23"/>
  <c r="T59" i="23"/>
  <c r="T7" i="23"/>
  <c r="T47" i="9"/>
  <c r="T19" i="9"/>
  <c r="T63" i="9"/>
  <c r="T7" i="18"/>
  <c r="S77" i="14"/>
  <c r="S75" i="27"/>
  <c r="T60" i="14"/>
  <c r="T46" i="14"/>
  <c r="T9" i="14"/>
  <c r="T54" i="14"/>
  <c r="T29" i="13"/>
  <c r="T60" i="13"/>
  <c r="T11" i="13"/>
  <c r="T86" i="11"/>
  <c r="T86" i="22"/>
  <c r="T6" i="22"/>
  <c r="T64" i="22"/>
  <c r="T41" i="19"/>
  <c r="T49" i="19"/>
  <c r="S66" i="1"/>
  <c r="T27" i="25"/>
  <c r="T45" i="25"/>
  <c r="T14" i="25"/>
  <c r="T61" i="27"/>
  <c r="T41" i="12"/>
  <c r="T84" i="12"/>
  <c r="S8" i="1"/>
  <c r="T22" i="16"/>
  <c r="T40" i="16"/>
  <c r="T84" i="9"/>
  <c r="T75" i="15"/>
  <c r="R58" i="18"/>
  <c r="S70" i="24"/>
  <c r="S77" i="9"/>
  <c r="S77" i="25"/>
  <c r="S75" i="18"/>
  <c r="S77" i="24"/>
  <c r="S76" i="25"/>
  <c r="S70" i="10"/>
  <c r="T84" i="13"/>
  <c r="T61" i="11"/>
  <c r="T12" i="11"/>
  <c r="T52" i="11"/>
  <c r="T17" i="22"/>
  <c r="T10" i="26"/>
  <c r="T44" i="26"/>
  <c r="T14" i="26"/>
  <c r="S77" i="19"/>
  <c r="S57" i="1"/>
  <c r="T78" i="25"/>
  <c r="T11" i="25"/>
  <c r="T47" i="27"/>
  <c r="T44" i="27"/>
  <c r="T26" i="27"/>
  <c r="T52" i="27"/>
  <c r="T54" i="12"/>
  <c r="T17" i="23"/>
  <c r="T26" i="24"/>
  <c r="S77" i="12"/>
  <c r="T27" i="17"/>
  <c r="T23" i="17"/>
  <c r="T10" i="14"/>
  <c r="T49" i="14"/>
  <c r="T21" i="13"/>
  <c r="T46" i="13"/>
  <c r="T41" i="11"/>
  <c r="T19" i="11"/>
  <c r="T13" i="11"/>
  <c r="T33" i="10"/>
  <c r="T13" i="10"/>
  <c r="T47" i="10"/>
  <c r="T9" i="10"/>
  <c r="T45" i="26"/>
  <c r="T82" i="15"/>
  <c r="T38" i="15"/>
  <c r="T27" i="15"/>
  <c r="T39" i="28"/>
  <c r="T60" i="28"/>
  <c r="S59" i="1"/>
  <c r="S41" i="1"/>
  <c r="T43" i="12"/>
  <c r="T83" i="12"/>
  <c r="T40" i="12"/>
  <c r="T55" i="12"/>
  <c r="T51" i="12"/>
  <c r="T36" i="23"/>
  <c r="T45" i="18"/>
  <c r="T35" i="18"/>
  <c r="S71" i="25"/>
  <c r="S73" i="14"/>
  <c r="T68" i="11"/>
  <c r="T60" i="11"/>
  <c r="T54" i="11"/>
  <c r="T36" i="22"/>
  <c r="T83" i="22"/>
  <c r="T21" i="22"/>
  <c r="T63" i="26"/>
  <c r="T63" i="15"/>
  <c r="T32" i="15"/>
  <c r="T51" i="15"/>
  <c r="S75" i="10"/>
  <c r="S72" i="25"/>
  <c r="T81" i="27"/>
  <c r="T5" i="27"/>
  <c r="T7" i="24"/>
  <c r="T69" i="24"/>
  <c r="T79" i="24"/>
  <c r="T61" i="24"/>
  <c r="T58" i="24"/>
  <c r="S76" i="11"/>
  <c r="T23" i="16"/>
  <c r="T8" i="16"/>
  <c r="T10" i="17"/>
  <c r="T31" i="17"/>
  <c r="T82" i="17"/>
  <c r="T44" i="10"/>
  <c r="T56" i="26"/>
  <c r="T65" i="15"/>
  <c r="T13" i="28"/>
  <c r="T45" i="28"/>
  <c r="T83" i="28"/>
  <c r="T13" i="27"/>
  <c r="S35" i="1"/>
  <c r="T79" i="9"/>
  <c r="T23" i="18"/>
  <c r="T21" i="18"/>
  <c r="T79" i="17"/>
  <c r="T6" i="17"/>
  <c r="T69" i="17"/>
  <c r="R13" i="1"/>
  <c r="R30" i="1"/>
  <c r="R54" i="1"/>
  <c r="R16" i="1"/>
  <c r="R18" i="1"/>
  <c r="R83" i="1"/>
  <c r="R15" i="1"/>
  <c r="R42" i="1"/>
  <c r="R50" i="1"/>
  <c r="R63" i="1"/>
  <c r="R62" i="1"/>
  <c r="R19" i="1"/>
  <c r="R47" i="1"/>
  <c r="R9" i="1"/>
  <c r="R79" i="1"/>
  <c r="R40" i="1"/>
  <c r="V60" i="1"/>
  <c r="V48" i="1"/>
  <c r="V55" i="1"/>
  <c r="V78" i="1"/>
  <c r="V30" i="1"/>
  <c r="V63" i="1"/>
  <c r="U20" i="1"/>
  <c r="U15" i="1"/>
  <c r="U51" i="1"/>
  <c r="U62" i="1"/>
  <c r="U48" i="1"/>
  <c r="U85" i="1"/>
  <c r="U55" i="1"/>
  <c r="U64" i="1"/>
  <c r="V45" i="1"/>
  <c r="V83" i="1"/>
  <c r="V86" i="1"/>
  <c r="V79" i="1"/>
  <c r="U10" i="1"/>
  <c r="U9" i="1"/>
  <c r="V27" i="1"/>
  <c r="V11" i="1"/>
  <c r="V35" i="1"/>
  <c r="V37" i="1"/>
  <c r="V53" i="1"/>
  <c r="V43" i="1"/>
  <c r="V28" i="1"/>
  <c r="V20" i="1"/>
  <c r="V40" i="1"/>
  <c r="V61" i="1"/>
  <c r="V50" i="1"/>
  <c r="U42" i="1"/>
  <c r="U14" i="1"/>
  <c r="U83" i="1"/>
  <c r="U39" i="1"/>
  <c r="V52" i="1"/>
  <c r="V64" i="1"/>
  <c r="U52" i="1"/>
  <c r="T73" i="15"/>
  <c r="T71" i="15"/>
  <c r="T39" i="14"/>
  <c r="T66" i="14"/>
  <c r="T62" i="13"/>
  <c r="T27" i="13"/>
  <c r="S73" i="26"/>
  <c r="T28" i="10"/>
  <c r="S74" i="19"/>
  <c r="T86" i="28"/>
  <c r="T52" i="28"/>
  <c r="T62" i="24"/>
  <c r="T34" i="9"/>
  <c r="T14" i="18"/>
  <c r="T64" i="18"/>
  <c r="T31" i="18"/>
  <c r="T26" i="18"/>
  <c r="T18" i="18"/>
  <c r="S74" i="14"/>
  <c r="S75" i="17"/>
  <c r="S82" i="1"/>
  <c r="S70" i="13"/>
  <c r="T24" i="22"/>
  <c r="T8" i="22"/>
  <c r="T52" i="22"/>
  <c r="T10" i="19"/>
  <c r="T83" i="19"/>
  <c r="T56" i="19"/>
  <c r="T8" i="25"/>
  <c r="T24" i="25"/>
  <c r="T20" i="25"/>
  <c r="T17" i="25"/>
  <c r="T54" i="25"/>
  <c r="T51" i="25"/>
  <c r="T22" i="27"/>
  <c r="T9" i="27"/>
  <c r="T11" i="27"/>
  <c r="T45" i="24"/>
  <c r="T43" i="24"/>
  <c r="T15" i="24"/>
  <c r="T53" i="24"/>
  <c r="T17" i="9"/>
  <c r="T50" i="9"/>
  <c r="S11" i="1"/>
  <c r="S75" i="28"/>
  <c r="S72" i="28"/>
  <c r="T82" i="14"/>
  <c r="T57" i="14"/>
  <c r="T18" i="13"/>
  <c r="T25" i="13"/>
  <c r="T15" i="13"/>
  <c r="T55" i="13"/>
  <c r="T29" i="10"/>
  <c r="T64" i="10"/>
  <c r="T78" i="19"/>
  <c r="T67" i="19"/>
  <c r="S73" i="11"/>
  <c r="T5" i="26"/>
  <c r="T7" i="25"/>
  <c r="T64" i="25"/>
  <c r="T15" i="25"/>
  <c r="T52" i="25"/>
  <c r="T50" i="25"/>
  <c r="T86" i="12"/>
  <c r="T10" i="9"/>
  <c r="T81" i="9"/>
  <c r="S72" i="22"/>
  <c r="T67" i="18"/>
  <c r="T61" i="18"/>
  <c r="T48" i="18"/>
  <c r="T66" i="13"/>
  <c r="T12" i="13"/>
  <c r="T64" i="11"/>
  <c r="T33" i="22"/>
  <c r="T53" i="22"/>
  <c r="T40" i="19"/>
  <c r="T51" i="19"/>
  <c r="T36" i="15"/>
  <c r="T69" i="15"/>
  <c r="T36" i="25"/>
  <c r="T46" i="25"/>
  <c r="T25" i="25"/>
  <c r="S32" i="1"/>
  <c r="T25" i="12"/>
  <c r="T46" i="12"/>
  <c r="T6" i="12"/>
  <c r="T13" i="16"/>
  <c r="T14" i="16"/>
  <c r="T32" i="16"/>
  <c r="T52" i="16"/>
  <c r="T40" i="9"/>
  <c r="T14" i="9"/>
  <c r="T26" i="9"/>
  <c r="S71" i="24"/>
  <c r="S76" i="16"/>
  <c r="S70" i="26"/>
  <c r="S75" i="25"/>
  <c r="S73" i="24"/>
  <c r="T80" i="11"/>
  <c r="T30" i="22"/>
  <c r="T28" i="22"/>
  <c r="T66" i="22"/>
  <c r="T19" i="19"/>
  <c r="T57" i="26"/>
  <c r="S70" i="19"/>
  <c r="T67" i="25"/>
  <c r="T53" i="25"/>
  <c r="T78" i="27"/>
  <c r="T17" i="27"/>
  <c r="T15" i="27"/>
  <c r="S70" i="27"/>
  <c r="T60" i="12"/>
  <c r="T59" i="12"/>
  <c r="T85" i="23"/>
  <c r="T46" i="23"/>
  <c r="T51" i="23"/>
  <c r="T29" i="24"/>
  <c r="T55" i="24"/>
  <c r="S13" i="1"/>
  <c r="T18" i="17"/>
  <c r="S77" i="28"/>
  <c r="T12" i="14"/>
  <c r="T17" i="14"/>
  <c r="T86" i="13"/>
  <c r="T29" i="11"/>
  <c r="T49" i="11"/>
  <c r="T15" i="10"/>
  <c r="T46" i="10"/>
  <c r="T6" i="10"/>
  <c r="T58" i="10"/>
  <c r="T86" i="26"/>
  <c r="T26" i="15"/>
  <c r="T22" i="15"/>
  <c r="T18" i="15"/>
  <c r="S7" i="1"/>
  <c r="T35" i="28"/>
  <c r="T32" i="28"/>
  <c r="T25" i="28"/>
  <c r="T5" i="25"/>
  <c r="S81" i="1"/>
  <c r="S75" i="24"/>
  <c r="T18" i="16"/>
  <c r="T67" i="16"/>
  <c r="T57" i="16"/>
  <c r="T85" i="18"/>
  <c r="T26" i="17"/>
  <c r="T84" i="17"/>
  <c r="T46" i="17"/>
  <c r="T50" i="17"/>
  <c r="T22" i="11"/>
  <c r="T81" i="11"/>
  <c r="S71" i="13"/>
  <c r="T62" i="22"/>
  <c r="T13" i="22"/>
  <c r="T31" i="26"/>
  <c r="T20" i="15"/>
  <c r="T24" i="15"/>
  <c r="T21" i="15"/>
  <c r="T46" i="28"/>
  <c r="T28" i="28"/>
  <c r="S76" i="26"/>
  <c r="T66" i="27"/>
  <c r="T81" i="24"/>
  <c r="T36" i="18"/>
  <c r="T20" i="17"/>
  <c r="T78" i="17"/>
  <c r="T54" i="17"/>
  <c r="S52" i="1"/>
  <c r="S75" i="12"/>
  <c r="S20" i="1"/>
  <c r="T39" i="11"/>
  <c r="T47" i="11"/>
  <c r="T56" i="11"/>
  <c r="T22" i="10"/>
  <c r="T24" i="26"/>
  <c r="T64" i="26"/>
  <c r="T78" i="26"/>
  <c r="T46" i="26"/>
  <c r="T52" i="26"/>
  <c r="T10" i="15"/>
  <c r="T39" i="15"/>
  <c r="T32" i="27"/>
  <c r="T41" i="27"/>
  <c r="T12" i="24"/>
  <c r="T8" i="24"/>
  <c r="T12" i="9"/>
  <c r="T37" i="9"/>
  <c r="T46" i="18"/>
  <c r="T63" i="18"/>
  <c r="T52" i="18"/>
  <c r="T68" i="17"/>
  <c r="T33" i="17"/>
  <c r="S25" i="1"/>
  <c r="T22" i="14"/>
  <c r="T44" i="13"/>
  <c r="T42" i="13"/>
  <c r="T86" i="10"/>
  <c r="T53" i="10"/>
  <c r="S77" i="10"/>
  <c r="T78" i="15"/>
  <c r="T47" i="15"/>
  <c r="T81" i="28"/>
  <c r="S43" i="1"/>
  <c r="T15" i="12"/>
  <c r="T38" i="24"/>
  <c r="T41" i="24"/>
  <c r="T21" i="24"/>
  <c r="T56" i="9"/>
  <c r="T51" i="9"/>
  <c r="T79" i="18"/>
  <c r="T43" i="18"/>
  <c r="S45" i="1"/>
  <c r="S58" i="1"/>
  <c r="S29" i="1"/>
  <c r="T84" i="22"/>
  <c r="T81" i="22"/>
  <c r="T7" i="19"/>
  <c r="T79" i="25"/>
  <c r="T16" i="24"/>
  <c r="T23" i="9"/>
  <c r="T78" i="9"/>
  <c r="T35" i="9"/>
  <c r="S71" i="18"/>
  <c r="S75" i="23"/>
  <c r="T65" i="14"/>
  <c r="T47" i="14"/>
  <c r="T19" i="13"/>
  <c r="T82" i="13"/>
  <c r="T14" i="13"/>
  <c r="T9" i="13"/>
  <c r="T47" i="13"/>
  <c r="T32" i="13"/>
  <c r="T60" i="10"/>
  <c r="T65" i="10"/>
  <c r="T59" i="10"/>
  <c r="T35" i="10"/>
  <c r="T52" i="10"/>
  <c r="T33" i="19"/>
  <c r="T52" i="19"/>
  <c r="S74" i="26"/>
  <c r="T62" i="25"/>
  <c r="T29" i="25"/>
  <c r="T13" i="23"/>
  <c r="T26" i="23"/>
  <c r="T49" i="23"/>
  <c r="T50" i="23"/>
  <c r="T30" i="9"/>
  <c r="T67" i="9"/>
  <c r="T30" i="18"/>
  <c r="T66" i="18"/>
  <c r="T65" i="18"/>
  <c r="T69" i="18"/>
  <c r="T54" i="18"/>
  <c r="T80" i="14"/>
  <c r="T26" i="14"/>
  <c r="T8" i="13"/>
  <c r="T17" i="13"/>
  <c r="T34" i="13"/>
  <c r="T5" i="13"/>
  <c r="T69" i="10"/>
  <c r="T48" i="10"/>
  <c r="T34" i="22"/>
  <c r="T57" i="22"/>
  <c r="T63" i="19"/>
  <c r="T84" i="19"/>
  <c r="S54" i="1"/>
  <c r="T66" i="25"/>
  <c r="T47" i="12"/>
  <c r="T10" i="12"/>
  <c r="T14" i="12"/>
  <c r="T44" i="23"/>
  <c r="T8" i="23"/>
  <c r="T47" i="16"/>
  <c r="T48" i="16"/>
  <c r="S77" i="22"/>
  <c r="S74" i="11"/>
  <c r="T73" i="10"/>
  <c r="T67" i="11"/>
  <c r="T38" i="11"/>
  <c r="T21" i="11"/>
  <c r="T18" i="22"/>
  <c r="T80" i="22"/>
  <c r="T26" i="26"/>
  <c r="T34" i="26"/>
  <c r="T21" i="25"/>
  <c r="T85" i="25"/>
  <c r="T57" i="25"/>
  <c r="T83" i="27"/>
  <c r="T67" i="27"/>
  <c r="T50" i="27"/>
  <c r="T81" i="12"/>
  <c r="T69" i="23"/>
  <c r="T22" i="23"/>
  <c r="T33" i="23"/>
  <c r="T31" i="23"/>
  <c r="T14" i="24"/>
  <c r="T48" i="24"/>
  <c r="T42" i="17"/>
  <c r="T60" i="17"/>
  <c r="T61" i="17"/>
  <c r="S42" i="1"/>
  <c r="S60" i="1"/>
  <c r="S47" i="1"/>
  <c r="T42" i="14"/>
  <c r="T8" i="14"/>
  <c r="T24" i="13"/>
  <c r="T83" i="13"/>
  <c r="T43" i="13"/>
  <c r="T49" i="13"/>
  <c r="T24" i="11"/>
  <c r="T40" i="11"/>
  <c r="T66" i="10"/>
  <c r="T57" i="10"/>
  <c r="T39" i="26"/>
  <c r="T19" i="26"/>
  <c r="T23" i="15"/>
  <c r="T50" i="28"/>
  <c r="S77" i="23"/>
  <c r="T39" i="16"/>
  <c r="T62" i="16"/>
  <c r="T26" i="16"/>
  <c r="T16" i="17"/>
  <c r="T37" i="17"/>
  <c r="T9" i="17"/>
  <c r="T63" i="17"/>
  <c r="T85" i="17"/>
  <c r="T6" i="11"/>
  <c r="T7" i="11"/>
  <c r="T15" i="11"/>
  <c r="T14" i="11"/>
  <c r="T57" i="11"/>
  <c r="T65" i="26"/>
  <c r="T49" i="26"/>
  <c r="T24" i="28"/>
  <c r="T57" i="28"/>
  <c r="T63" i="27"/>
  <c r="T6" i="27"/>
  <c r="T46" i="24"/>
  <c r="T19" i="17"/>
  <c r="S80" i="1"/>
  <c r="T25" i="11"/>
  <c r="T43" i="11"/>
  <c r="T82" i="11"/>
  <c r="T26" i="10"/>
  <c r="T81" i="10"/>
  <c r="T41" i="26"/>
  <c r="T79" i="15"/>
  <c r="T34" i="15"/>
  <c r="T54" i="15"/>
  <c r="T38" i="28"/>
  <c r="T62" i="28"/>
  <c r="S70" i="22"/>
  <c r="T30" i="27"/>
  <c r="T84" i="27"/>
  <c r="T60" i="27"/>
  <c r="T64" i="24"/>
  <c r="T78" i="24"/>
  <c r="T60" i="24"/>
  <c r="T57" i="24"/>
  <c r="T56" i="18"/>
  <c r="T59" i="17"/>
  <c r="T56" i="17"/>
  <c r="S56" i="1"/>
  <c r="S73" i="9"/>
  <c r="R21" i="1"/>
  <c r="R69" i="1"/>
  <c r="R34" i="1"/>
  <c r="R57" i="1"/>
  <c r="R22" i="1"/>
  <c r="R41" i="1"/>
  <c r="R26" i="1"/>
  <c r="R7" i="1"/>
  <c r="R32" i="1"/>
  <c r="R28" i="1"/>
  <c r="R6" i="1"/>
  <c r="R43" i="1"/>
  <c r="R56" i="1"/>
  <c r="R36" i="1"/>
  <c r="R45" i="1"/>
  <c r="R8" i="1"/>
  <c r="R46" i="1"/>
  <c r="R20" i="1"/>
  <c r="R44" i="1"/>
  <c r="R59" i="1"/>
  <c r="R67" i="1"/>
  <c r="R31" i="1"/>
  <c r="R68" i="1"/>
  <c r="R51" i="1"/>
  <c r="V51" i="1"/>
  <c r="V58" i="1"/>
  <c r="V38" i="1"/>
  <c r="V47" i="1"/>
  <c r="V9" i="1"/>
  <c r="V59" i="1"/>
  <c r="V33" i="1"/>
  <c r="U67" i="1"/>
  <c r="U12" i="1"/>
  <c r="U24" i="1"/>
  <c r="U79" i="1"/>
  <c r="U33" i="1"/>
  <c r="U68" i="1"/>
  <c r="U78" i="1"/>
  <c r="U63" i="1"/>
  <c r="U19" i="1"/>
  <c r="U11" i="1"/>
  <c r="V41" i="1"/>
  <c r="U80" i="1"/>
  <c r="V44" i="1"/>
  <c r="V49" i="1"/>
  <c r="V81" i="1"/>
  <c r="V26" i="1"/>
  <c r="V14" i="1"/>
  <c r="V39" i="1"/>
  <c r="V21" i="1"/>
  <c r="U26" i="1"/>
  <c r="U41" i="1"/>
  <c r="U18" i="1"/>
  <c r="U17" i="1"/>
  <c r="U54" i="1"/>
  <c r="U60" i="1"/>
  <c r="U61" i="1"/>
  <c r="U21" i="1"/>
  <c r="V5" i="1"/>
  <c r="V82" i="1"/>
  <c r="V65" i="1"/>
  <c r="T76" i="10"/>
  <c r="S72" i="24"/>
  <c r="S73" i="17"/>
  <c r="S72" i="17"/>
  <c r="S72" i="12"/>
  <c r="S76" i="12"/>
  <c r="S77" i="15"/>
  <c r="S77" i="27"/>
  <c r="T5" i="14"/>
  <c r="T27" i="14"/>
  <c r="T61" i="14"/>
  <c r="T63" i="14"/>
  <c r="T61" i="13"/>
  <c r="T30" i="13"/>
  <c r="T42" i="10"/>
  <c r="T36" i="10"/>
  <c r="T63" i="10"/>
  <c r="T17" i="15"/>
  <c r="T62" i="15"/>
  <c r="T60" i="15"/>
  <c r="T19" i="28"/>
  <c r="T43" i="28"/>
  <c r="S76" i="19"/>
  <c r="S40" i="1"/>
  <c r="T12" i="12"/>
  <c r="T37" i="24"/>
  <c r="T17" i="16"/>
  <c r="T35" i="16"/>
  <c r="T49" i="16"/>
  <c r="T82" i="9"/>
  <c r="T13" i="18"/>
  <c r="S51" i="1"/>
  <c r="T44" i="22"/>
  <c r="T26" i="22"/>
  <c r="T37" i="22"/>
  <c r="T38" i="19"/>
  <c r="T45" i="19"/>
  <c r="T5" i="19"/>
  <c r="T86" i="15"/>
  <c r="T68" i="27"/>
  <c r="T80" i="27"/>
  <c r="T54" i="27"/>
  <c r="T17" i="24"/>
  <c r="T59" i="24"/>
  <c r="T33" i="9"/>
  <c r="T24" i="9"/>
  <c r="T79" i="14"/>
  <c r="T33" i="14"/>
  <c r="T40" i="14"/>
  <c r="T16" i="13"/>
  <c r="T7" i="13"/>
  <c r="T85" i="10"/>
  <c r="T20" i="10"/>
  <c r="T61" i="10"/>
  <c r="T61" i="19"/>
  <c r="T65" i="19"/>
  <c r="S71" i="28"/>
  <c r="S74" i="13"/>
  <c r="T65" i="28"/>
  <c r="T64" i="28"/>
  <c r="T81" i="25"/>
  <c r="T11" i="12"/>
  <c r="T62" i="12"/>
  <c r="T30" i="12"/>
  <c r="T29" i="23"/>
  <c r="T55" i="23"/>
  <c r="T29" i="9"/>
  <c r="T41" i="9"/>
  <c r="S79" i="1"/>
  <c r="T6" i="14"/>
  <c r="T14" i="14"/>
  <c r="T38" i="14"/>
  <c r="T58" i="14"/>
  <c r="T26" i="13"/>
  <c r="T41" i="13"/>
  <c r="S16" i="1"/>
  <c r="T45" i="10"/>
  <c r="T55" i="10"/>
  <c r="T12" i="22"/>
  <c r="T39" i="22"/>
  <c r="T54" i="22"/>
  <c r="T47" i="19"/>
  <c r="T21" i="19"/>
  <c r="T29" i="19"/>
  <c r="T24" i="19"/>
  <c r="T58" i="19"/>
  <c r="S55" i="1"/>
  <c r="S72" i="19"/>
  <c r="S71" i="19"/>
  <c r="T65" i="25"/>
  <c r="T18" i="25"/>
  <c r="T85" i="12"/>
  <c r="T64" i="23"/>
  <c r="T57" i="23"/>
  <c r="S73" i="13"/>
  <c r="T36" i="16"/>
  <c r="T68" i="9"/>
  <c r="S71" i="16"/>
  <c r="S67" i="1"/>
  <c r="T76" i="15"/>
  <c r="T20" i="14"/>
  <c r="T33" i="11"/>
  <c r="T51" i="11"/>
  <c r="T61" i="22"/>
  <c r="T23" i="19"/>
  <c r="T53" i="19"/>
  <c r="T18" i="26"/>
  <c r="T32" i="26"/>
  <c r="T12" i="26"/>
  <c r="T19" i="25"/>
  <c r="T10" i="25"/>
  <c r="T35" i="27"/>
  <c r="T14" i="27"/>
  <c r="T58" i="27"/>
  <c r="T56" i="12"/>
  <c r="T32" i="23"/>
  <c r="T20" i="23"/>
  <c r="T34" i="17"/>
  <c r="T38" i="17"/>
  <c r="T7" i="17"/>
  <c r="T29" i="17"/>
  <c r="T80" i="17"/>
  <c r="T45" i="14"/>
  <c r="T37" i="14"/>
  <c r="T52" i="14"/>
  <c r="T31" i="13"/>
  <c r="T22" i="13"/>
  <c r="T48" i="13"/>
  <c r="T36" i="11"/>
  <c r="T50" i="11"/>
  <c r="T34" i="10"/>
  <c r="T24" i="10"/>
  <c r="T43" i="26"/>
  <c r="T27" i="26"/>
  <c r="T14" i="15"/>
  <c r="T64" i="15"/>
  <c r="T6" i="28"/>
  <c r="T69" i="28"/>
  <c r="T20" i="28"/>
  <c r="S74" i="22"/>
  <c r="S73" i="12"/>
  <c r="T38" i="12"/>
  <c r="T34" i="12"/>
  <c r="T79" i="23"/>
  <c r="T37" i="23"/>
  <c r="T86" i="23"/>
  <c r="T56" i="23"/>
  <c r="T79" i="16"/>
  <c r="T43" i="16"/>
  <c r="T60" i="18"/>
  <c r="T47" i="17"/>
  <c r="T11" i="17"/>
  <c r="S19" i="1"/>
  <c r="T63" i="11"/>
  <c r="T58" i="11"/>
  <c r="T41" i="22"/>
  <c r="T60" i="22"/>
  <c r="T20" i="22"/>
  <c r="T59" i="26"/>
  <c r="T38" i="26"/>
  <c r="T48" i="26"/>
  <c r="T66" i="15"/>
  <c r="T83" i="15"/>
  <c r="T79" i="28"/>
  <c r="T53" i="28"/>
  <c r="T28" i="27"/>
  <c r="T86" i="27"/>
  <c r="T66" i="24"/>
  <c r="T82" i="16"/>
  <c r="T27" i="16"/>
  <c r="S15" i="1"/>
  <c r="S64" i="1"/>
  <c r="T81" i="17"/>
  <c r="T67" i="17"/>
  <c r="T5" i="17"/>
  <c r="T62" i="11"/>
  <c r="T44" i="11"/>
  <c r="T68" i="15"/>
  <c r="T21" i="28"/>
  <c r="T14" i="28"/>
  <c r="T22" i="28"/>
  <c r="T31" i="28"/>
  <c r="T51" i="28"/>
  <c r="T49" i="27"/>
  <c r="T84" i="24"/>
  <c r="T52" i="9"/>
  <c r="T25" i="17"/>
  <c r="T53" i="17"/>
  <c r="S77" i="17"/>
  <c r="S74" i="18"/>
  <c r="S70" i="23"/>
  <c r="S73" i="27"/>
  <c r="S76" i="9"/>
  <c r="S74" i="25"/>
  <c r="S73" i="22"/>
  <c r="T53" i="14"/>
  <c r="T64" i="13"/>
  <c r="T33" i="13"/>
  <c r="T57" i="13"/>
  <c r="T82" i="10"/>
  <c r="T16" i="10"/>
  <c r="T78" i="10"/>
  <c r="T51" i="10"/>
  <c r="T84" i="15"/>
  <c r="T28" i="15"/>
  <c r="T80" i="15"/>
  <c r="T85" i="15"/>
  <c r="T57" i="15"/>
  <c r="T7" i="28"/>
  <c r="T26" i="28"/>
  <c r="T68" i="28"/>
  <c r="T40" i="28"/>
  <c r="T24" i="12"/>
  <c r="T44" i="16"/>
  <c r="T80" i="16"/>
  <c r="R8" i="9"/>
  <c r="U8" i="1" s="1"/>
  <c r="T61" i="9"/>
  <c r="T83" i="9"/>
  <c r="T24" i="18"/>
  <c r="T85" i="22"/>
  <c r="T9" i="22"/>
  <c r="S84" i="1"/>
  <c r="T81" i="19"/>
  <c r="T85" i="19"/>
  <c r="T13" i="25"/>
  <c r="T33" i="25"/>
  <c r="T65" i="27"/>
  <c r="T42" i="27"/>
  <c r="T48" i="27"/>
  <c r="T40" i="24"/>
  <c r="T18" i="24"/>
  <c r="T49" i="9"/>
  <c r="T84" i="14"/>
  <c r="T28" i="14"/>
  <c r="T39" i="10"/>
  <c r="T36" i="19"/>
  <c r="T30" i="19"/>
  <c r="T42" i="28"/>
  <c r="T83" i="25"/>
  <c r="T68" i="25"/>
  <c r="T44" i="25"/>
  <c r="T80" i="25"/>
  <c r="T7" i="12"/>
  <c r="T80" i="12"/>
  <c r="T37" i="12"/>
  <c r="T18" i="12"/>
  <c r="T49" i="12"/>
  <c r="T40" i="23"/>
  <c r="S76" i="22"/>
  <c r="T20" i="9"/>
  <c r="T57" i="9"/>
  <c r="T40" i="18"/>
  <c r="T57" i="18"/>
  <c r="S83" i="1"/>
  <c r="T83" i="14"/>
  <c r="T13" i="14"/>
  <c r="T48" i="14"/>
  <c r="T56" i="13"/>
  <c r="T5" i="10"/>
  <c r="S9" i="1"/>
  <c r="T37" i="25"/>
  <c r="T42" i="25"/>
  <c r="T43" i="25"/>
  <c r="T19" i="12"/>
  <c r="T23" i="23"/>
  <c r="T78" i="23"/>
  <c r="T84" i="23"/>
  <c r="T61" i="23"/>
  <c r="T16" i="23"/>
  <c r="T54" i="23"/>
  <c r="S72" i="15"/>
  <c r="T61" i="16"/>
  <c r="T20" i="16"/>
  <c r="T50" i="16"/>
  <c r="T27" i="9"/>
  <c r="T32" i="9"/>
  <c r="T6" i="9"/>
  <c r="S71" i="9"/>
  <c r="R36" i="9"/>
  <c r="U36" i="1" s="1"/>
  <c r="S72" i="18"/>
  <c r="S71" i="27"/>
  <c r="S74" i="16"/>
  <c r="S75" i="16"/>
  <c r="S71" i="23"/>
  <c r="S73" i="19"/>
  <c r="S72" i="23"/>
  <c r="T37" i="11"/>
  <c r="T46" i="11"/>
  <c r="T42" i="11"/>
  <c r="T65" i="22"/>
  <c r="T27" i="22"/>
  <c r="T22" i="22"/>
  <c r="T7" i="22"/>
  <c r="T39" i="19"/>
  <c r="T44" i="19"/>
  <c r="T37" i="19"/>
  <c r="T59" i="19"/>
  <c r="T42" i="19"/>
  <c r="T13" i="19"/>
  <c r="T50" i="26"/>
  <c r="S75" i="26"/>
  <c r="S22" i="1"/>
  <c r="T16" i="25"/>
  <c r="T39" i="25"/>
  <c r="T31" i="12"/>
  <c r="T36" i="12"/>
  <c r="T10" i="23"/>
  <c r="T52" i="23"/>
  <c r="T52" i="24"/>
  <c r="R5" i="18"/>
  <c r="U5" i="1" s="1"/>
  <c r="T53" i="18"/>
  <c r="T21" i="14"/>
  <c r="T62" i="14"/>
  <c r="T32" i="14"/>
  <c r="T54" i="13"/>
  <c r="T83" i="11"/>
  <c r="T10" i="11"/>
  <c r="T29" i="26"/>
  <c r="T55" i="26"/>
  <c r="T15" i="15"/>
  <c r="T44" i="15"/>
  <c r="T41" i="28"/>
  <c r="T16" i="28"/>
  <c r="S10" i="1"/>
  <c r="S75" i="19"/>
  <c r="T44" i="12"/>
  <c r="T42" i="12"/>
  <c r="T78" i="12"/>
  <c r="T63" i="12"/>
  <c r="T66" i="23"/>
  <c r="T62" i="23"/>
  <c r="T63" i="23"/>
  <c r="T5" i="23"/>
  <c r="T41" i="16"/>
  <c r="T64" i="16"/>
  <c r="T55" i="16"/>
  <c r="T17" i="18"/>
  <c r="T59" i="18"/>
  <c r="T17" i="17"/>
  <c r="T52" i="17"/>
  <c r="S24" i="1"/>
  <c r="T27" i="11"/>
  <c r="T23" i="22"/>
  <c r="T29" i="22"/>
  <c r="T48" i="22"/>
  <c r="T67" i="26"/>
  <c r="T40" i="26"/>
  <c r="T33" i="26"/>
  <c r="T67" i="15"/>
  <c r="T42" i="15"/>
  <c r="T43" i="15"/>
  <c r="T18" i="28"/>
  <c r="T80" i="28"/>
  <c r="T55" i="28"/>
  <c r="S26" i="1"/>
  <c r="S73" i="23"/>
  <c r="T8" i="27"/>
  <c r="T85" i="27"/>
  <c r="T56" i="27"/>
  <c r="T32" i="24"/>
  <c r="T35" i="24"/>
  <c r="T50" i="24"/>
  <c r="T85" i="16"/>
  <c r="T10" i="16"/>
  <c r="T31" i="16"/>
  <c r="T42" i="16"/>
  <c r="T46" i="16"/>
  <c r="T8" i="17"/>
  <c r="T55" i="17"/>
  <c r="T31" i="11"/>
  <c r="T80" i="10"/>
  <c r="S33" i="1"/>
  <c r="T82" i="26"/>
  <c r="T7" i="26"/>
  <c r="T81" i="26"/>
  <c r="T19" i="15"/>
  <c r="T25" i="15"/>
  <c r="T61" i="28"/>
  <c r="T67" i="28"/>
  <c r="T48" i="28"/>
  <c r="T53" i="27"/>
  <c r="T53" i="9"/>
  <c r="T47" i="18"/>
  <c r="T32" i="18"/>
  <c r="T12" i="18"/>
  <c r="T16" i="18"/>
  <c r="T32" i="17"/>
  <c r="T24" i="17"/>
  <c r="S70" i="4"/>
  <c r="T32" i="4"/>
  <c r="T40" i="4"/>
  <c r="T85" i="4"/>
  <c r="S71" i="4"/>
  <c r="T22" i="4"/>
  <c r="T58" i="4"/>
  <c r="T10" i="4"/>
  <c r="T9" i="4"/>
  <c r="T43" i="4"/>
  <c r="T31" i="4"/>
  <c r="T30" i="4"/>
  <c r="T27" i="4"/>
  <c r="T57" i="4"/>
  <c r="T49" i="4"/>
  <c r="S72" i="4"/>
  <c r="T81" i="4"/>
  <c r="T7" i="4"/>
  <c r="T28" i="4"/>
  <c r="T20" i="4"/>
  <c r="S74" i="4"/>
  <c r="T62" i="4"/>
  <c r="T33" i="4"/>
  <c r="T78" i="4"/>
  <c r="T63" i="4"/>
  <c r="T55" i="4"/>
  <c r="T11" i="4"/>
  <c r="T59" i="4"/>
  <c r="T80" i="4"/>
  <c r="T25" i="4"/>
  <c r="T26" i="4"/>
  <c r="T8" i="4"/>
  <c r="T45" i="4"/>
  <c r="T17" i="4"/>
  <c r="T65" i="4"/>
  <c r="T47" i="4"/>
  <c r="T84" i="4"/>
  <c r="T37" i="4"/>
  <c r="T50" i="4"/>
  <c r="T67" i="4"/>
  <c r="T38" i="4"/>
  <c r="T15" i="4"/>
  <c r="T36" i="4"/>
  <c r="T51" i="4"/>
  <c r="T24" i="4"/>
  <c r="T35" i="4"/>
  <c r="T48" i="4"/>
  <c r="T86" i="4"/>
  <c r="T68" i="4"/>
  <c r="T19" i="4"/>
  <c r="S76" i="4"/>
  <c r="T64" i="4"/>
  <c r="T6" i="4"/>
  <c r="T42" i="4"/>
  <c r="T41" i="4"/>
  <c r="T14" i="4"/>
  <c r="T13" i="4"/>
  <c r="T60" i="4"/>
  <c r="T83" i="4"/>
  <c r="T21" i="4"/>
  <c r="T39" i="4"/>
  <c r="S77" i="4"/>
  <c r="T52" i="4"/>
  <c r="T75" i="4"/>
  <c r="T12" i="4"/>
  <c r="S73" i="4"/>
  <c r="T82" i="4"/>
  <c r="T34" i="4"/>
  <c r="T79" i="4"/>
  <c r="T23" i="4"/>
  <c r="T69" i="4"/>
  <c r="T53" i="4"/>
  <c r="T16" i="4"/>
  <c r="T66" i="4"/>
  <c r="T18" i="4"/>
  <c r="T54" i="4"/>
  <c r="T44" i="4"/>
  <c r="T46" i="4"/>
  <c r="T29" i="4"/>
  <c r="T5" i="4"/>
  <c r="T56" i="4"/>
  <c r="T61" i="4"/>
  <c r="P2" i="12"/>
  <c r="P2" i="22"/>
  <c r="P2" i="18"/>
  <c r="P2" i="19"/>
  <c r="P2" i="23"/>
  <c r="P2" i="24"/>
  <c r="P2" i="15"/>
  <c r="P2" i="17"/>
  <c r="P2" i="28"/>
  <c r="P2" i="26"/>
  <c r="P2" i="25"/>
  <c r="P2" i="16"/>
  <c r="P2" i="13"/>
  <c r="P2" i="11"/>
  <c r="P2" i="14"/>
  <c r="P2" i="10"/>
  <c r="P2" i="27"/>
  <c r="P2" i="9"/>
  <c r="D90" i="14" l="1"/>
  <c r="D92" i="14" s="1"/>
  <c r="D90" i="25"/>
  <c r="D92" i="25" s="1"/>
  <c r="D90" i="4"/>
  <c r="D92" i="4" s="1"/>
  <c r="D93" i="4" s="1"/>
  <c r="V71" i="1"/>
  <c r="D90" i="10"/>
  <c r="D92" i="10" s="1"/>
  <c r="V73" i="1"/>
  <c r="V72" i="1"/>
  <c r="V76" i="1"/>
  <c r="V74" i="1"/>
  <c r="V70" i="1"/>
  <c r="V77" i="1"/>
  <c r="D90" i="13"/>
  <c r="D92" i="13" s="1"/>
  <c r="D93" i="13" s="1"/>
  <c r="U58" i="1"/>
  <c r="V75" i="1"/>
  <c r="D90" i="23"/>
  <c r="D92" i="23" s="1"/>
  <c r="D93" i="23" s="1"/>
  <c r="D90" i="24"/>
  <c r="D92" i="24" s="1"/>
  <c r="D93" i="24" s="1"/>
  <c r="D93" i="25"/>
  <c r="D90" i="15"/>
  <c r="D92" i="15" s="1"/>
  <c r="D93" i="15" s="1"/>
  <c r="D90" i="16"/>
  <c r="D92" i="16" s="1"/>
  <c r="D93" i="16" s="1"/>
  <c r="T71" i="23"/>
  <c r="T72" i="18"/>
  <c r="T72" i="15"/>
  <c r="T73" i="22"/>
  <c r="T70" i="23"/>
  <c r="T73" i="12"/>
  <c r="T71" i="16"/>
  <c r="T71" i="19"/>
  <c r="T74" i="13"/>
  <c r="T77" i="15"/>
  <c r="T73" i="17"/>
  <c r="T31" i="1"/>
  <c r="T67" i="1"/>
  <c r="T36" i="1"/>
  <c r="T56" i="1"/>
  <c r="S71" i="1"/>
  <c r="T22" i="1"/>
  <c r="T70" i="22"/>
  <c r="T75" i="12"/>
  <c r="T71" i="13"/>
  <c r="T70" i="26"/>
  <c r="D90" i="26"/>
  <c r="D92" i="26" s="1"/>
  <c r="D93" i="26" s="1"/>
  <c r="T70" i="13"/>
  <c r="T74" i="14"/>
  <c r="T62" i="1"/>
  <c r="S75" i="1"/>
  <c r="T50" i="1"/>
  <c r="T15" i="1"/>
  <c r="T83" i="1"/>
  <c r="T30" i="1"/>
  <c r="T13" i="1"/>
  <c r="T72" i="25"/>
  <c r="T70" i="10"/>
  <c r="T77" i="25"/>
  <c r="T76" i="24"/>
  <c r="T76" i="17"/>
  <c r="T72" i="11"/>
  <c r="T75" i="14"/>
  <c r="T72" i="16"/>
  <c r="T76" i="13"/>
  <c r="T70" i="9"/>
  <c r="T81" i="1"/>
  <c r="T23" i="1"/>
  <c r="T58" i="1"/>
  <c r="T33" i="1"/>
  <c r="S77" i="1"/>
  <c r="T76" i="14"/>
  <c r="D90" i="11"/>
  <c r="D92" i="11" s="1"/>
  <c r="D93" i="11" s="1"/>
  <c r="T70" i="11"/>
  <c r="T75" i="9"/>
  <c r="T71" i="26"/>
  <c r="T72" i="13"/>
  <c r="T74" i="9"/>
  <c r="T52" i="1"/>
  <c r="T84" i="1"/>
  <c r="T73" i="23"/>
  <c r="T75" i="19"/>
  <c r="T73" i="19"/>
  <c r="T71" i="27"/>
  <c r="T36" i="9"/>
  <c r="D93" i="10"/>
  <c r="T8" i="9"/>
  <c r="T73" i="27"/>
  <c r="T76" i="19"/>
  <c r="T77" i="27"/>
  <c r="T72" i="17"/>
  <c r="T44" i="1"/>
  <c r="T45" i="1"/>
  <c r="T32" i="1"/>
  <c r="T7" i="1"/>
  <c r="T69" i="1"/>
  <c r="T77" i="23"/>
  <c r="T77" i="22"/>
  <c r="T74" i="26"/>
  <c r="T71" i="18"/>
  <c r="T76" i="26"/>
  <c r="T77" i="28"/>
  <c r="T75" i="25"/>
  <c r="T72" i="22"/>
  <c r="T75" i="28"/>
  <c r="T75" i="17"/>
  <c r="T74" i="19"/>
  <c r="S70" i="1"/>
  <c r="T47" i="1"/>
  <c r="T63" i="1"/>
  <c r="T42" i="1"/>
  <c r="T54" i="1"/>
  <c r="T71" i="25"/>
  <c r="T77" i="19"/>
  <c r="T75" i="18"/>
  <c r="T77" i="14"/>
  <c r="T72" i="26"/>
  <c r="T72" i="10"/>
  <c r="T73" i="28"/>
  <c r="T7" i="15"/>
  <c r="T14" i="1"/>
  <c r="T85" i="1"/>
  <c r="S72" i="1"/>
  <c r="T49" i="1"/>
  <c r="T29" i="1"/>
  <c r="T73" i="25"/>
  <c r="T75" i="13"/>
  <c r="T70" i="12"/>
  <c r="T74" i="12"/>
  <c r="D90" i="12"/>
  <c r="D92" i="12" s="1"/>
  <c r="D93" i="12" s="1"/>
  <c r="T73" i="18"/>
  <c r="T5" i="1"/>
  <c r="T78" i="1"/>
  <c r="T5" i="18"/>
  <c r="D90" i="18"/>
  <c r="D92" i="18" s="1"/>
  <c r="D93" i="18" s="1"/>
  <c r="T72" i="23"/>
  <c r="T74" i="16"/>
  <c r="T76" i="22"/>
  <c r="T76" i="9"/>
  <c r="T77" i="17"/>
  <c r="D90" i="19"/>
  <c r="D92" i="19" s="1"/>
  <c r="D93" i="19" s="1"/>
  <c r="D93" i="14"/>
  <c r="T72" i="12"/>
  <c r="T51" i="1"/>
  <c r="T68" i="1"/>
  <c r="T46" i="1"/>
  <c r="T6" i="1"/>
  <c r="T26" i="1"/>
  <c r="T21" i="1"/>
  <c r="T74" i="11"/>
  <c r="T75" i="23"/>
  <c r="T77" i="10"/>
  <c r="T70" i="27"/>
  <c r="T73" i="24"/>
  <c r="T71" i="24"/>
  <c r="T72" i="28"/>
  <c r="T73" i="26"/>
  <c r="T19" i="1"/>
  <c r="S73" i="1"/>
  <c r="T18" i="1"/>
  <c r="T73" i="14"/>
  <c r="T77" i="12"/>
  <c r="T77" i="24"/>
  <c r="T70" i="24"/>
  <c r="T75" i="27"/>
  <c r="T74" i="28"/>
  <c r="T75" i="22"/>
  <c r="T73" i="16"/>
  <c r="T70" i="28"/>
  <c r="T71" i="12"/>
  <c r="T77" i="18"/>
  <c r="T74" i="24"/>
  <c r="T35" i="1"/>
  <c r="T12" i="1"/>
  <c r="T11" i="1"/>
  <c r="T64" i="1"/>
  <c r="T38" i="1"/>
  <c r="T86" i="1"/>
  <c r="T71" i="11"/>
  <c r="T70" i="25"/>
  <c r="T76" i="18"/>
  <c r="T70" i="14"/>
  <c r="T77" i="13"/>
  <c r="T72" i="14"/>
  <c r="T71" i="14"/>
  <c r="T77" i="26"/>
  <c r="T48" i="1"/>
  <c r="T39" i="1"/>
  <c r="T17" i="1"/>
  <c r="T61" i="1"/>
  <c r="T53" i="1"/>
  <c r="T80" i="1"/>
  <c r="T75" i="26"/>
  <c r="T75" i="16"/>
  <c r="T74" i="25"/>
  <c r="T74" i="18"/>
  <c r="D90" i="17"/>
  <c r="D92" i="17" s="1"/>
  <c r="D93" i="17" s="1"/>
  <c r="D90" i="22"/>
  <c r="D92" i="22" s="1"/>
  <c r="D93" i="22" s="1"/>
  <c r="T74" i="22"/>
  <c r="T73" i="13"/>
  <c r="T72" i="19"/>
  <c r="T71" i="28"/>
  <c r="T76" i="12"/>
  <c r="T72" i="24"/>
  <c r="T59" i="1"/>
  <c r="T20" i="1"/>
  <c r="T8" i="1"/>
  <c r="T43" i="1"/>
  <c r="T28" i="1"/>
  <c r="T41" i="1"/>
  <c r="T57" i="1"/>
  <c r="T34" i="1"/>
  <c r="T73" i="9"/>
  <c r="T70" i="18"/>
  <c r="T75" i="24"/>
  <c r="T70" i="19"/>
  <c r="T76" i="16"/>
  <c r="T73" i="11"/>
  <c r="T40" i="1"/>
  <c r="T79" i="1"/>
  <c r="T9" i="1"/>
  <c r="S74" i="1"/>
  <c r="T16" i="1"/>
  <c r="T76" i="11"/>
  <c r="T75" i="10"/>
  <c r="T76" i="25"/>
  <c r="T77" i="9"/>
  <c r="T58" i="18"/>
  <c r="T6" i="15"/>
  <c r="T74" i="23"/>
  <c r="T84" i="18"/>
  <c r="T76" i="27"/>
  <c r="T74" i="17"/>
  <c r="T71" i="10"/>
  <c r="T70" i="16"/>
  <c r="T72" i="27"/>
  <c r="T58" i="15"/>
  <c r="T77" i="16"/>
  <c r="T86" i="9"/>
  <c r="T10" i="1"/>
  <c r="T55" i="1"/>
  <c r="T65" i="1"/>
  <c r="T60" i="1"/>
  <c r="T25" i="1"/>
  <c r="T66" i="1"/>
  <c r="T37" i="1"/>
  <c r="D91" i="28"/>
  <c r="D93" i="28" s="1"/>
  <c r="D94" i="28" s="1"/>
  <c r="T76" i="28"/>
  <c r="T8" i="10"/>
  <c r="D90" i="27"/>
  <c r="D92" i="27" s="1"/>
  <c r="D93" i="27" s="1"/>
  <c r="T74" i="27"/>
  <c r="T77" i="11"/>
  <c r="T76" i="23"/>
  <c r="D90" i="9"/>
  <c r="D92" i="9" s="1"/>
  <c r="D93" i="9" s="1"/>
  <c r="T75" i="11"/>
  <c r="T71" i="22"/>
  <c r="T71" i="17"/>
  <c r="S76" i="1"/>
  <c r="T24" i="1"/>
  <c r="T82" i="1"/>
  <c r="T27" i="1"/>
  <c r="T71" i="4"/>
  <c r="T73" i="4"/>
  <c r="T76" i="4"/>
  <c r="T72" i="4"/>
  <c r="T70" i="4"/>
  <c r="T77" i="4"/>
  <c r="T74" i="4"/>
  <c r="T73" i="1" l="1"/>
  <c r="D90" i="1"/>
  <c r="D92" i="1" s="1"/>
  <c r="D93" i="1" s="1"/>
  <c r="T70" i="1"/>
  <c r="T72" i="1"/>
  <c r="T77" i="1"/>
  <c r="T76" i="1"/>
  <c r="T74" i="1"/>
  <c r="T75" i="1"/>
  <c r="T71" i="1"/>
  <c r="P2" i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<sst xmlns="http://schemas.openxmlformats.org/spreadsheetml/2006/main" count="790" uniqueCount="119">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</sst>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0.0%"/>
    <numFmt numFmtId="166" formatCode="0.0"/>
    <numFmt numFmtId="167" formatCode="#,##0.000"/>
    <numFmt numFmtId="168" formatCode="_-* #,##0.000\ _€_-;\-* #,##0.000\ _€_-;_-* &quot;-&quot;??\ _€_-;_-@_-"/>
    <numFmt numFmtId="169" formatCode="_-* #,##0.0000\ _€_-;\-* #,##0.0000\ _€_-;_-* &quot;-&quot;??\ _€_-;_-@_-"/>
    <numFmt numFmtId="170" formatCode="0.0000%"/>
    <numFmt numFmtId="171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0" borderId="7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164" fontId="0" fillId="0" borderId="0" xfId="3" applyFont="1"/>
    <xf numFmtId="164" fontId="10" fillId="0" borderId="0" xfId="3" applyNumberFormat="1" applyFont="1"/>
    <xf numFmtId="164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6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164" fontId="0" fillId="0" borderId="0" xfId="0" applyNumberFormat="1" applyFont="1"/>
    <xf numFmtId="164" fontId="9" fillId="0" borderId="0" xfId="0" applyNumberFormat="1" applyFont="1"/>
    <xf numFmtId="1" fontId="0" fillId="0" borderId="0" xfId="3" applyNumberFormat="1" applyFont="1"/>
    <xf numFmtId="165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4" fontId="0" fillId="3" borderId="0" xfId="3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3" borderId="0" xfId="3" applyNumberFormat="1" applyFont="1" applyFill="1" applyAlignment="1">
      <alignment horizontal="right" vertical="center"/>
    </xf>
    <xf numFmtId="170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1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1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nforma&#231;&#227;o_Gest&#227;o\2019\OD\1.%20Janeiro.1_corrigido\Ocupa&#231;ao_dia%20&#250;til_jan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âncias"/>
      <sheetName val="testes"/>
      <sheetName val="24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Total"/>
    </sheetNames>
    <sheetDataSet>
      <sheetData sheetId="0"/>
      <sheetData sheetId="1"/>
      <sheetData sheetId="2">
        <row r="416">
          <cell r="CK416">
            <v>96095234.452260062</v>
          </cell>
        </row>
        <row r="590">
          <cell r="E590">
            <v>2347537.3724799994</v>
          </cell>
        </row>
      </sheetData>
      <sheetData sheetId="3">
        <row r="416">
          <cell r="CK416">
            <v>4143172.0596356597</v>
          </cell>
        </row>
        <row r="590">
          <cell r="E590">
            <v>707826.84887999995</v>
          </cell>
        </row>
      </sheetData>
      <sheetData sheetId="4">
        <row r="416">
          <cell r="CK416">
            <v>0</v>
          </cell>
        </row>
        <row r="590">
          <cell r="E590">
            <v>0</v>
          </cell>
        </row>
      </sheetData>
      <sheetData sheetId="5">
        <row r="416">
          <cell r="CK416">
            <v>13881.016508893508</v>
          </cell>
        </row>
        <row r="590">
          <cell r="E590">
            <v>0</v>
          </cell>
        </row>
      </sheetData>
      <sheetData sheetId="6">
        <row r="416">
          <cell r="CK416">
            <v>33898.052417626823</v>
          </cell>
        </row>
        <row r="590">
          <cell r="E590">
            <v>0</v>
          </cell>
        </row>
      </sheetData>
      <sheetData sheetId="7">
        <row r="416">
          <cell r="CK416">
            <v>45651484.015715361</v>
          </cell>
        </row>
        <row r="590">
          <cell r="E590">
            <v>62177.453600000008</v>
          </cell>
        </row>
      </sheetData>
      <sheetData sheetId="8">
        <row r="501">
          <cell r="A501">
            <v>440.45</v>
          </cell>
        </row>
        <row r="590">
          <cell r="G590">
            <v>0.15946596930571366</v>
          </cell>
        </row>
      </sheetData>
      <sheetData sheetId="9">
        <row r="501">
          <cell r="A501">
            <v>440.45</v>
          </cell>
        </row>
        <row r="590">
          <cell r="G590">
            <v>0.27711110593342603</v>
          </cell>
        </row>
      </sheetData>
      <sheetData sheetId="10">
        <row r="501">
          <cell r="A501">
            <v>440.45</v>
          </cell>
        </row>
        <row r="590">
          <cell r="G590">
            <v>0.2735580400896418</v>
          </cell>
        </row>
      </sheetData>
      <sheetData sheetId="11">
        <row r="501">
          <cell r="A501">
            <v>440.45</v>
          </cell>
        </row>
        <row r="590">
          <cell r="G590">
            <v>0.1678092501675448</v>
          </cell>
        </row>
      </sheetData>
      <sheetData sheetId="12">
        <row r="501">
          <cell r="A501">
            <v>440.45</v>
          </cell>
        </row>
        <row r="590">
          <cell r="G590">
            <v>0.14885405500638638</v>
          </cell>
        </row>
      </sheetData>
      <sheetData sheetId="13">
        <row r="501">
          <cell r="A501">
            <v>440.45</v>
          </cell>
        </row>
        <row r="590">
          <cell r="G590">
            <v>0.15748668098113736</v>
          </cell>
        </row>
      </sheetData>
      <sheetData sheetId="14">
        <row r="501">
          <cell r="A501">
            <v>440.45</v>
          </cell>
        </row>
        <row r="590">
          <cell r="G590">
            <v>0.18073655461127977</v>
          </cell>
        </row>
      </sheetData>
      <sheetData sheetId="15">
        <row r="501">
          <cell r="A501">
            <v>440.45</v>
          </cell>
        </row>
        <row r="590">
          <cell r="G590">
            <v>0.22585338771552427</v>
          </cell>
        </row>
      </sheetData>
      <sheetData sheetId="16">
        <row r="501">
          <cell r="A501">
            <v>440.45</v>
          </cell>
        </row>
        <row r="590">
          <cell r="G590">
            <v>0.19387678624004079</v>
          </cell>
        </row>
      </sheetData>
      <sheetData sheetId="17">
        <row r="501">
          <cell r="A501">
            <v>440.45</v>
          </cell>
        </row>
        <row r="590">
          <cell r="G590">
            <v>0.18841802896811213</v>
          </cell>
        </row>
      </sheetData>
      <sheetData sheetId="18">
        <row r="501">
          <cell r="A501">
            <v>440.45</v>
          </cell>
        </row>
        <row r="590">
          <cell r="G590">
            <v>0.18544377856582051</v>
          </cell>
        </row>
      </sheetData>
      <sheetData sheetId="19">
        <row r="501">
          <cell r="A501">
            <v>440.45</v>
          </cell>
        </row>
        <row r="590">
          <cell r="G590">
            <v>0.24056772281090505</v>
          </cell>
        </row>
      </sheetData>
      <sheetData sheetId="20">
        <row r="501">
          <cell r="A501">
            <v>440.45</v>
          </cell>
        </row>
        <row r="590">
          <cell r="G590">
            <v>0.25368648303062041</v>
          </cell>
        </row>
      </sheetData>
      <sheetData sheetId="21">
        <row r="501">
          <cell r="A501">
            <v>440.45</v>
          </cell>
        </row>
        <row r="590">
          <cell r="G590">
            <v>0.14559304585556593</v>
          </cell>
        </row>
      </sheetData>
      <sheetData sheetId="22">
        <row r="501">
          <cell r="A501">
            <v>440.45</v>
          </cell>
        </row>
        <row r="590">
          <cell r="G590">
            <v>0.11915999973382395</v>
          </cell>
        </row>
      </sheetData>
      <sheetData sheetId="23">
        <row r="501">
          <cell r="A501">
            <v>440.45</v>
          </cell>
        </row>
        <row r="590">
          <cell r="G590">
            <v>0.11259252851702085</v>
          </cell>
        </row>
      </sheetData>
      <sheetData sheetId="24">
        <row r="501">
          <cell r="A501">
            <v>440.45</v>
          </cell>
        </row>
        <row r="590">
          <cell r="G590">
            <v>0.11890365810736678</v>
          </cell>
        </row>
      </sheetData>
      <sheetData sheetId="25">
        <row r="501">
          <cell r="A501">
            <v>440.45</v>
          </cell>
        </row>
        <row r="590">
          <cell r="G590">
            <v>0.11247091854624748</v>
          </cell>
        </row>
      </sheetData>
      <sheetData sheetId="26">
        <row r="501">
          <cell r="A501">
            <v>440.45</v>
          </cell>
        </row>
        <row r="590">
          <cell r="G590">
            <v>0.19061916613979926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1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6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5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4" Type="http://schemas.openxmlformats.org/officeDocument/2006/relationships/externalLinkPath" Target="file:///G:\Projectos\171118%20LKms%20dias%20&#250;teis\Teste%20Macros%20AA%20e%20BB\Jul%202017\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87" zoomScaleNormal="87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+'[1]12'!$G$590</f>
        <v>0.18073655461127977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392.00000000000023</v>
      </c>
      <c r="F5" s="56">
        <v>648.36281135375748</v>
      </c>
      <c r="G5" s="57">
        <v>1040.3628113537577</v>
      </c>
      <c r="H5" s="56">
        <v>88</v>
      </c>
      <c r="I5" s="56">
        <v>88</v>
      </c>
      <c r="J5" s="57">
        <v>176</v>
      </c>
      <c r="K5" s="56">
        <v>0</v>
      </c>
      <c r="L5" s="56">
        <v>0</v>
      </c>
      <c r="M5" s="57">
        <v>0</v>
      </c>
      <c r="N5" s="32">
        <v>2.0622895622895637E-2</v>
      </c>
      <c r="O5" s="32">
        <v>3.4109996388560472E-2</v>
      </c>
      <c r="P5" s="33">
        <v>2.7366446005728053E-2</v>
      </c>
      <c r="Q5" s="41"/>
      <c r="R5" s="58">
        <f>+E5/(H5+K5)</f>
        <v>4.4545454545454568</v>
      </c>
      <c r="S5" s="58">
        <f t="shared" ref="S5" si="0">+F5/(I5+L5)</f>
        <v>7.367759219929062</v>
      </c>
      <c r="T5" s="58">
        <f t="shared" ref="T5" si="1">+G5/(J5+M5)</f>
        <v>5.9111523372372599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742.15271354580489</v>
      </c>
      <c r="F6" s="56">
        <v>1123.0490680670359</v>
      </c>
      <c r="G6" s="57">
        <v>1865.2017816128409</v>
      </c>
      <c r="H6" s="56">
        <v>88</v>
      </c>
      <c r="I6" s="56">
        <v>88</v>
      </c>
      <c r="J6" s="57">
        <v>176</v>
      </c>
      <c r="K6" s="56">
        <v>0</v>
      </c>
      <c r="L6" s="56">
        <v>0</v>
      </c>
      <c r="M6" s="57">
        <v>0</v>
      </c>
      <c r="N6" s="32">
        <v>3.9044229458428288E-2</v>
      </c>
      <c r="O6" s="32">
        <v>5.9082968648307865E-2</v>
      </c>
      <c r="P6" s="33">
        <v>4.906359905336808E-2</v>
      </c>
      <c r="Q6" s="41"/>
      <c r="R6" s="58">
        <f t="shared" ref="R6:R70" si="2">+E6/(H6+K6)</f>
        <v>8.4335535630205101</v>
      </c>
      <c r="S6" s="58">
        <f t="shared" ref="S6:S70" si="3">+F6/(I6+L6)</f>
        <v>12.761921228034499</v>
      </c>
      <c r="T6" s="58">
        <f t="shared" ref="T6:T70" si="4">+G6/(J6+M6)</f>
        <v>10.597737395527504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1097.375521269098</v>
      </c>
      <c r="F7" s="56">
        <v>1516.1869340380244</v>
      </c>
      <c r="G7" s="57">
        <v>2613.5624553071225</v>
      </c>
      <c r="H7" s="56">
        <v>88</v>
      </c>
      <c r="I7" s="56">
        <v>88</v>
      </c>
      <c r="J7" s="57">
        <v>176</v>
      </c>
      <c r="K7" s="56">
        <v>0</v>
      </c>
      <c r="L7" s="56">
        <v>0</v>
      </c>
      <c r="M7" s="57">
        <v>0</v>
      </c>
      <c r="N7" s="32">
        <v>5.7732298046564504E-2</v>
      </c>
      <c r="O7" s="32">
        <v>7.9765726748633442E-2</v>
      </c>
      <c r="P7" s="33">
        <v>6.8749012397598966E-2</v>
      </c>
      <c r="Q7" s="41"/>
      <c r="R7" s="58">
        <f t="shared" si="2"/>
        <v>12.470176378057932</v>
      </c>
      <c r="S7" s="58">
        <f t="shared" si="3"/>
        <v>17.229396977704823</v>
      </c>
      <c r="T7" s="58">
        <f t="shared" si="4"/>
        <v>14.849786677881378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1361.0761222345777</v>
      </c>
      <c r="F8" s="56">
        <v>1780.9442303388976</v>
      </c>
      <c r="G8" s="57">
        <v>3142.0203525734751</v>
      </c>
      <c r="H8" s="56">
        <v>93</v>
      </c>
      <c r="I8" s="56">
        <v>88</v>
      </c>
      <c r="J8" s="57">
        <v>181</v>
      </c>
      <c r="K8" s="56">
        <v>0</v>
      </c>
      <c r="L8" s="56">
        <v>0</v>
      </c>
      <c r="M8" s="57">
        <v>0</v>
      </c>
      <c r="N8" s="32">
        <v>6.7755681114823663E-2</v>
      </c>
      <c r="O8" s="32">
        <v>9.3694456562442005E-2</v>
      </c>
      <c r="P8" s="33">
        <v>8.0366798459522076E-2</v>
      </c>
      <c r="Q8" s="41"/>
      <c r="R8" s="58">
        <f t="shared" si="2"/>
        <v>14.635227120801911</v>
      </c>
      <c r="S8" s="58">
        <f t="shared" si="3"/>
        <v>20.238002617487471</v>
      </c>
      <c r="T8" s="58">
        <f t="shared" si="4"/>
        <v>17.35922846725677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1910.4929180494703</v>
      </c>
      <c r="F9" s="56">
        <v>2324.3742883373243</v>
      </c>
      <c r="G9" s="57">
        <v>4234.8672063867944</v>
      </c>
      <c r="H9" s="56">
        <v>88</v>
      </c>
      <c r="I9" s="56">
        <v>95</v>
      </c>
      <c r="J9" s="57">
        <v>183</v>
      </c>
      <c r="K9" s="56">
        <v>0</v>
      </c>
      <c r="L9" s="56">
        <v>0</v>
      </c>
      <c r="M9" s="57">
        <v>0</v>
      </c>
      <c r="N9" s="32">
        <v>0.10050993887044772</v>
      </c>
      <c r="O9" s="32">
        <v>0.1132736007961659</v>
      </c>
      <c r="P9" s="33">
        <v>0.10713588358598447</v>
      </c>
      <c r="Q9" s="41"/>
      <c r="R9" s="58">
        <f t="shared" si="2"/>
        <v>21.710146796016708</v>
      </c>
      <c r="S9" s="58">
        <f t="shared" si="3"/>
        <v>24.467097771971833</v>
      </c>
      <c r="T9" s="58">
        <f t="shared" si="4"/>
        <v>23.141350854572647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2197.86844762796</v>
      </c>
      <c r="F10" s="56">
        <v>2725.9370736799237</v>
      </c>
      <c r="G10" s="57">
        <v>4923.8055213078842</v>
      </c>
      <c r="H10" s="56">
        <v>88</v>
      </c>
      <c r="I10" s="56">
        <v>87</v>
      </c>
      <c r="J10" s="57">
        <v>175</v>
      </c>
      <c r="K10" s="56">
        <v>0</v>
      </c>
      <c r="L10" s="56">
        <v>0</v>
      </c>
      <c r="M10" s="57">
        <v>0</v>
      </c>
      <c r="N10" s="32">
        <v>0.1156286009905282</v>
      </c>
      <c r="O10" s="32">
        <v>0.14505837982545358</v>
      </c>
      <c r="P10" s="33">
        <v>0.1302594053256054</v>
      </c>
      <c r="Q10" s="41"/>
      <c r="R10" s="58">
        <f t="shared" si="2"/>
        <v>24.975777813954092</v>
      </c>
      <c r="S10" s="58">
        <f t="shared" si="3"/>
        <v>31.332610042297976</v>
      </c>
      <c r="T10" s="58">
        <f t="shared" si="4"/>
        <v>28.136031550330767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2681.2028765907921</v>
      </c>
      <c r="F11" s="56">
        <v>3550.6254930896293</v>
      </c>
      <c r="G11" s="57">
        <v>6231.828369680421</v>
      </c>
      <c r="H11" s="56">
        <v>88</v>
      </c>
      <c r="I11" s="56">
        <v>87</v>
      </c>
      <c r="J11" s="57">
        <v>175</v>
      </c>
      <c r="K11" s="56">
        <v>0</v>
      </c>
      <c r="L11" s="56">
        <v>0</v>
      </c>
      <c r="M11" s="57">
        <v>0</v>
      </c>
      <c r="N11" s="32">
        <v>0.14105654864219236</v>
      </c>
      <c r="O11" s="32">
        <v>0.18894345961524209</v>
      </c>
      <c r="P11" s="33">
        <v>0.16486318438307992</v>
      </c>
      <c r="Q11" s="41"/>
      <c r="R11" s="58">
        <f t="shared" si="2"/>
        <v>30.468214506713547</v>
      </c>
      <c r="S11" s="58">
        <f t="shared" si="3"/>
        <v>40.811787276892289</v>
      </c>
      <c r="T11" s="58">
        <f t="shared" si="4"/>
        <v>35.610447826745265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2848.0842149800746</v>
      </c>
      <c r="F12" s="56">
        <v>3673.7391882404577</v>
      </c>
      <c r="G12" s="57">
        <v>6521.8234032205328</v>
      </c>
      <c r="H12" s="56">
        <v>88</v>
      </c>
      <c r="I12" s="56">
        <v>88</v>
      </c>
      <c r="J12" s="57">
        <v>176</v>
      </c>
      <c r="K12" s="56">
        <v>0</v>
      </c>
      <c r="L12" s="56">
        <v>0</v>
      </c>
      <c r="M12" s="57">
        <v>0</v>
      </c>
      <c r="N12" s="32">
        <v>0.1498360803335477</v>
      </c>
      <c r="O12" s="32">
        <v>0.19327331587965371</v>
      </c>
      <c r="P12" s="33">
        <v>0.17155469810660071</v>
      </c>
      <c r="Q12" s="41"/>
      <c r="R12" s="58">
        <f t="shared" si="2"/>
        <v>32.364593352046306</v>
      </c>
      <c r="S12" s="58">
        <f t="shared" si="3"/>
        <v>41.7470362300052</v>
      </c>
      <c r="T12" s="58">
        <f t="shared" si="4"/>
        <v>37.055814791025753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2953.2252787880252</v>
      </c>
      <c r="F13" s="56">
        <v>3754.838397110198</v>
      </c>
      <c r="G13" s="57">
        <v>6708.0636758982237</v>
      </c>
      <c r="H13" s="56">
        <v>88</v>
      </c>
      <c r="I13" s="56">
        <v>88</v>
      </c>
      <c r="J13" s="57">
        <v>176</v>
      </c>
      <c r="K13" s="56">
        <v>0</v>
      </c>
      <c r="L13" s="56">
        <v>0</v>
      </c>
      <c r="M13" s="57">
        <v>0</v>
      </c>
      <c r="N13" s="32">
        <v>0.15536749151873028</v>
      </c>
      <c r="O13" s="32">
        <v>0.19753989883786816</v>
      </c>
      <c r="P13" s="33">
        <v>0.17645369517829923</v>
      </c>
      <c r="Q13" s="41"/>
      <c r="R13" s="58">
        <f t="shared" si="2"/>
        <v>33.55937816804574</v>
      </c>
      <c r="S13" s="58">
        <f t="shared" si="3"/>
        <v>42.668618148979526</v>
      </c>
      <c r="T13" s="58">
        <f t="shared" si="4"/>
        <v>38.113998158512636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3116.969817984253</v>
      </c>
      <c r="F14" s="56">
        <v>4266.2507416100516</v>
      </c>
      <c r="G14" s="57">
        <v>7383.2205595943051</v>
      </c>
      <c r="H14" s="56">
        <v>107</v>
      </c>
      <c r="I14" s="56">
        <v>88</v>
      </c>
      <c r="J14" s="57">
        <v>195</v>
      </c>
      <c r="K14" s="56">
        <v>0</v>
      </c>
      <c r="L14" s="56">
        <v>0</v>
      </c>
      <c r="M14" s="57">
        <v>0</v>
      </c>
      <c r="N14" s="32">
        <v>0.13486369928973058</v>
      </c>
      <c r="O14" s="32">
        <v>0.22444500955440086</v>
      </c>
      <c r="P14" s="33">
        <v>0.17529013674250488</v>
      </c>
      <c r="Q14" s="41"/>
      <c r="R14" s="58">
        <f t="shared" si="2"/>
        <v>29.130559046581805</v>
      </c>
      <c r="S14" s="58">
        <f t="shared" si="3"/>
        <v>48.480122063750585</v>
      </c>
      <c r="T14" s="58">
        <f t="shared" si="4"/>
        <v>37.862669536381048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6632.2644404293114</v>
      </c>
      <c r="F15" s="56">
        <v>7980.8224888083405</v>
      </c>
      <c r="G15" s="57">
        <v>14613.086929237652</v>
      </c>
      <c r="H15" s="56">
        <v>242</v>
      </c>
      <c r="I15" s="56">
        <v>221</v>
      </c>
      <c r="J15" s="57">
        <v>463</v>
      </c>
      <c r="K15" s="56">
        <v>88</v>
      </c>
      <c r="L15" s="56">
        <v>110</v>
      </c>
      <c r="M15" s="57">
        <v>198</v>
      </c>
      <c r="N15" s="32">
        <v>8.9509075259518886E-2</v>
      </c>
      <c r="O15" s="32">
        <v>0.10638827035310254</v>
      </c>
      <c r="P15" s="33">
        <v>9.8000743932330409E-2</v>
      </c>
      <c r="Q15" s="41"/>
      <c r="R15" s="58">
        <f t="shared" si="2"/>
        <v>20.097771031603973</v>
      </c>
      <c r="S15" s="58">
        <f t="shared" si="3"/>
        <v>24.111246189753295</v>
      </c>
      <c r="T15" s="58">
        <f t="shared" si="4"/>
        <v>22.107544522295992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12347.972580092879</v>
      </c>
      <c r="F16" s="56">
        <v>16072.219299038079</v>
      </c>
      <c r="G16" s="57">
        <v>28420.191879130958</v>
      </c>
      <c r="H16" s="56">
        <v>242</v>
      </c>
      <c r="I16" s="56">
        <v>218</v>
      </c>
      <c r="J16" s="57">
        <v>460</v>
      </c>
      <c r="K16" s="56">
        <v>175</v>
      </c>
      <c r="L16" s="56">
        <v>198</v>
      </c>
      <c r="M16" s="57">
        <v>373</v>
      </c>
      <c r="N16" s="32">
        <v>0.12906568881274436</v>
      </c>
      <c r="O16" s="32">
        <v>0.16708478146870923</v>
      </c>
      <c r="P16" s="33">
        <v>0.14812675582251469</v>
      </c>
      <c r="Q16" s="41"/>
      <c r="R16" s="58">
        <f t="shared" si="2"/>
        <v>29.611445036193956</v>
      </c>
      <c r="S16" s="58">
        <f t="shared" si="3"/>
        <v>38.635142545764616</v>
      </c>
      <c r="T16" s="58">
        <f t="shared" si="4"/>
        <v>34.117877405919515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14240.823590620428</v>
      </c>
      <c r="F17" s="56">
        <v>17561.407832532041</v>
      </c>
      <c r="G17" s="57">
        <v>31802.231423152469</v>
      </c>
      <c r="H17" s="56">
        <v>261</v>
      </c>
      <c r="I17" s="56">
        <v>219</v>
      </c>
      <c r="J17" s="57">
        <v>480</v>
      </c>
      <c r="K17" s="56">
        <v>154</v>
      </c>
      <c r="L17" s="56">
        <v>198</v>
      </c>
      <c r="M17" s="57">
        <v>352</v>
      </c>
      <c r="N17" s="32">
        <v>0.15058818617947328</v>
      </c>
      <c r="O17" s="32">
        <v>0.18215716364339102</v>
      </c>
      <c r="P17" s="33">
        <v>0.16652475401700984</v>
      </c>
      <c r="Q17" s="41"/>
      <c r="R17" s="58">
        <f t="shared" si="2"/>
        <v>34.315237567760065</v>
      </c>
      <c r="S17" s="58">
        <f t="shared" si="3"/>
        <v>42.113687847798658</v>
      </c>
      <c r="T17" s="58">
        <f t="shared" si="4"/>
        <v>38.223835845135177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20645.968572392259</v>
      </c>
      <c r="F18" s="56">
        <v>21196.520296551316</v>
      </c>
      <c r="G18" s="57">
        <v>41842.488868943576</v>
      </c>
      <c r="H18" s="56">
        <v>263</v>
      </c>
      <c r="I18" s="56">
        <v>219</v>
      </c>
      <c r="J18" s="57">
        <v>482</v>
      </c>
      <c r="K18" s="56">
        <v>154</v>
      </c>
      <c r="L18" s="56">
        <v>198</v>
      </c>
      <c r="M18" s="57">
        <v>352</v>
      </c>
      <c r="N18" s="32">
        <v>0.2173259849725501</v>
      </c>
      <c r="O18" s="32">
        <v>0.21986267007459254</v>
      </c>
      <c r="P18" s="33">
        <v>0.21860365746961244</v>
      </c>
      <c r="Q18" s="41"/>
      <c r="R18" s="58">
        <f t="shared" si="2"/>
        <v>49.510716000940668</v>
      </c>
      <c r="S18" s="58">
        <f t="shared" si="3"/>
        <v>50.830983924583492</v>
      </c>
      <c r="T18" s="58">
        <f t="shared" si="4"/>
        <v>50.170849962762084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25977.490131544011</v>
      </c>
      <c r="F19" s="56">
        <v>27196.868058538184</v>
      </c>
      <c r="G19" s="57">
        <v>53174.358190082196</v>
      </c>
      <c r="H19" s="56">
        <v>250</v>
      </c>
      <c r="I19" s="56">
        <v>220</v>
      </c>
      <c r="J19" s="57">
        <v>470</v>
      </c>
      <c r="K19" s="56">
        <v>158</v>
      </c>
      <c r="L19" s="56">
        <v>184</v>
      </c>
      <c r="M19" s="57">
        <v>342</v>
      </c>
      <c r="N19" s="32">
        <v>0.27877629347896649</v>
      </c>
      <c r="O19" s="32">
        <v>0.29196225586716534</v>
      </c>
      <c r="P19" s="33">
        <v>0.28536814244205194</v>
      </c>
      <c r="Q19" s="41"/>
      <c r="R19" s="58">
        <f t="shared" si="2"/>
        <v>63.670318949862775</v>
      </c>
      <c r="S19" s="58">
        <f t="shared" si="3"/>
        <v>67.318980342916305</v>
      </c>
      <c r="T19" s="58">
        <f t="shared" si="4"/>
        <v>65.485662795667722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30732.411888254002</v>
      </c>
      <c r="F20" s="56">
        <v>35829.580570231621</v>
      </c>
      <c r="G20" s="57">
        <v>66561.99245848562</v>
      </c>
      <c r="H20" s="56">
        <v>242</v>
      </c>
      <c r="I20" s="56">
        <v>219</v>
      </c>
      <c r="J20" s="57">
        <v>461</v>
      </c>
      <c r="K20" s="56">
        <v>176</v>
      </c>
      <c r="L20" s="56">
        <v>195</v>
      </c>
      <c r="M20" s="57">
        <v>371</v>
      </c>
      <c r="N20" s="32">
        <v>0.32039628740881987</v>
      </c>
      <c r="O20" s="32">
        <v>0.37453567246019004</v>
      </c>
      <c r="P20" s="33">
        <v>0.34742980863999928</v>
      </c>
      <c r="Q20" s="41"/>
      <c r="R20" s="58">
        <f t="shared" si="2"/>
        <v>73.522516479076558</v>
      </c>
      <c r="S20" s="58">
        <f t="shared" si="3"/>
        <v>86.544880604424208</v>
      </c>
      <c r="T20" s="58">
        <f t="shared" si="4"/>
        <v>80.002394781833672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30590.111968470414</v>
      </c>
      <c r="F21" s="56">
        <v>35415.994163893272</v>
      </c>
      <c r="G21" s="57">
        <v>66006.106132363682</v>
      </c>
      <c r="H21" s="56">
        <v>252</v>
      </c>
      <c r="I21" s="56">
        <v>208</v>
      </c>
      <c r="J21" s="57">
        <v>460</v>
      </c>
      <c r="K21" s="56">
        <v>176</v>
      </c>
      <c r="L21" s="56">
        <v>198</v>
      </c>
      <c r="M21" s="57">
        <v>374</v>
      </c>
      <c r="N21" s="32">
        <v>0.31188939608962496</v>
      </c>
      <c r="O21" s="32">
        <v>0.37663767827859956</v>
      </c>
      <c r="P21" s="33">
        <v>0.34358138030088531</v>
      </c>
      <c r="Q21" s="41"/>
      <c r="R21" s="58">
        <f t="shared" si="2"/>
        <v>71.472224225398165</v>
      </c>
      <c r="S21" s="58">
        <f t="shared" si="3"/>
        <v>87.231512718948949</v>
      </c>
      <c r="T21" s="58">
        <f t="shared" si="4"/>
        <v>79.144012149117131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29172.051124335223</v>
      </c>
      <c r="F22" s="56">
        <v>33112.784053720003</v>
      </c>
      <c r="G22" s="57">
        <v>62284.835178055226</v>
      </c>
      <c r="H22" s="56">
        <v>242</v>
      </c>
      <c r="I22" s="56">
        <v>219</v>
      </c>
      <c r="J22" s="57">
        <v>461</v>
      </c>
      <c r="K22" s="56">
        <v>177</v>
      </c>
      <c r="L22" s="56">
        <v>198</v>
      </c>
      <c r="M22" s="57">
        <v>375</v>
      </c>
      <c r="N22" s="32">
        <v>0.30334467935628506</v>
      </c>
      <c r="O22" s="32">
        <v>0.34346510718737039</v>
      </c>
      <c r="P22" s="33">
        <v>0.32342989353842239</v>
      </c>
      <c r="Q22" s="41"/>
      <c r="R22" s="58">
        <f t="shared" si="2"/>
        <v>69.623033709630604</v>
      </c>
      <c r="S22" s="58">
        <f t="shared" si="3"/>
        <v>79.407156004124701</v>
      </c>
      <c r="T22" s="58">
        <f t="shared" si="4"/>
        <v>74.503391361310079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27149.05102418294</v>
      </c>
      <c r="F23" s="56">
        <v>27214.145782515941</v>
      </c>
      <c r="G23" s="57">
        <v>54363.196806698877</v>
      </c>
      <c r="H23" s="56">
        <v>243</v>
      </c>
      <c r="I23" s="56">
        <v>223</v>
      </c>
      <c r="J23" s="57">
        <v>466</v>
      </c>
      <c r="K23" s="56">
        <v>174</v>
      </c>
      <c r="L23" s="56">
        <v>197</v>
      </c>
      <c r="M23" s="57">
        <v>371</v>
      </c>
      <c r="N23" s="32">
        <v>0.2838671165221972</v>
      </c>
      <c r="O23" s="32">
        <v>0.28048880465159076</v>
      </c>
      <c r="P23" s="33">
        <v>0.28216582655139971</v>
      </c>
      <c r="Q23" s="41"/>
      <c r="R23" s="58">
        <f t="shared" si="2"/>
        <v>65.105637947680904</v>
      </c>
      <c r="S23" s="58">
        <f t="shared" si="3"/>
        <v>64.795585196466533</v>
      </c>
      <c r="T23" s="58">
        <f t="shared" si="4"/>
        <v>64.950055921981928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25188.245129651608</v>
      </c>
      <c r="F24" s="56">
        <v>24733.388627294218</v>
      </c>
      <c r="G24" s="57">
        <v>49921.633756945826</v>
      </c>
      <c r="H24" s="56">
        <v>243</v>
      </c>
      <c r="I24" s="56">
        <v>242</v>
      </c>
      <c r="J24" s="57">
        <v>485</v>
      </c>
      <c r="K24" s="56">
        <v>176</v>
      </c>
      <c r="L24" s="56">
        <v>179</v>
      </c>
      <c r="M24" s="57">
        <v>355</v>
      </c>
      <c r="N24" s="32">
        <v>0.26200637773208379</v>
      </c>
      <c r="O24" s="32">
        <v>0.25586969944647664</v>
      </c>
      <c r="P24" s="33">
        <v>0.25892963566880617</v>
      </c>
      <c r="Q24" s="41"/>
      <c r="R24" s="58">
        <f t="shared" si="2"/>
        <v>60.115143507521736</v>
      </c>
      <c r="S24" s="58">
        <f t="shared" si="3"/>
        <v>58.749141632527831</v>
      </c>
      <c r="T24" s="58">
        <f t="shared" si="4"/>
        <v>59.430516377316458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23874.961387320152</v>
      </c>
      <c r="F25" s="56">
        <v>23564.856946015258</v>
      </c>
      <c r="G25" s="57">
        <v>47439.81833333541</v>
      </c>
      <c r="H25" s="56">
        <v>242</v>
      </c>
      <c r="I25" s="56">
        <v>242</v>
      </c>
      <c r="J25" s="57">
        <v>484</v>
      </c>
      <c r="K25" s="56">
        <v>178</v>
      </c>
      <c r="L25" s="56">
        <v>194</v>
      </c>
      <c r="M25" s="57">
        <v>372</v>
      </c>
      <c r="N25" s="32">
        <v>0.24762447505932783</v>
      </c>
      <c r="O25" s="32">
        <v>0.23474714044085968</v>
      </c>
      <c r="P25" s="33">
        <v>0.24105598746613521</v>
      </c>
      <c r="Q25" s="41"/>
      <c r="R25" s="58">
        <f t="shared" si="2"/>
        <v>56.845146160286077</v>
      </c>
      <c r="S25" s="58">
        <f t="shared" si="3"/>
        <v>54.04783703214509</v>
      </c>
      <c r="T25" s="58">
        <f t="shared" si="4"/>
        <v>55.42034852025165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22562.100163112736</v>
      </c>
      <c r="F26" s="56">
        <v>22229.957498104832</v>
      </c>
      <c r="G26" s="57">
        <v>44792.057661217565</v>
      </c>
      <c r="H26" s="56">
        <v>242</v>
      </c>
      <c r="I26" s="56">
        <v>241</v>
      </c>
      <c r="J26" s="57">
        <v>483</v>
      </c>
      <c r="K26" s="56">
        <v>178</v>
      </c>
      <c r="L26" s="56">
        <v>198</v>
      </c>
      <c r="M26" s="57">
        <v>376</v>
      </c>
      <c r="N26" s="32">
        <v>0.23400784271399702</v>
      </c>
      <c r="O26" s="32">
        <v>0.21975046953444871</v>
      </c>
      <c r="P26" s="33">
        <v>0.22670798913439671</v>
      </c>
      <c r="Q26" s="41"/>
      <c r="R26" s="58">
        <f t="shared" si="2"/>
        <v>53.71928610264937</v>
      </c>
      <c r="S26" s="58">
        <f t="shared" si="3"/>
        <v>50.637716396594151</v>
      </c>
      <c r="T26" s="58">
        <f t="shared" si="4"/>
        <v>52.144421025864453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19550.673623530674</v>
      </c>
      <c r="F27" s="56">
        <v>20687.595450999033</v>
      </c>
      <c r="G27" s="57">
        <v>40238.269074529708</v>
      </c>
      <c r="H27" s="56">
        <v>242</v>
      </c>
      <c r="I27" s="56">
        <v>247</v>
      </c>
      <c r="J27" s="57">
        <v>489</v>
      </c>
      <c r="K27" s="56">
        <v>188</v>
      </c>
      <c r="L27" s="56">
        <v>198</v>
      </c>
      <c r="M27" s="57">
        <v>386</v>
      </c>
      <c r="N27" s="32">
        <v>0.19768922528242472</v>
      </c>
      <c r="O27" s="32">
        <v>0.20191687603458103</v>
      </c>
      <c r="P27" s="33">
        <v>0.19984042410569405</v>
      </c>
      <c r="Q27" s="41"/>
      <c r="R27" s="58">
        <f t="shared" si="2"/>
        <v>45.466682845420173</v>
      </c>
      <c r="S27" s="58">
        <f t="shared" si="3"/>
        <v>46.488978541570859</v>
      </c>
      <c r="T27" s="58">
        <f t="shared" si="4"/>
        <v>45.986593228033954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6794.7548085786611</v>
      </c>
      <c r="F28" s="56">
        <v>7273.0997298494813</v>
      </c>
      <c r="G28" s="57">
        <v>14067.854538428142</v>
      </c>
      <c r="H28" s="56">
        <v>132</v>
      </c>
      <c r="I28" s="56">
        <v>132</v>
      </c>
      <c r="J28" s="57">
        <v>264</v>
      </c>
      <c r="K28" s="56">
        <v>0</v>
      </c>
      <c r="L28" s="56">
        <v>0</v>
      </c>
      <c r="M28" s="57">
        <v>0</v>
      </c>
      <c r="N28" s="32">
        <v>0.23831210748381948</v>
      </c>
      <c r="O28" s="32">
        <v>0.2550890758224425</v>
      </c>
      <c r="P28" s="33">
        <v>0.24670059165313102</v>
      </c>
      <c r="Q28" s="41"/>
      <c r="R28" s="58">
        <f t="shared" si="2"/>
        <v>51.475415216505006</v>
      </c>
      <c r="S28" s="58">
        <f t="shared" si="3"/>
        <v>55.099240377647583</v>
      </c>
      <c r="T28" s="58">
        <f t="shared" si="4"/>
        <v>53.287327797076294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6406.4039099777101</v>
      </c>
      <c r="F29" s="56">
        <v>7396.7448277017429</v>
      </c>
      <c r="G29" s="57">
        <v>13803.148737679454</v>
      </c>
      <c r="H29" s="56">
        <v>134</v>
      </c>
      <c r="I29" s="56">
        <v>132</v>
      </c>
      <c r="J29" s="57">
        <v>266</v>
      </c>
      <c r="K29" s="56">
        <v>0</v>
      </c>
      <c r="L29" s="56">
        <v>0</v>
      </c>
      <c r="M29" s="57">
        <v>0</v>
      </c>
      <c r="N29" s="32">
        <v>0.22133789075379043</v>
      </c>
      <c r="O29" s="32">
        <v>0.25942567437225528</v>
      </c>
      <c r="P29" s="33">
        <v>0.24023859540656248</v>
      </c>
      <c r="Q29" s="41"/>
      <c r="R29" s="58">
        <f t="shared" si="2"/>
        <v>47.80898440281873</v>
      </c>
      <c r="S29" s="58">
        <f t="shared" si="3"/>
        <v>56.035945664407144</v>
      </c>
      <c r="T29" s="58">
        <f t="shared" si="4"/>
        <v>51.891536607817493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6543.4678303407263</v>
      </c>
      <c r="F30" s="56">
        <v>7765.7833845088217</v>
      </c>
      <c r="G30" s="57">
        <v>14309.251214849548</v>
      </c>
      <c r="H30" s="56">
        <v>138</v>
      </c>
      <c r="I30" s="56">
        <v>132</v>
      </c>
      <c r="J30" s="57">
        <v>270</v>
      </c>
      <c r="K30" s="56">
        <v>0</v>
      </c>
      <c r="L30" s="56">
        <v>0</v>
      </c>
      <c r="M30" s="57">
        <v>0</v>
      </c>
      <c r="N30" s="32">
        <v>0.21952052570922995</v>
      </c>
      <c r="O30" s="32">
        <v>0.27236894586520838</v>
      </c>
      <c r="P30" s="33">
        <v>0.24535753111881942</v>
      </c>
      <c r="Q30" s="41"/>
      <c r="R30" s="58">
        <f t="shared" si="2"/>
        <v>47.41643355319367</v>
      </c>
      <c r="S30" s="58">
        <f t="shared" si="3"/>
        <v>58.83169230688501</v>
      </c>
      <c r="T30" s="58">
        <f t="shared" si="4"/>
        <v>52.997226721664994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5751.9819960980467</v>
      </c>
      <c r="F31" s="56">
        <v>7242.0093914624258</v>
      </c>
      <c r="G31" s="57">
        <v>12993.991387560473</v>
      </c>
      <c r="H31" s="56">
        <v>139</v>
      </c>
      <c r="I31" s="56">
        <v>132</v>
      </c>
      <c r="J31" s="57">
        <v>271</v>
      </c>
      <c r="K31" s="56">
        <v>0</v>
      </c>
      <c r="L31" s="56">
        <v>0</v>
      </c>
      <c r="M31" s="57">
        <v>0</v>
      </c>
      <c r="N31" s="32">
        <v>0.19157946962756617</v>
      </c>
      <c r="O31" s="32">
        <v>0.2539986458846249</v>
      </c>
      <c r="P31" s="33">
        <v>0.22198290603321841</v>
      </c>
      <c r="Q31" s="41"/>
      <c r="R31" s="58">
        <f t="shared" si="2"/>
        <v>41.381165439554294</v>
      </c>
      <c r="S31" s="58">
        <f t="shared" si="3"/>
        <v>54.863707511078985</v>
      </c>
      <c r="T31" s="58">
        <f t="shared" si="4"/>
        <v>47.948307703175175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5450.3545362537852</v>
      </c>
      <c r="F32" s="56">
        <v>6576.7225422962638</v>
      </c>
      <c r="G32" s="57">
        <v>12027.07707855005</v>
      </c>
      <c r="H32" s="56">
        <v>133</v>
      </c>
      <c r="I32" s="56">
        <v>129</v>
      </c>
      <c r="J32" s="57">
        <v>262</v>
      </c>
      <c r="K32" s="56">
        <v>0</v>
      </c>
      <c r="L32" s="56">
        <v>0</v>
      </c>
      <c r="M32" s="57">
        <v>0</v>
      </c>
      <c r="N32" s="32">
        <v>0.18972272821824648</v>
      </c>
      <c r="O32" s="32">
        <v>0.23602937633851076</v>
      </c>
      <c r="P32" s="33">
        <v>0.21252256641486517</v>
      </c>
      <c r="Q32" s="41"/>
      <c r="R32" s="58">
        <f t="shared" si="2"/>
        <v>40.98010929514124</v>
      </c>
      <c r="S32" s="58">
        <f t="shared" si="3"/>
        <v>50.982345289118321</v>
      </c>
      <c r="T32" s="58">
        <f t="shared" si="4"/>
        <v>45.904874345610878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3971.2307435824582</v>
      </c>
      <c r="F33" s="56">
        <v>4759.0997961066723</v>
      </c>
      <c r="G33" s="57">
        <v>8730.3305396891301</v>
      </c>
      <c r="H33" s="56">
        <v>138</v>
      </c>
      <c r="I33" s="56">
        <v>132</v>
      </c>
      <c r="J33" s="57">
        <v>270</v>
      </c>
      <c r="K33" s="56">
        <v>0</v>
      </c>
      <c r="L33" s="56">
        <v>0</v>
      </c>
      <c r="M33" s="57">
        <v>0</v>
      </c>
      <c r="N33" s="32">
        <v>0.13322701098974968</v>
      </c>
      <c r="O33" s="32">
        <v>0.16691567747287711</v>
      </c>
      <c r="P33" s="33">
        <v>0.1496970257148342</v>
      </c>
      <c r="Q33" s="41"/>
      <c r="R33" s="58">
        <f t="shared" si="2"/>
        <v>28.777034373785931</v>
      </c>
      <c r="S33" s="58">
        <f t="shared" si="3"/>
        <v>36.053786334141456</v>
      </c>
      <c r="T33" s="58">
        <f t="shared" si="4"/>
        <v>32.334557554404185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1929.5429288444616</v>
      </c>
      <c r="F34" s="56">
        <v>2342.4603518687845</v>
      </c>
      <c r="G34" s="57">
        <v>4272.0032807132466</v>
      </c>
      <c r="H34" s="56">
        <v>146</v>
      </c>
      <c r="I34" s="56">
        <v>132</v>
      </c>
      <c r="J34" s="57">
        <v>278</v>
      </c>
      <c r="K34" s="56">
        <v>0</v>
      </c>
      <c r="L34" s="56">
        <v>0</v>
      </c>
      <c r="M34" s="57">
        <v>0</v>
      </c>
      <c r="N34" s="32">
        <v>6.1185404897401749E-2</v>
      </c>
      <c r="O34" s="32">
        <v>8.2156998873063436E-2</v>
      </c>
      <c r="P34" s="33">
        <v>7.1143140166420968E-2</v>
      </c>
      <c r="Q34" s="41"/>
      <c r="R34" s="58">
        <f t="shared" si="2"/>
        <v>13.216047457838778</v>
      </c>
      <c r="S34" s="58">
        <f t="shared" si="3"/>
        <v>17.745911756581702</v>
      </c>
      <c r="T34" s="58">
        <f t="shared" si="4"/>
        <v>15.366918275946929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985.10492201273621</v>
      </c>
      <c r="F35" s="56">
        <v>1170.775017339708</v>
      </c>
      <c r="G35" s="57">
        <v>2155.8799393524441</v>
      </c>
      <c r="H35" s="56">
        <v>147</v>
      </c>
      <c r="I35" s="56">
        <v>132</v>
      </c>
      <c r="J35" s="57">
        <v>279</v>
      </c>
      <c r="K35" s="56">
        <v>0</v>
      </c>
      <c r="L35" s="56">
        <v>0</v>
      </c>
      <c r="M35" s="57">
        <v>0</v>
      </c>
      <c r="N35" s="32">
        <v>3.1024972348599654E-2</v>
      </c>
      <c r="O35" s="32">
        <v>4.1062535681106481E-2</v>
      </c>
      <c r="P35" s="33">
        <v>3.577392704354912E-2</v>
      </c>
      <c r="Q35" s="41"/>
      <c r="R35" s="58">
        <f t="shared" si="2"/>
        <v>6.7013940272975256</v>
      </c>
      <c r="S35" s="58">
        <f t="shared" si="3"/>
        <v>8.8695077071190003</v>
      </c>
      <c r="T35" s="58">
        <f t="shared" si="4"/>
        <v>7.7271682414066101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268.89882157570224</v>
      </c>
      <c r="F36" s="61">
        <v>209</v>
      </c>
      <c r="G36" s="62">
        <v>477.89882157570224</v>
      </c>
      <c r="H36" s="61">
        <v>142</v>
      </c>
      <c r="I36" s="61">
        <v>132</v>
      </c>
      <c r="J36" s="62">
        <v>274</v>
      </c>
      <c r="K36" s="61">
        <v>0</v>
      </c>
      <c r="L36" s="61">
        <v>0</v>
      </c>
      <c r="M36" s="62">
        <v>0</v>
      </c>
      <c r="N36" s="34">
        <v>8.7669151530941E-3</v>
      </c>
      <c r="O36" s="34">
        <v>7.3302469135802465E-3</v>
      </c>
      <c r="P36" s="35">
        <v>8.0747976070509302E-3</v>
      </c>
      <c r="Q36" s="41"/>
      <c r="R36" s="58">
        <f t="shared" si="2"/>
        <v>1.8936536730683255</v>
      </c>
      <c r="S36" s="58">
        <f t="shared" si="3"/>
        <v>1.5833333333333333</v>
      </c>
      <c r="T36" s="58">
        <f t="shared" si="4"/>
        <v>1.7441562831230009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7319.717087997562</v>
      </c>
      <c r="F37" s="64">
        <v>10139.101177769826</v>
      </c>
      <c r="G37" s="65">
        <v>17458.81826576739</v>
      </c>
      <c r="H37" s="64">
        <v>110</v>
      </c>
      <c r="I37" s="64">
        <v>110</v>
      </c>
      <c r="J37" s="65">
        <v>220</v>
      </c>
      <c r="K37" s="64">
        <v>90</v>
      </c>
      <c r="L37" s="64">
        <v>110</v>
      </c>
      <c r="M37" s="65">
        <v>200</v>
      </c>
      <c r="N37" s="30">
        <v>0.15884802708328041</v>
      </c>
      <c r="O37" s="30">
        <v>0.19865010144533357</v>
      </c>
      <c r="P37" s="31">
        <v>0.17976542695394759</v>
      </c>
      <c r="Q37" s="41"/>
      <c r="R37" s="58">
        <f t="shared" si="2"/>
        <v>36.598585439987808</v>
      </c>
      <c r="S37" s="58">
        <f t="shared" si="3"/>
        <v>46.086823535317393</v>
      </c>
      <c r="T37" s="58">
        <f t="shared" si="4"/>
        <v>41.568614918493786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6918.6422329146299</v>
      </c>
      <c r="F38" s="56">
        <v>9888.7039391463641</v>
      </c>
      <c r="G38" s="57">
        <v>16807.346172060992</v>
      </c>
      <c r="H38" s="56">
        <v>110</v>
      </c>
      <c r="I38" s="56">
        <v>110</v>
      </c>
      <c r="J38" s="57">
        <v>220</v>
      </c>
      <c r="K38" s="56">
        <v>101</v>
      </c>
      <c r="L38" s="56">
        <v>110</v>
      </c>
      <c r="M38" s="57">
        <v>211</v>
      </c>
      <c r="N38" s="32">
        <v>0.14175221752406633</v>
      </c>
      <c r="O38" s="32">
        <v>0.19374419943468582</v>
      </c>
      <c r="P38" s="33">
        <v>0.16832932229049147</v>
      </c>
      <c r="Q38" s="41"/>
      <c r="R38" s="58">
        <f t="shared" si="2"/>
        <v>32.789773615709144</v>
      </c>
      <c r="S38" s="58">
        <f t="shared" si="3"/>
        <v>44.948654268847108</v>
      </c>
      <c r="T38" s="58">
        <f t="shared" si="4"/>
        <v>38.996162812206478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6683.0458562945259</v>
      </c>
      <c r="F39" s="56">
        <v>9737.4221108851216</v>
      </c>
      <c r="G39" s="57">
        <v>16420.467967179648</v>
      </c>
      <c r="H39" s="56">
        <v>110</v>
      </c>
      <c r="I39" s="56">
        <v>110</v>
      </c>
      <c r="J39" s="57">
        <v>220</v>
      </c>
      <c r="K39" s="56">
        <v>127</v>
      </c>
      <c r="L39" s="56">
        <v>110</v>
      </c>
      <c r="M39" s="57">
        <v>237</v>
      </c>
      <c r="N39" s="32">
        <v>0.12094697148354072</v>
      </c>
      <c r="O39" s="32">
        <v>0.19078021377126023</v>
      </c>
      <c r="P39" s="33">
        <v>0.15447870067716232</v>
      </c>
      <c r="Q39" s="41"/>
      <c r="R39" s="58">
        <f t="shared" si="2"/>
        <v>28.198505722761713</v>
      </c>
      <c r="S39" s="58">
        <f t="shared" si="3"/>
        <v>44.261009594932368</v>
      </c>
      <c r="T39" s="58">
        <f t="shared" si="4"/>
        <v>35.931002116366841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6572.110100293301</v>
      </c>
      <c r="F40" s="56">
        <v>9710.2574677461889</v>
      </c>
      <c r="G40" s="57">
        <v>16282.36756803949</v>
      </c>
      <c r="H40" s="56">
        <v>111</v>
      </c>
      <c r="I40" s="56">
        <v>110</v>
      </c>
      <c r="J40" s="57">
        <v>221</v>
      </c>
      <c r="K40" s="56">
        <v>110</v>
      </c>
      <c r="L40" s="56">
        <v>109</v>
      </c>
      <c r="M40" s="57">
        <v>219</v>
      </c>
      <c r="N40" s="32">
        <v>0.12822128336767014</v>
      </c>
      <c r="O40" s="32">
        <v>0.19117690714573532</v>
      </c>
      <c r="P40" s="33">
        <v>0.15955596942653938</v>
      </c>
      <c r="Q40" s="41"/>
      <c r="R40" s="58">
        <f t="shared" si="2"/>
        <v>29.738054752458375</v>
      </c>
      <c r="S40" s="58">
        <f t="shared" si="3"/>
        <v>44.33907519518808</v>
      </c>
      <c r="T40" s="58">
        <f t="shared" si="4"/>
        <v>37.005380836453384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6510.4849736452161</v>
      </c>
      <c r="F41" s="56">
        <v>9674.8221297585933</v>
      </c>
      <c r="G41" s="57">
        <v>16185.307103403809</v>
      </c>
      <c r="H41" s="56">
        <v>114</v>
      </c>
      <c r="I41" s="56">
        <v>110</v>
      </c>
      <c r="J41" s="57">
        <v>224</v>
      </c>
      <c r="K41" s="56">
        <v>110</v>
      </c>
      <c r="L41" s="56">
        <v>110</v>
      </c>
      <c r="M41" s="57">
        <v>220</v>
      </c>
      <c r="N41" s="32">
        <v>0.12543320309889827</v>
      </c>
      <c r="O41" s="32">
        <v>0.18955372511282512</v>
      </c>
      <c r="P41" s="33">
        <v>0.15722438513564471</v>
      </c>
      <c r="Q41" s="41"/>
      <c r="R41" s="58">
        <f t="shared" si="2"/>
        <v>29.064665060916145</v>
      </c>
      <c r="S41" s="58">
        <f t="shared" si="3"/>
        <v>43.976464226175423</v>
      </c>
      <c r="T41" s="58">
        <f t="shared" si="4"/>
        <v>36.453394377035607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4888.7008431704871</v>
      </c>
      <c r="F42" s="56">
        <v>5730.8337985681965</v>
      </c>
      <c r="G42" s="57">
        <v>10619.534641738683</v>
      </c>
      <c r="H42" s="56">
        <v>0</v>
      </c>
      <c r="I42" s="56">
        <v>0</v>
      </c>
      <c r="J42" s="57">
        <v>0</v>
      </c>
      <c r="K42" s="56">
        <v>110</v>
      </c>
      <c r="L42" s="56">
        <v>110</v>
      </c>
      <c r="M42" s="57">
        <v>220</v>
      </c>
      <c r="N42" s="32">
        <v>0.17920457636255452</v>
      </c>
      <c r="O42" s="32">
        <v>0.21007455273343828</v>
      </c>
      <c r="P42" s="33">
        <v>0.19463956454799639</v>
      </c>
      <c r="Q42" s="41"/>
      <c r="R42" s="58">
        <f t="shared" si="2"/>
        <v>44.442734937913521</v>
      </c>
      <c r="S42" s="58">
        <f t="shared" si="3"/>
        <v>52.098489077892694</v>
      </c>
      <c r="T42" s="58">
        <f t="shared" si="4"/>
        <v>48.270612007903104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4364.3361108746458</v>
      </c>
      <c r="F43" s="56">
        <v>5216.1759924467833</v>
      </c>
      <c r="G43" s="57">
        <v>9580.5121033214291</v>
      </c>
      <c r="H43" s="56">
        <v>0</v>
      </c>
      <c r="I43" s="56">
        <v>0</v>
      </c>
      <c r="J43" s="57">
        <v>0</v>
      </c>
      <c r="K43" s="56">
        <v>110</v>
      </c>
      <c r="L43" s="56">
        <v>110</v>
      </c>
      <c r="M43" s="57">
        <v>220</v>
      </c>
      <c r="N43" s="32">
        <v>0.1599829952666659</v>
      </c>
      <c r="O43" s="32">
        <v>0.19120879737708149</v>
      </c>
      <c r="P43" s="33">
        <v>0.1755958963218737</v>
      </c>
      <c r="Q43" s="41"/>
      <c r="R43" s="58">
        <f t="shared" si="2"/>
        <v>39.675782826133144</v>
      </c>
      <c r="S43" s="58">
        <f t="shared" si="3"/>
        <v>47.419781749516211</v>
      </c>
      <c r="T43" s="58">
        <f t="shared" si="4"/>
        <v>43.547782287824681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4185.3348220318549</v>
      </c>
      <c r="F44" s="56">
        <v>5046.8100635427436</v>
      </c>
      <c r="G44" s="57">
        <v>9232.1448855745984</v>
      </c>
      <c r="H44" s="56">
        <v>0</v>
      </c>
      <c r="I44" s="56">
        <v>0</v>
      </c>
      <c r="J44" s="57">
        <v>0</v>
      </c>
      <c r="K44" s="56">
        <v>110</v>
      </c>
      <c r="L44" s="56">
        <v>110</v>
      </c>
      <c r="M44" s="57">
        <v>220</v>
      </c>
      <c r="N44" s="32">
        <v>0.15342136444398294</v>
      </c>
      <c r="O44" s="32">
        <v>0.18500036889819441</v>
      </c>
      <c r="P44" s="33">
        <v>0.16921086667108867</v>
      </c>
      <c r="Q44" s="41"/>
      <c r="R44" s="58">
        <f t="shared" si="2"/>
        <v>38.048498382107773</v>
      </c>
      <c r="S44" s="58">
        <f t="shared" si="3"/>
        <v>45.880091486752214</v>
      </c>
      <c r="T44" s="58">
        <f t="shared" si="4"/>
        <v>41.964294934429994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4016.7198887741738</v>
      </c>
      <c r="F45" s="56">
        <v>4958.6840838692451</v>
      </c>
      <c r="G45" s="57">
        <v>8975.4039726434185</v>
      </c>
      <c r="H45" s="56">
        <v>0</v>
      </c>
      <c r="I45" s="56">
        <v>0</v>
      </c>
      <c r="J45" s="57">
        <v>0</v>
      </c>
      <c r="K45" s="56">
        <v>111</v>
      </c>
      <c r="L45" s="56">
        <v>110</v>
      </c>
      <c r="M45" s="57">
        <v>221</v>
      </c>
      <c r="N45" s="32">
        <v>0.14591397445416207</v>
      </c>
      <c r="O45" s="32">
        <v>0.18176994442335942</v>
      </c>
      <c r="P45" s="33">
        <v>0.16376083733475805</v>
      </c>
      <c r="Q45" s="41"/>
      <c r="R45" s="58">
        <f t="shared" si="2"/>
        <v>36.186665664632194</v>
      </c>
      <c r="S45" s="58">
        <f t="shared" si="3"/>
        <v>45.078946216993138</v>
      </c>
      <c r="T45" s="58">
        <f t="shared" si="4"/>
        <v>40.61268765901999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4002.7085688304551</v>
      </c>
      <c r="F46" s="56">
        <v>4897.8092762486813</v>
      </c>
      <c r="G46" s="57">
        <v>8900.5178450791354</v>
      </c>
      <c r="H46" s="56">
        <v>0</v>
      </c>
      <c r="I46" s="56">
        <v>0</v>
      </c>
      <c r="J46" s="57">
        <v>0</v>
      </c>
      <c r="K46" s="56">
        <v>111</v>
      </c>
      <c r="L46" s="56">
        <v>110</v>
      </c>
      <c r="M46" s="57">
        <v>221</v>
      </c>
      <c r="N46" s="32">
        <v>0.14540499014931907</v>
      </c>
      <c r="O46" s="32">
        <v>0.17953846320559683</v>
      </c>
      <c r="P46" s="33">
        <v>0.1623945016252944</v>
      </c>
      <c r="Q46" s="41"/>
      <c r="R46" s="58">
        <f t="shared" si="2"/>
        <v>36.060437557031129</v>
      </c>
      <c r="S46" s="58">
        <f t="shared" si="3"/>
        <v>44.525538874988008</v>
      </c>
      <c r="T46" s="58">
        <f t="shared" si="4"/>
        <v>40.273836403073012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3970.9161294713153</v>
      </c>
      <c r="F47" s="56">
        <v>4914.2943232171965</v>
      </c>
      <c r="G47" s="57">
        <v>8885.2104526885123</v>
      </c>
      <c r="H47" s="56">
        <v>0</v>
      </c>
      <c r="I47" s="56">
        <v>0</v>
      </c>
      <c r="J47" s="57">
        <v>0</v>
      </c>
      <c r="K47" s="56">
        <v>111</v>
      </c>
      <c r="L47" s="56">
        <v>110</v>
      </c>
      <c r="M47" s="57">
        <v>221</v>
      </c>
      <c r="N47" s="32">
        <v>0.14425007735655751</v>
      </c>
      <c r="O47" s="32">
        <v>0.18014275378362157</v>
      </c>
      <c r="P47" s="33">
        <v>0.16211521041980209</v>
      </c>
      <c r="Q47" s="41"/>
      <c r="R47" s="58">
        <f t="shared" si="2"/>
        <v>35.774019184426265</v>
      </c>
      <c r="S47" s="58">
        <f t="shared" si="3"/>
        <v>44.675402938338152</v>
      </c>
      <c r="T47" s="58">
        <f t="shared" si="4"/>
        <v>40.204572184110916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3375.1233168117201</v>
      </c>
      <c r="F48" s="56">
        <v>4716.5380263652678</v>
      </c>
      <c r="G48" s="57">
        <v>8091.6613431769874</v>
      </c>
      <c r="H48" s="56">
        <v>0</v>
      </c>
      <c r="I48" s="56">
        <v>0</v>
      </c>
      <c r="J48" s="57">
        <v>0</v>
      </c>
      <c r="K48" s="56">
        <v>113</v>
      </c>
      <c r="L48" s="56">
        <v>89</v>
      </c>
      <c r="M48" s="57">
        <v>202</v>
      </c>
      <c r="N48" s="32">
        <v>0.12043688684026978</v>
      </c>
      <c r="O48" s="32">
        <v>0.21368874711694763</v>
      </c>
      <c r="P48" s="33">
        <v>0.16152310250672683</v>
      </c>
      <c r="Q48" s="41"/>
      <c r="R48" s="58">
        <f t="shared" ref="R48" si="5">+E48/(H48+K48)</f>
        <v>29.868347936386904</v>
      </c>
      <c r="S48" s="58">
        <f t="shared" ref="S48" si="6">+F48/(I48+L48)</f>
        <v>52.994809285003008</v>
      </c>
      <c r="T48" s="58">
        <f t="shared" ref="T48" si="7">+G48/(J48+M48)</f>
        <v>40.057729421668256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3318.935186459023</v>
      </c>
      <c r="F49" s="56">
        <v>4528.0348897597132</v>
      </c>
      <c r="G49" s="57">
        <v>7846.9700762187367</v>
      </c>
      <c r="H49" s="56">
        <v>0</v>
      </c>
      <c r="I49" s="56">
        <v>0</v>
      </c>
      <c r="J49" s="57">
        <v>0</v>
      </c>
      <c r="K49" s="56">
        <v>127</v>
      </c>
      <c r="L49" s="56">
        <v>109</v>
      </c>
      <c r="M49" s="57">
        <v>236</v>
      </c>
      <c r="N49" s="32">
        <v>0.10537640292287982</v>
      </c>
      <c r="O49" s="32">
        <v>0.16750646973067895</v>
      </c>
      <c r="P49" s="33">
        <v>0.13407206937224467</v>
      </c>
      <c r="Q49" s="41"/>
      <c r="R49" s="58">
        <f t="shared" si="2"/>
        <v>26.133347924874197</v>
      </c>
      <c r="S49" s="58">
        <f t="shared" si="3"/>
        <v>41.541604493208375</v>
      </c>
      <c r="T49" s="58">
        <f t="shared" si="4"/>
        <v>33.249873204316678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3306.8818344985229</v>
      </c>
      <c r="F50" s="56">
        <v>4516.2914814397964</v>
      </c>
      <c r="G50" s="57">
        <v>7823.1733159383193</v>
      </c>
      <c r="H50" s="56">
        <v>0</v>
      </c>
      <c r="I50" s="56">
        <v>0</v>
      </c>
      <c r="J50" s="57">
        <v>0</v>
      </c>
      <c r="K50" s="56">
        <v>128</v>
      </c>
      <c r="L50" s="56">
        <v>110</v>
      </c>
      <c r="M50" s="57">
        <v>238</v>
      </c>
      <c r="N50" s="32">
        <v>0.10417344488717625</v>
      </c>
      <c r="O50" s="32">
        <v>0.16555320679764648</v>
      </c>
      <c r="P50" s="33">
        <v>0.13254224240882218</v>
      </c>
      <c r="Q50" s="41"/>
      <c r="R50" s="58">
        <f t="shared" si="2"/>
        <v>25.835014332019711</v>
      </c>
      <c r="S50" s="58">
        <f t="shared" si="3"/>
        <v>41.057195285816327</v>
      </c>
      <c r="T50" s="58">
        <f t="shared" si="4"/>
        <v>32.870476117387895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3218.16271116906</v>
      </c>
      <c r="F51" s="56">
        <v>4299.0540179104155</v>
      </c>
      <c r="G51" s="57">
        <v>7517.216729079475</v>
      </c>
      <c r="H51" s="56">
        <v>0</v>
      </c>
      <c r="I51" s="56">
        <v>0</v>
      </c>
      <c r="J51" s="57">
        <v>0</v>
      </c>
      <c r="K51" s="56">
        <v>112</v>
      </c>
      <c r="L51" s="56">
        <v>110</v>
      </c>
      <c r="M51" s="57">
        <v>222</v>
      </c>
      <c r="N51" s="32">
        <v>0.11586127272354046</v>
      </c>
      <c r="O51" s="32">
        <v>0.15758995666827036</v>
      </c>
      <c r="P51" s="33">
        <v>0.13653764765110932</v>
      </c>
      <c r="Q51" s="41"/>
      <c r="R51" s="58">
        <f t="shared" si="2"/>
        <v>28.733595635438036</v>
      </c>
      <c r="S51" s="58">
        <f t="shared" si="3"/>
        <v>39.082309253731047</v>
      </c>
      <c r="T51" s="58">
        <f t="shared" si="4"/>
        <v>33.861336617475111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3204.3023318410847</v>
      </c>
      <c r="F52" s="56">
        <v>4310.9921482931859</v>
      </c>
      <c r="G52" s="57">
        <v>7515.294480134271</v>
      </c>
      <c r="H52" s="56">
        <v>0</v>
      </c>
      <c r="I52" s="56">
        <v>0</v>
      </c>
      <c r="J52" s="57">
        <v>0</v>
      </c>
      <c r="K52" s="56">
        <v>111</v>
      </c>
      <c r="L52" s="56">
        <v>110</v>
      </c>
      <c r="M52" s="57">
        <v>221</v>
      </c>
      <c r="N52" s="32">
        <v>0.11640156683526172</v>
      </c>
      <c r="O52" s="32">
        <v>0.15802757141837193</v>
      </c>
      <c r="P52" s="33">
        <v>0.13712039264585957</v>
      </c>
      <c r="Q52" s="41"/>
      <c r="R52" s="58">
        <f t="shared" si="2"/>
        <v>28.867588575144907</v>
      </c>
      <c r="S52" s="58">
        <f t="shared" si="3"/>
        <v>39.190837711756238</v>
      </c>
      <c r="T52" s="58">
        <f t="shared" si="4"/>
        <v>34.005857376173175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3204.0188654945919</v>
      </c>
      <c r="F53" s="56">
        <v>4272.7538598950141</v>
      </c>
      <c r="G53" s="57">
        <v>7476.7727253896064</v>
      </c>
      <c r="H53" s="56">
        <v>0</v>
      </c>
      <c r="I53" s="56">
        <v>0</v>
      </c>
      <c r="J53" s="57">
        <v>0</v>
      </c>
      <c r="K53" s="56">
        <v>111</v>
      </c>
      <c r="L53" s="56">
        <v>110</v>
      </c>
      <c r="M53" s="57">
        <v>221</v>
      </c>
      <c r="N53" s="32">
        <v>0.1163912694527242</v>
      </c>
      <c r="O53" s="32">
        <v>0.15662587462958263</v>
      </c>
      <c r="P53" s="33">
        <v>0.13641754352265376</v>
      </c>
      <c r="Q53" s="41"/>
      <c r="R53" s="58">
        <f t="shared" si="2"/>
        <v>28.865034824275604</v>
      </c>
      <c r="S53" s="58">
        <f t="shared" si="3"/>
        <v>38.84321690813649</v>
      </c>
      <c r="T53" s="58">
        <f t="shared" si="4"/>
        <v>33.831550793618128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3366.0161595778004</v>
      </c>
      <c r="F54" s="56">
        <v>4154.204174569626</v>
      </c>
      <c r="G54" s="57">
        <v>7520.2203341474269</v>
      </c>
      <c r="H54" s="56">
        <v>0</v>
      </c>
      <c r="I54" s="56">
        <v>0</v>
      </c>
      <c r="J54" s="57">
        <v>0</v>
      </c>
      <c r="K54" s="56">
        <v>124</v>
      </c>
      <c r="L54" s="56">
        <v>110</v>
      </c>
      <c r="M54" s="57">
        <v>234</v>
      </c>
      <c r="N54" s="32">
        <v>0.1094568210060419</v>
      </c>
      <c r="O54" s="32">
        <v>0.15228021167777223</v>
      </c>
      <c r="P54" s="33">
        <v>0.12958747474061599</v>
      </c>
      <c r="Q54" s="41"/>
      <c r="R54" s="58">
        <f t="shared" si="2"/>
        <v>27.14529160949839</v>
      </c>
      <c r="S54" s="58">
        <f t="shared" si="3"/>
        <v>37.765492496087511</v>
      </c>
      <c r="T54" s="58">
        <f t="shared" si="4"/>
        <v>32.137693735672762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2506.5567696582316</v>
      </c>
      <c r="F55" s="56">
        <v>2914.45471665792</v>
      </c>
      <c r="G55" s="57">
        <v>5421.0114863161516</v>
      </c>
      <c r="H55" s="56">
        <v>0</v>
      </c>
      <c r="I55" s="56">
        <v>0</v>
      </c>
      <c r="J55" s="57">
        <v>0</v>
      </c>
      <c r="K55" s="56">
        <v>112</v>
      </c>
      <c r="L55" s="56">
        <v>112</v>
      </c>
      <c r="M55" s="57">
        <v>224</v>
      </c>
      <c r="N55" s="32">
        <v>9.024181918412412E-2</v>
      </c>
      <c r="O55" s="32">
        <v>0.10492708513313365</v>
      </c>
      <c r="P55" s="33">
        <v>9.7584452158628876E-2</v>
      </c>
      <c r="Q55" s="41"/>
      <c r="R55" s="58">
        <f t="shared" si="2"/>
        <v>22.379971157662784</v>
      </c>
      <c r="S55" s="58">
        <f t="shared" si="3"/>
        <v>26.021917113017142</v>
      </c>
      <c r="T55" s="58">
        <f t="shared" si="4"/>
        <v>24.200944135339963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2364.466751136054</v>
      </c>
      <c r="F56" s="56">
        <v>2660.9611394448998</v>
      </c>
      <c r="G56" s="57">
        <v>5025.4278905809533</v>
      </c>
      <c r="H56" s="56">
        <v>0</v>
      </c>
      <c r="I56" s="56">
        <v>0</v>
      </c>
      <c r="J56" s="57">
        <v>0</v>
      </c>
      <c r="K56" s="56">
        <v>110</v>
      </c>
      <c r="L56" s="56">
        <v>112</v>
      </c>
      <c r="M56" s="57">
        <v>222</v>
      </c>
      <c r="N56" s="32">
        <v>8.6674001141350945E-2</v>
      </c>
      <c r="O56" s="32">
        <v>9.5800732266881475E-2</v>
      </c>
      <c r="P56" s="33">
        <v>9.1278478105582553E-2</v>
      </c>
      <c r="Q56" s="41"/>
      <c r="R56" s="58">
        <f t="shared" si="2"/>
        <v>21.495152283055035</v>
      </c>
      <c r="S56" s="58">
        <f t="shared" si="3"/>
        <v>23.758581602186606</v>
      </c>
      <c r="T56" s="58">
        <f t="shared" si="4"/>
        <v>22.637062570184476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1877.9794988399694</v>
      </c>
      <c r="F57" s="56">
        <v>2058.5296704493512</v>
      </c>
      <c r="G57" s="57">
        <v>3936.5091692893207</v>
      </c>
      <c r="H57" s="56">
        <v>0</v>
      </c>
      <c r="I57" s="56">
        <v>0</v>
      </c>
      <c r="J57" s="57">
        <v>0</v>
      </c>
      <c r="K57" s="56">
        <v>110</v>
      </c>
      <c r="L57" s="56">
        <v>110</v>
      </c>
      <c r="M57" s="57">
        <v>220</v>
      </c>
      <c r="N57" s="32">
        <v>6.8840890719940234E-2</v>
      </c>
      <c r="O57" s="32">
        <v>7.5459298770137503E-2</v>
      </c>
      <c r="P57" s="33">
        <v>7.2150094745038862E-2</v>
      </c>
      <c r="Q57" s="41"/>
      <c r="R57" s="58">
        <f t="shared" si="2"/>
        <v>17.072540898545178</v>
      </c>
      <c r="S57" s="58">
        <f t="shared" si="3"/>
        <v>18.713906094994101</v>
      </c>
      <c r="T57" s="58">
        <f t="shared" si="4"/>
        <v>17.89322349676964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1779.0528158673051</v>
      </c>
      <c r="F58" s="61">
        <v>1967.0000000000007</v>
      </c>
      <c r="G58" s="62">
        <v>3746.052815867306</v>
      </c>
      <c r="H58" s="56">
        <v>0</v>
      </c>
      <c r="I58" s="56">
        <v>0</v>
      </c>
      <c r="J58" s="57">
        <v>0</v>
      </c>
      <c r="K58" s="56">
        <v>110</v>
      </c>
      <c r="L58" s="56">
        <v>110</v>
      </c>
      <c r="M58" s="57">
        <v>220</v>
      </c>
      <c r="N58" s="34">
        <v>6.5214546036191534E-2</v>
      </c>
      <c r="O58" s="34">
        <v>7.2104105571847529E-2</v>
      </c>
      <c r="P58" s="35">
        <v>6.8659325804019539E-2</v>
      </c>
      <c r="Q58" s="41"/>
      <c r="R58" s="58">
        <f t="shared" si="2"/>
        <v>16.173207416975501</v>
      </c>
      <c r="S58" s="58">
        <f t="shared" si="3"/>
        <v>17.881818181818186</v>
      </c>
      <c r="T58" s="58">
        <f t="shared" si="4"/>
        <v>17.027512799396845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5636.6052811049267</v>
      </c>
      <c r="F59" s="64">
        <v>5387.9923305306284</v>
      </c>
      <c r="G59" s="65">
        <v>11024.597611635556</v>
      </c>
      <c r="H59" s="66">
        <v>0</v>
      </c>
      <c r="I59" s="64">
        <v>0</v>
      </c>
      <c r="J59" s="65">
        <v>0</v>
      </c>
      <c r="K59" s="66">
        <v>88</v>
      </c>
      <c r="L59" s="64">
        <v>88</v>
      </c>
      <c r="M59" s="65">
        <v>176</v>
      </c>
      <c r="N59" s="30">
        <v>0.2582755352412448</v>
      </c>
      <c r="O59" s="30">
        <v>0.24688381279924068</v>
      </c>
      <c r="P59" s="31">
        <v>0.25257967402024278</v>
      </c>
      <c r="Q59" s="41"/>
      <c r="R59" s="58">
        <f t="shared" si="2"/>
        <v>64.052332739828714</v>
      </c>
      <c r="S59" s="58">
        <f t="shared" si="3"/>
        <v>61.227185574211688</v>
      </c>
      <c r="T59" s="58">
        <f t="shared" si="4"/>
        <v>62.639759157020201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5359.7144691101366</v>
      </c>
      <c r="F60" s="56">
        <v>5403.6467453073528</v>
      </c>
      <c r="G60" s="57">
        <v>10763.361214417489</v>
      </c>
      <c r="H60" s="55">
        <v>0</v>
      </c>
      <c r="I60" s="56">
        <v>0</v>
      </c>
      <c r="J60" s="57">
        <v>0</v>
      </c>
      <c r="K60" s="55">
        <v>88</v>
      </c>
      <c r="L60" s="56">
        <v>88</v>
      </c>
      <c r="M60" s="57">
        <v>176</v>
      </c>
      <c r="N60" s="32">
        <v>0.24558808967696741</v>
      </c>
      <c r="O60" s="32">
        <v>0.24760111552911257</v>
      </c>
      <c r="P60" s="33">
        <v>0.24659460260304</v>
      </c>
      <c r="Q60" s="41"/>
      <c r="R60" s="58">
        <f t="shared" si="2"/>
        <v>60.905846239887914</v>
      </c>
      <c r="S60" s="58">
        <f t="shared" si="3"/>
        <v>61.405076651219922</v>
      </c>
      <c r="T60" s="58">
        <f t="shared" si="4"/>
        <v>61.155461445553918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5055.7970254872807</v>
      </c>
      <c r="F61" s="56">
        <v>5247.1759120267261</v>
      </c>
      <c r="G61" s="57">
        <v>10302.972937514007</v>
      </c>
      <c r="H61" s="55">
        <v>0</v>
      </c>
      <c r="I61" s="56">
        <v>0</v>
      </c>
      <c r="J61" s="57">
        <v>0</v>
      </c>
      <c r="K61" s="55">
        <v>88</v>
      </c>
      <c r="L61" s="56">
        <v>88</v>
      </c>
      <c r="M61" s="57">
        <v>176</v>
      </c>
      <c r="N61" s="32">
        <v>0.231662253733838</v>
      </c>
      <c r="O61" s="32">
        <v>0.24043144758186979</v>
      </c>
      <c r="P61" s="33">
        <v>0.23604685065785388</v>
      </c>
      <c r="Q61" s="41"/>
      <c r="R61" s="58">
        <f t="shared" si="2"/>
        <v>57.452238925991828</v>
      </c>
      <c r="S61" s="58">
        <f t="shared" si="3"/>
        <v>59.626999000303705</v>
      </c>
      <c r="T61" s="58">
        <f t="shared" si="4"/>
        <v>58.539618963147767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4796.4369712472426</v>
      </c>
      <c r="F62" s="56">
        <v>5138.6383055042361</v>
      </c>
      <c r="G62" s="57">
        <v>9935.0752767514787</v>
      </c>
      <c r="H62" s="55">
        <v>0</v>
      </c>
      <c r="I62" s="56">
        <v>0</v>
      </c>
      <c r="J62" s="57">
        <v>0</v>
      </c>
      <c r="K62" s="55">
        <v>88</v>
      </c>
      <c r="L62" s="56">
        <v>88</v>
      </c>
      <c r="M62" s="57">
        <v>176</v>
      </c>
      <c r="N62" s="32">
        <v>0.21977808702562512</v>
      </c>
      <c r="O62" s="32">
        <v>0.23545813350001082</v>
      </c>
      <c r="P62" s="33">
        <v>0.22761811026281797</v>
      </c>
      <c r="Q62" s="41"/>
      <c r="R62" s="58">
        <f t="shared" si="2"/>
        <v>54.504965582355027</v>
      </c>
      <c r="S62" s="58">
        <f t="shared" si="3"/>
        <v>58.39361710800268</v>
      </c>
      <c r="T62" s="58">
        <f t="shared" si="4"/>
        <v>56.449291345178857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4577.096909867746</v>
      </c>
      <c r="F63" s="56">
        <v>4964.493435112232</v>
      </c>
      <c r="G63" s="57">
        <v>9541.5903449799771</v>
      </c>
      <c r="H63" s="55">
        <v>0</v>
      </c>
      <c r="I63" s="56">
        <v>0</v>
      </c>
      <c r="J63" s="57">
        <v>0</v>
      </c>
      <c r="K63" s="55">
        <v>88</v>
      </c>
      <c r="L63" s="56">
        <v>87</v>
      </c>
      <c r="M63" s="57">
        <v>175</v>
      </c>
      <c r="N63" s="32">
        <v>0.20972768098734174</v>
      </c>
      <c r="O63" s="32">
        <v>0.23009331827550203</v>
      </c>
      <c r="P63" s="33">
        <v>0.21985231209631284</v>
      </c>
      <c r="Q63" s="41"/>
      <c r="R63" s="58">
        <f t="shared" si="2"/>
        <v>52.012464884860748</v>
      </c>
      <c r="S63" s="58">
        <f t="shared" si="3"/>
        <v>57.063142932324503</v>
      </c>
      <c r="T63" s="58">
        <f t="shared" si="4"/>
        <v>54.523373399885585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4368.5060842572066</v>
      </c>
      <c r="F64" s="56">
        <v>4909.6737771565404</v>
      </c>
      <c r="G64" s="57">
        <v>9278.1798614137479</v>
      </c>
      <c r="H64" s="55">
        <v>0</v>
      </c>
      <c r="I64" s="56">
        <v>0</v>
      </c>
      <c r="J64" s="57">
        <v>0</v>
      </c>
      <c r="K64" s="55">
        <v>88</v>
      </c>
      <c r="L64" s="56">
        <v>88</v>
      </c>
      <c r="M64" s="57">
        <v>176</v>
      </c>
      <c r="N64" s="3">
        <v>0.20016981691061247</v>
      </c>
      <c r="O64" s="3">
        <v>0.22496672366003209</v>
      </c>
      <c r="P64" s="4">
        <v>0.2125682702853223</v>
      </c>
      <c r="Q64" s="41"/>
      <c r="R64" s="58">
        <f t="shared" si="2"/>
        <v>49.642114593831892</v>
      </c>
      <c r="S64" s="58">
        <f t="shared" si="3"/>
        <v>55.791747467687962</v>
      </c>
      <c r="T64" s="58">
        <f t="shared" si="4"/>
        <v>52.71693103075993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3907.3563522478262</v>
      </c>
      <c r="F65" s="56">
        <v>4338.9864913459733</v>
      </c>
      <c r="G65" s="57">
        <v>8246.3428435938004</v>
      </c>
      <c r="H65" s="55">
        <v>0</v>
      </c>
      <c r="I65" s="56">
        <v>0</v>
      </c>
      <c r="J65" s="57">
        <v>0</v>
      </c>
      <c r="K65" s="55">
        <v>89</v>
      </c>
      <c r="L65" s="56">
        <v>88</v>
      </c>
      <c r="M65" s="57">
        <v>177</v>
      </c>
      <c r="N65" s="3">
        <v>0.17702774339651262</v>
      </c>
      <c r="O65" s="3">
        <v>0.19881719626768574</v>
      </c>
      <c r="P65" s="4">
        <v>0.18786091770534447</v>
      </c>
      <c r="Q65" s="41"/>
      <c r="R65" s="58">
        <f t="shared" si="2"/>
        <v>43.902880362335125</v>
      </c>
      <c r="S65" s="58">
        <f t="shared" si="3"/>
        <v>49.306664674386063</v>
      </c>
      <c r="T65" s="58">
        <f t="shared" si="4"/>
        <v>46.589507590925429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2036.2959232381666</v>
      </c>
      <c r="F66" s="56">
        <v>2286.4582791427565</v>
      </c>
      <c r="G66" s="57">
        <v>4322.7542023809228</v>
      </c>
      <c r="H66" s="55">
        <v>0</v>
      </c>
      <c r="I66" s="56">
        <v>0</v>
      </c>
      <c r="J66" s="57">
        <v>0</v>
      </c>
      <c r="K66" s="55">
        <v>60</v>
      </c>
      <c r="L66" s="56">
        <v>66</v>
      </c>
      <c r="M66" s="57">
        <v>126</v>
      </c>
      <c r="N66" s="3">
        <v>0.13684784430364022</v>
      </c>
      <c r="O66" s="3">
        <v>0.13969075507959167</v>
      </c>
      <c r="P66" s="4">
        <v>0.13833698804342431</v>
      </c>
      <c r="Q66" s="41"/>
      <c r="R66" s="58">
        <f t="shared" si="2"/>
        <v>33.938265387302778</v>
      </c>
      <c r="S66" s="58">
        <f t="shared" si="3"/>
        <v>34.643307259738734</v>
      </c>
      <c r="T66" s="58">
        <f t="shared" si="4"/>
        <v>34.307573034769227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1922.7273615831855</v>
      </c>
      <c r="F67" s="56">
        <v>2151.268531596852</v>
      </c>
      <c r="G67" s="57">
        <v>4073.9958931800375</v>
      </c>
      <c r="H67" s="55">
        <v>0</v>
      </c>
      <c r="I67" s="56">
        <v>0</v>
      </c>
      <c r="J67" s="57">
        <v>0</v>
      </c>
      <c r="K67" s="55">
        <v>64</v>
      </c>
      <c r="L67" s="56">
        <v>66</v>
      </c>
      <c r="M67" s="57">
        <v>130</v>
      </c>
      <c r="N67" s="3">
        <v>0.1211395767126503</v>
      </c>
      <c r="O67" s="3">
        <v>0.13143136190107843</v>
      </c>
      <c r="P67" s="4">
        <v>0.12636463688523689</v>
      </c>
      <c r="Q67" s="41"/>
      <c r="R67" s="58">
        <f t="shared" si="2"/>
        <v>30.042615024737273</v>
      </c>
      <c r="S67" s="58">
        <f t="shared" si="3"/>
        <v>32.594977751467454</v>
      </c>
      <c r="T67" s="58">
        <f t="shared" si="4"/>
        <v>31.338429947538749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1846.5436442967964</v>
      </c>
      <c r="F68" s="56">
        <v>2069.1288003383684</v>
      </c>
      <c r="G68" s="57">
        <v>3915.6724446351645</v>
      </c>
      <c r="H68" s="55">
        <v>0</v>
      </c>
      <c r="I68" s="56">
        <v>0</v>
      </c>
      <c r="J68" s="57">
        <v>0</v>
      </c>
      <c r="K68" s="55">
        <v>66</v>
      </c>
      <c r="L68" s="56">
        <v>66</v>
      </c>
      <c r="M68" s="57">
        <v>132</v>
      </c>
      <c r="N68" s="3">
        <v>0.11281425001813272</v>
      </c>
      <c r="O68" s="3">
        <v>0.12641304987404497</v>
      </c>
      <c r="P68" s="4">
        <v>0.11961364994608885</v>
      </c>
      <c r="Q68" s="41"/>
      <c r="R68" s="58">
        <f t="shared" si="2"/>
        <v>27.977934004496916</v>
      </c>
      <c r="S68" s="58">
        <f t="shared" si="3"/>
        <v>31.350436368763155</v>
      </c>
      <c r="T68" s="58">
        <f t="shared" si="4"/>
        <v>29.664185186630036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1234.8194486124885</v>
      </c>
      <c r="F69" s="61">
        <v>1436.0000000000011</v>
      </c>
      <c r="G69" s="62">
        <v>2670.8194486124894</v>
      </c>
      <c r="H69" s="67">
        <v>0</v>
      </c>
      <c r="I69" s="61">
        <v>0</v>
      </c>
      <c r="J69" s="62">
        <v>0</v>
      </c>
      <c r="K69" s="67">
        <v>66</v>
      </c>
      <c r="L69" s="61">
        <v>66</v>
      </c>
      <c r="M69" s="62">
        <v>132</v>
      </c>
      <c r="N69" s="6">
        <v>7.5441070907410104E-2</v>
      </c>
      <c r="O69" s="6">
        <v>8.7732160312805549E-2</v>
      </c>
      <c r="P69" s="7">
        <v>8.1586615610107813E-2</v>
      </c>
      <c r="Q69" s="41"/>
      <c r="R69" s="58">
        <f t="shared" si="2"/>
        <v>18.709385585037705</v>
      </c>
      <c r="S69" s="58">
        <f t="shared" si="3"/>
        <v>21.757575757575776</v>
      </c>
      <c r="T69" s="58">
        <f t="shared" si="4"/>
        <v>20.233480671306737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6239.9999999999991</v>
      </c>
      <c r="F70" s="64">
        <v>6108.2819814380146</v>
      </c>
      <c r="G70" s="65">
        <v>12348.281981438013</v>
      </c>
      <c r="H70" s="66">
        <v>440</v>
      </c>
      <c r="I70" s="64">
        <v>440</v>
      </c>
      <c r="J70" s="65">
        <v>880</v>
      </c>
      <c r="K70" s="66">
        <v>0</v>
      </c>
      <c r="L70" s="64">
        <v>0</v>
      </c>
      <c r="M70" s="65">
        <v>0</v>
      </c>
      <c r="N70" s="15">
        <v>6.5656565656565649E-2</v>
      </c>
      <c r="O70" s="15">
        <v>6.427064374408685E-2</v>
      </c>
      <c r="P70" s="16">
        <v>6.496360470032625E-2</v>
      </c>
      <c r="Q70" s="41"/>
      <c r="R70" s="58">
        <f t="shared" si="2"/>
        <v>14.18181818181818</v>
      </c>
      <c r="S70" s="58">
        <f t="shared" si="3"/>
        <v>13.88245904872276</v>
      </c>
      <c r="T70" s="58">
        <f t="shared" si="4"/>
        <v>14.032138615270469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8379.0807410124653</v>
      </c>
      <c r="F71" s="56">
        <v>9387.2234896784539</v>
      </c>
      <c r="G71" s="57">
        <v>17766.304230690919</v>
      </c>
      <c r="H71" s="55">
        <v>440</v>
      </c>
      <c r="I71" s="56">
        <v>454</v>
      </c>
      <c r="J71" s="57">
        <v>894</v>
      </c>
      <c r="K71" s="55">
        <v>0</v>
      </c>
      <c r="L71" s="56">
        <v>0</v>
      </c>
      <c r="M71" s="57">
        <v>0</v>
      </c>
      <c r="N71" s="3">
        <v>8.8163728335568875E-2</v>
      </c>
      <c r="O71" s="3">
        <v>9.5725480193327356E-2</v>
      </c>
      <c r="P71" s="4">
        <v>9.2003812612327651E-2</v>
      </c>
      <c r="Q71" s="41"/>
      <c r="R71" s="58">
        <f t="shared" ref="R71:R86" si="8">+E71/(H71+K71)</f>
        <v>19.043365320482877</v>
      </c>
      <c r="S71" s="58">
        <f t="shared" ref="S71:S86" si="9">+F71/(I71+L71)</f>
        <v>20.67670372175871</v>
      </c>
      <c r="T71" s="58">
        <f t="shared" ref="T71:T86" si="10">+G71/(J71+M71)</f>
        <v>19.872823524262774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13473.73801908864</v>
      </c>
      <c r="F72" s="56">
        <v>15429.536743595885</v>
      </c>
      <c r="G72" s="57">
        <v>28903.274762684523</v>
      </c>
      <c r="H72" s="55">
        <v>440</v>
      </c>
      <c r="I72" s="56">
        <v>440</v>
      </c>
      <c r="J72" s="57">
        <v>880</v>
      </c>
      <c r="K72" s="55">
        <v>0</v>
      </c>
      <c r="L72" s="56">
        <v>0</v>
      </c>
      <c r="M72" s="57">
        <v>0</v>
      </c>
      <c r="N72" s="3">
        <v>0.14176912898872726</v>
      </c>
      <c r="O72" s="3">
        <v>0.16234781927184222</v>
      </c>
      <c r="P72" s="4">
        <v>0.15205847413028473</v>
      </c>
      <c r="Q72" s="41"/>
      <c r="R72" s="58">
        <f t="shared" si="8"/>
        <v>30.622131861565091</v>
      </c>
      <c r="S72" s="58">
        <f t="shared" si="9"/>
        <v>35.067128962717923</v>
      </c>
      <c r="T72" s="58">
        <f t="shared" si="10"/>
        <v>32.844630412141505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15756.782707982609</v>
      </c>
      <c r="F73" s="56">
        <v>17268.710495221138</v>
      </c>
      <c r="G73" s="57">
        <v>33025.493203203747</v>
      </c>
      <c r="H73" s="55">
        <v>440</v>
      </c>
      <c r="I73" s="56">
        <v>440</v>
      </c>
      <c r="J73" s="57">
        <v>880</v>
      </c>
      <c r="K73" s="55">
        <v>0</v>
      </c>
      <c r="L73" s="56">
        <v>0</v>
      </c>
      <c r="M73" s="57">
        <v>0</v>
      </c>
      <c r="N73" s="3">
        <v>0.16579106384661838</v>
      </c>
      <c r="O73" s="3">
        <v>0.18169939494129986</v>
      </c>
      <c r="P73" s="4">
        <v>0.17374522939395912</v>
      </c>
      <c r="Q73" s="41"/>
      <c r="R73" s="58">
        <f t="shared" si="8"/>
        <v>35.810869790869567</v>
      </c>
      <c r="S73" s="58">
        <f t="shared" si="9"/>
        <v>39.247069307320764</v>
      </c>
      <c r="T73" s="58">
        <f t="shared" si="10"/>
        <v>37.528969549095166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16756.55644295353</v>
      </c>
      <c r="F74" s="56">
        <v>19063.318532143843</v>
      </c>
      <c r="G74" s="57">
        <v>35819.874975097373</v>
      </c>
      <c r="H74" s="55">
        <v>438</v>
      </c>
      <c r="I74" s="56">
        <v>440</v>
      </c>
      <c r="J74" s="57">
        <v>878</v>
      </c>
      <c r="K74" s="55">
        <v>0</v>
      </c>
      <c r="L74" s="56">
        <v>0</v>
      </c>
      <c r="M74" s="57">
        <v>0</v>
      </c>
      <c r="N74" s="3">
        <v>0.17711563972342223</v>
      </c>
      <c r="O74" s="3">
        <v>0.20058205526245626</v>
      </c>
      <c r="P74" s="4">
        <v>0.18887557461769897</v>
      </c>
      <c r="Q74" s="41"/>
      <c r="R74" s="58">
        <f t="shared" si="8"/>
        <v>38.256978180259203</v>
      </c>
      <c r="S74" s="58">
        <f t="shared" si="9"/>
        <v>43.325723936690551</v>
      </c>
      <c r="T74" s="58">
        <f t="shared" si="10"/>
        <v>40.797124117422975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17219.974695268796</v>
      </c>
      <c r="F75" s="56">
        <v>19926.961224760445</v>
      </c>
      <c r="G75" s="57">
        <v>37146.935920029238</v>
      </c>
      <c r="H75" s="55">
        <v>448</v>
      </c>
      <c r="I75" s="56">
        <v>444</v>
      </c>
      <c r="J75" s="57">
        <v>892</v>
      </c>
      <c r="K75" s="55">
        <v>0</v>
      </c>
      <c r="L75" s="56">
        <v>0</v>
      </c>
      <c r="M75" s="57">
        <v>0</v>
      </c>
      <c r="N75" s="3">
        <v>0.17795112738993052</v>
      </c>
      <c r="O75" s="3">
        <v>0.20778029305097229</v>
      </c>
      <c r="P75" s="4">
        <v>0.19279882868309478</v>
      </c>
      <c r="Q75" s="41"/>
      <c r="R75" s="58">
        <f t="shared" si="8"/>
        <v>38.437443516224995</v>
      </c>
      <c r="S75" s="58">
        <f t="shared" si="9"/>
        <v>44.880543299010014</v>
      </c>
      <c r="T75" s="58">
        <f t="shared" si="10"/>
        <v>41.644546995548474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20257.774959982518</v>
      </c>
      <c r="F76" s="56">
        <v>24042.732516269822</v>
      </c>
      <c r="G76" s="57">
        <v>44300.507476252344</v>
      </c>
      <c r="H76" s="55">
        <v>440</v>
      </c>
      <c r="I76" s="56">
        <v>440</v>
      </c>
      <c r="J76" s="57">
        <v>880</v>
      </c>
      <c r="K76" s="55">
        <v>0</v>
      </c>
      <c r="L76" s="56">
        <v>0</v>
      </c>
      <c r="M76" s="57">
        <v>0</v>
      </c>
      <c r="N76" s="3">
        <v>0.21314998905705512</v>
      </c>
      <c r="O76" s="3">
        <v>0.25297487916950567</v>
      </c>
      <c r="P76" s="4">
        <v>0.23306243411328043</v>
      </c>
      <c r="Q76" s="41"/>
      <c r="R76" s="58">
        <f t="shared" si="8"/>
        <v>46.040397636323902</v>
      </c>
      <c r="S76" s="58">
        <f t="shared" si="9"/>
        <v>54.642573900613229</v>
      </c>
      <c r="T76" s="58">
        <f t="shared" si="10"/>
        <v>50.341485768468573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22189.834825634454</v>
      </c>
      <c r="F77" s="56">
        <v>25509.423648918782</v>
      </c>
      <c r="G77" s="57">
        <v>47699.258474553237</v>
      </c>
      <c r="H77" s="55">
        <v>438</v>
      </c>
      <c r="I77" s="56">
        <v>440</v>
      </c>
      <c r="J77" s="57">
        <v>878</v>
      </c>
      <c r="K77" s="55">
        <v>0</v>
      </c>
      <c r="L77" s="56">
        <v>0</v>
      </c>
      <c r="M77" s="57">
        <v>0</v>
      </c>
      <c r="N77" s="3">
        <v>0.23454501549165455</v>
      </c>
      <c r="O77" s="3">
        <v>0.26840723536320266</v>
      </c>
      <c r="P77" s="4">
        <v>0.25151469287602946</v>
      </c>
      <c r="Q77" s="41"/>
      <c r="R77" s="58">
        <f t="shared" si="8"/>
        <v>50.661723346197384</v>
      </c>
      <c r="S77" s="58">
        <f t="shared" si="9"/>
        <v>57.975962838451778</v>
      </c>
      <c r="T77" s="58">
        <f t="shared" si="10"/>
        <v>54.327173661222368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20324.397708354638</v>
      </c>
      <c r="F78" s="56">
        <v>24757.205636688632</v>
      </c>
      <c r="G78" s="57">
        <v>45081.603345043273</v>
      </c>
      <c r="H78" s="55">
        <v>438</v>
      </c>
      <c r="I78" s="56">
        <v>452</v>
      </c>
      <c r="J78" s="57">
        <v>890</v>
      </c>
      <c r="K78" s="55">
        <v>0</v>
      </c>
      <c r="L78" s="56">
        <v>0</v>
      </c>
      <c r="M78" s="57">
        <v>0</v>
      </c>
      <c r="N78" s="3">
        <v>0.21482747450907574</v>
      </c>
      <c r="O78" s="3">
        <v>0.25357675389921985</v>
      </c>
      <c r="P78" s="4">
        <v>0.23450688381732873</v>
      </c>
      <c r="Q78" s="41"/>
      <c r="R78" s="58">
        <f t="shared" si="8"/>
        <v>46.402734493960359</v>
      </c>
      <c r="S78" s="58">
        <f t="shared" si="9"/>
        <v>54.772578842231489</v>
      </c>
      <c r="T78" s="58">
        <f t="shared" si="10"/>
        <v>50.653486904543001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19330.334566891186</v>
      </c>
      <c r="F79" s="56">
        <v>23387.836664496335</v>
      </c>
      <c r="G79" s="57">
        <v>42718.171231387518</v>
      </c>
      <c r="H79" s="55">
        <v>440</v>
      </c>
      <c r="I79" s="56">
        <v>442</v>
      </c>
      <c r="J79" s="57">
        <v>882</v>
      </c>
      <c r="K79" s="55">
        <v>0</v>
      </c>
      <c r="L79" s="56">
        <v>0</v>
      </c>
      <c r="M79" s="57">
        <v>0</v>
      </c>
      <c r="N79" s="3">
        <v>0.20339156741257561</v>
      </c>
      <c r="O79" s="3">
        <v>0.24497063709251232</v>
      </c>
      <c r="P79" s="4">
        <v>0.22422824405490216</v>
      </c>
      <c r="Q79" s="41"/>
      <c r="R79" s="58">
        <f t="shared" si="8"/>
        <v>43.93257856111633</v>
      </c>
      <c r="S79" s="58">
        <f t="shared" si="9"/>
        <v>52.913657611982657</v>
      </c>
      <c r="T79" s="58">
        <f t="shared" si="10"/>
        <v>48.433300715858863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15688.457036046053</v>
      </c>
      <c r="F80" s="56">
        <v>17653.184905068614</v>
      </c>
      <c r="G80" s="57">
        <v>33341.641941114663</v>
      </c>
      <c r="H80" s="55">
        <v>440</v>
      </c>
      <c r="I80" s="56">
        <v>440</v>
      </c>
      <c r="J80" s="57">
        <v>880</v>
      </c>
      <c r="K80" s="55">
        <v>0</v>
      </c>
      <c r="L80" s="56">
        <v>0</v>
      </c>
      <c r="M80" s="57">
        <v>0</v>
      </c>
      <c r="N80" s="3">
        <v>0.165072148948296</v>
      </c>
      <c r="O80" s="3">
        <v>0.1857447906678095</v>
      </c>
      <c r="P80" s="4">
        <v>0.17540846980805272</v>
      </c>
      <c r="Q80" s="41"/>
      <c r="R80" s="58">
        <f t="shared" si="8"/>
        <v>35.655584172831936</v>
      </c>
      <c r="S80" s="58">
        <f t="shared" si="9"/>
        <v>40.120874784246851</v>
      </c>
      <c r="T80" s="58">
        <f t="shared" si="10"/>
        <v>37.888229478539394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13787.856814497542</v>
      </c>
      <c r="F81" s="56">
        <v>15599.322033939838</v>
      </c>
      <c r="G81" s="57">
        <v>29387.178848437379</v>
      </c>
      <c r="H81" s="55">
        <v>440</v>
      </c>
      <c r="I81" s="56">
        <v>438</v>
      </c>
      <c r="J81" s="57">
        <v>878</v>
      </c>
      <c r="K81" s="55">
        <v>0</v>
      </c>
      <c r="L81" s="56">
        <v>0</v>
      </c>
      <c r="M81" s="57">
        <v>0</v>
      </c>
      <c r="N81" s="3">
        <v>0.1450742509942923</v>
      </c>
      <c r="O81" s="3">
        <v>0.16488375226132926</v>
      </c>
      <c r="P81" s="4">
        <v>0.15495643955347474</v>
      </c>
      <c r="Q81" s="41"/>
      <c r="R81" s="58">
        <f t="shared" si="8"/>
        <v>31.336038214767139</v>
      </c>
      <c r="S81" s="58">
        <f t="shared" si="9"/>
        <v>35.614890488447116</v>
      </c>
      <c r="T81" s="58">
        <f t="shared" si="10"/>
        <v>33.470590943550548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12255.480436485979</v>
      </c>
      <c r="F82" s="56">
        <v>14116.621886650921</v>
      </c>
      <c r="G82" s="57">
        <v>26372.1023231369</v>
      </c>
      <c r="H82" s="55">
        <v>440</v>
      </c>
      <c r="I82" s="56">
        <v>438</v>
      </c>
      <c r="J82" s="57">
        <v>878</v>
      </c>
      <c r="K82" s="55">
        <v>0</v>
      </c>
      <c r="L82" s="56">
        <v>0</v>
      </c>
      <c r="M82" s="57">
        <v>0</v>
      </c>
      <c r="N82" s="3">
        <v>0.12895076216841309</v>
      </c>
      <c r="O82" s="3">
        <v>0.14921171451305304</v>
      </c>
      <c r="P82" s="4">
        <v>0.13905816208521524</v>
      </c>
      <c r="Q82" s="41"/>
      <c r="R82" s="58">
        <f t="shared" si="8"/>
        <v>27.853364628377225</v>
      </c>
      <c r="S82" s="58">
        <f t="shared" si="9"/>
        <v>32.22973033481945</v>
      </c>
      <c r="T82" s="58">
        <f t="shared" si="10"/>
        <v>30.036563010406493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9732.5226172807179</v>
      </c>
      <c r="F83" s="56">
        <v>10812.038035020787</v>
      </c>
      <c r="G83" s="57">
        <v>20544.560652301505</v>
      </c>
      <c r="H83" s="55">
        <v>440</v>
      </c>
      <c r="I83" s="56">
        <v>438</v>
      </c>
      <c r="J83" s="57">
        <v>878</v>
      </c>
      <c r="K83" s="55">
        <v>0</v>
      </c>
      <c r="L83" s="56">
        <v>0</v>
      </c>
      <c r="M83" s="57">
        <v>0</v>
      </c>
      <c r="N83" s="3">
        <v>0.10240448881818937</v>
      </c>
      <c r="O83" s="3">
        <v>0.11428249233701998</v>
      </c>
      <c r="P83" s="4">
        <v>0.1083299620997928</v>
      </c>
      <c r="Q83" s="41"/>
      <c r="R83" s="58">
        <f t="shared" si="8"/>
        <v>22.119369584728904</v>
      </c>
      <c r="S83" s="58">
        <f t="shared" si="9"/>
        <v>24.685018344796319</v>
      </c>
      <c r="T83" s="58">
        <f t="shared" si="10"/>
        <v>23.399271813555245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4444.0679041410622</v>
      </c>
      <c r="F84" s="61">
        <v>5112.0000000000018</v>
      </c>
      <c r="G84" s="62">
        <v>9556.067904141064</v>
      </c>
      <c r="H84" s="67">
        <v>438</v>
      </c>
      <c r="I84" s="61">
        <v>438</v>
      </c>
      <c r="J84" s="62">
        <v>876</v>
      </c>
      <c r="K84" s="67">
        <v>0</v>
      </c>
      <c r="L84" s="61">
        <v>0</v>
      </c>
      <c r="M84" s="62">
        <v>0</v>
      </c>
      <c r="N84" s="6">
        <v>4.697348960067925E-2</v>
      </c>
      <c r="O84" s="6">
        <v>5.4033485540334873E-2</v>
      </c>
      <c r="P84" s="7">
        <v>5.0503487570507058E-2</v>
      </c>
      <c r="Q84" s="41"/>
      <c r="R84" s="58">
        <f t="shared" si="8"/>
        <v>10.146273753746717</v>
      </c>
      <c r="S84" s="58">
        <f t="shared" si="9"/>
        <v>11.671232876712333</v>
      </c>
      <c r="T84" s="58">
        <f t="shared" si="10"/>
        <v>10.908753315229525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1770.916243032096</v>
      </c>
      <c r="F85" s="64">
        <v>4147.7169719953145</v>
      </c>
      <c r="G85" s="65">
        <v>5918.6332150274102</v>
      </c>
      <c r="H85" s="71">
        <v>124</v>
      </c>
      <c r="I85" s="64">
        <v>110</v>
      </c>
      <c r="J85" s="65">
        <v>234</v>
      </c>
      <c r="K85" s="71">
        <v>0</v>
      </c>
      <c r="L85" s="64">
        <v>0</v>
      </c>
      <c r="M85" s="65">
        <v>0</v>
      </c>
      <c r="N85" s="3">
        <v>6.6118437986562723E-2</v>
      </c>
      <c r="O85" s="3">
        <v>0.17456721262606542</v>
      </c>
      <c r="P85" s="4">
        <v>0.11709863119316655</v>
      </c>
      <c r="Q85" s="41"/>
      <c r="R85" s="58">
        <f t="shared" si="8"/>
        <v>14.281582605097547</v>
      </c>
      <c r="S85" s="58">
        <f t="shared" si="9"/>
        <v>37.706517927230131</v>
      </c>
      <c r="T85" s="58">
        <f t="shared" si="10"/>
        <v>25.293304337723974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1603.7428031705035</v>
      </c>
      <c r="F86" s="61">
        <v>3958.9999999999982</v>
      </c>
      <c r="G86" s="62">
        <v>5562.7428031705022</v>
      </c>
      <c r="H86" s="72">
        <v>118</v>
      </c>
      <c r="I86" s="61">
        <v>110</v>
      </c>
      <c r="J86" s="62">
        <v>228</v>
      </c>
      <c r="K86" s="72">
        <v>0</v>
      </c>
      <c r="L86" s="61">
        <v>0</v>
      </c>
      <c r="M86" s="62">
        <v>0</v>
      </c>
      <c r="N86" s="6">
        <v>6.2921484744605446E-2</v>
      </c>
      <c r="O86" s="6">
        <v>0.16662457912457904</v>
      </c>
      <c r="P86" s="7">
        <v>0.11295367940161026</v>
      </c>
      <c r="Q86" s="41"/>
      <c r="R86" s="58">
        <f t="shared" si="8"/>
        <v>13.591040704834775</v>
      </c>
      <c r="S86" s="58">
        <f t="shared" si="9"/>
        <v>35.990909090909078</v>
      </c>
      <c r="T86" s="58">
        <f t="shared" si="10"/>
        <v>24.397994750747817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1108982.321762532</v>
      </c>
    </row>
    <row r="91" spans="2:20" x14ac:dyDescent="0.25">
      <c r="C91" t="s">
        <v>112</v>
      </c>
      <c r="D91" s="78">
        <f>SUMPRODUCT(((((J5:J86)*216)+((M5:M86)*248))*((D5:D86))/1000))</f>
        <v>6135904.9592799982</v>
      </c>
    </row>
    <row r="92" spans="2:20" x14ac:dyDescent="0.25">
      <c r="C92" t="s">
        <v>111</v>
      </c>
      <c r="D92" s="39">
        <f>+D90/D91</f>
        <v>0.1807365546112798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82" zoomScale="80" zoomScaleNormal="80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+'[1]13'!$G$590</f>
        <v>0.22585338771552427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620.00000000000011</v>
      </c>
      <c r="F5" s="56">
        <v>819.13064745803649</v>
      </c>
      <c r="G5" s="57">
        <v>1439.1306474580365</v>
      </c>
      <c r="H5" s="56">
        <v>87</v>
      </c>
      <c r="I5" s="56">
        <v>87</v>
      </c>
      <c r="J5" s="57">
        <v>174</v>
      </c>
      <c r="K5" s="56">
        <v>0</v>
      </c>
      <c r="L5" s="56">
        <v>0</v>
      </c>
      <c r="M5" s="57">
        <v>0</v>
      </c>
      <c r="N5" s="32">
        <v>3.2992762877820353E-2</v>
      </c>
      <c r="O5" s="32">
        <v>4.3589327770223313E-2</v>
      </c>
      <c r="P5" s="33">
        <v>3.8291045324021833E-2</v>
      </c>
      <c r="Q5" s="41"/>
      <c r="R5" s="58">
        <f>+E5/(H5+K5)</f>
        <v>7.1264367816091969</v>
      </c>
      <c r="S5" s="58">
        <f>+F5/(I5+L5)</f>
        <v>9.4152947983682349</v>
      </c>
      <c r="T5" s="58">
        <f t="shared" ref="T5" si="0">+G5/(J5+M5)</f>
        <v>8.270865789988715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1109.0357929271006</v>
      </c>
      <c r="F6" s="56">
        <v>1499.5239648697902</v>
      </c>
      <c r="G6" s="57">
        <v>2608.5597577968911</v>
      </c>
      <c r="H6" s="56">
        <v>86</v>
      </c>
      <c r="I6" s="56">
        <v>87</v>
      </c>
      <c r="J6" s="57">
        <v>173</v>
      </c>
      <c r="K6" s="56">
        <v>0</v>
      </c>
      <c r="L6" s="56">
        <v>0</v>
      </c>
      <c r="M6" s="57">
        <v>0</v>
      </c>
      <c r="N6" s="32">
        <v>5.9702615898315062E-2</v>
      </c>
      <c r="O6" s="32">
        <v>7.9795868713803231E-2</v>
      </c>
      <c r="P6" s="33">
        <v>6.9807315291075006E-2</v>
      </c>
      <c r="Q6" s="41"/>
      <c r="R6" s="58">
        <f t="shared" ref="R6:R70" si="1">+E6/(H6+K6)</f>
        <v>12.895765034036053</v>
      </c>
      <c r="S6" s="58">
        <f t="shared" ref="S6:S70" si="2">+F6/(I6+L6)</f>
        <v>17.235907642181498</v>
      </c>
      <c r="T6" s="58">
        <f t="shared" ref="T6:T70" si="3">+G6/(J6+M6)</f>
        <v>15.078380102872202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1675.4046722353598</v>
      </c>
      <c r="F7" s="56">
        <v>2021.7973335014369</v>
      </c>
      <c r="G7" s="57">
        <v>3697.2020057367968</v>
      </c>
      <c r="H7" s="56">
        <v>86</v>
      </c>
      <c r="I7" s="56">
        <v>87</v>
      </c>
      <c r="J7" s="57">
        <v>173</v>
      </c>
      <c r="K7" s="56">
        <v>0</v>
      </c>
      <c r="L7" s="56">
        <v>0</v>
      </c>
      <c r="M7" s="57">
        <v>0</v>
      </c>
      <c r="N7" s="32">
        <v>9.0191896653496972E-2</v>
      </c>
      <c r="O7" s="32">
        <v>0.1075881935664877</v>
      </c>
      <c r="P7" s="33">
        <v>9.8940323424769772E-2</v>
      </c>
      <c r="Q7" s="41"/>
      <c r="R7" s="58">
        <f t="shared" si="1"/>
        <v>19.481449677155346</v>
      </c>
      <c r="S7" s="58">
        <f t="shared" si="2"/>
        <v>23.239049810361344</v>
      </c>
      <c r="T7" s="58">
        <f t="shared" si="3"/>
        <v>21.37110985975027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2131.9296593040467</v>
      </c>
      <c r="F8" s="56">
        <v>2264.3562459081968</v>
      </c>
      <c r="G8" s="57">
        <v>4396.285905212244</v>
      </c>
      <c r="H8" s="56">
        <v>82</v>
      </c>
      <c r="I8" s="56">
        <v>87</v>
      </c>
      <c r="J8" s="57">
        <v>169</v>
      </c>
      <c r="K8" s="56">
        <v>0</v>
      </c>
      <c r="L8" s="56">
        <v>0</v>
      </c>
      <c r="M8" s="57">
        <v>0</v>
      </c>
      <c r="N8" s="32">
        <v>0.12036639901219776</v>
      </c>
      <c r="O8" s="32">
        <v>0.12049575595509775</v>
      </c>
      <c r="P8" s="33">
        <v>0.12043299104789185</v>
      </c>
      <c r="Q8" s="41"/>
      <c r="R8" s="58">
        <f t="shared" si="1"/>
        <v>25.999142186634717</v>
      </c>
      <c r="S8" s="58">
        <f t="shared" si="2"/>
        <v>26.027083286301114</v>
      </c>
      <c r="T8" s="58">
        <f t="shared" si="3"/>
        <v>26.013526066344639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3045.2162737278832</v>
      </c>
      <c r="F9" s="56">
        <v>2700.6776109591228</v>
      </c>
      <c r="G9" s="57">
        <v>5745.893884687006</v>
      </c>
      <c r="H9" s="56">
        <v>87</v>
      </c>
      <c r="I9" s="56">
        <v>77</v>
      </c>
      <c r="J9" s="57">
        <v>164</v>
      </c>
      <c r="K9" s="56">
        <v>0</v>
      </c>
      <c r="L9" s="56">
        <v>0</v>
      </c>
      <c r="M9" s="57">
        <v>0</v>
      </c>
      <c r="N9" s="32">
        <v>0.16204854585610276</v>
      </c>
      <c r="O9" s="32">
        <v>0.16237840373732099</v>
      </c>
      <c r="P9" s="33">
        <v>0.16220341815399181</v>
      </c>
      <c r="Q9" s="41"/>
      <c r="R9" s="58">
        <f t="shared" si="1"/>
        <v>35.002485904918196</v>
      </c>
      <c r="S9" s="58">
        <f t="shared" si="2"/>
        <v>35.073735207261336</v>
      </c>
      <c r="T9" s="58">
        <f t="shared" si="3"/>
        <v>35.035938321262229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3498.8724156652825</v>
      </c>
      <c r="F10" s="56">
        <v>3126.5550531980275</v>
      </c>
      <c r="G10" s="57">
        <v>6625.4274688633104</v>
      </c>
      <c r="H10" s="56">
        <v>87</v>
      </c>
      <c r="I10" s="56">
        <v>82</v>
      </c>
      <c r="J10" s="57">
        <v>169</v>
      </c>
      <c r="K10" s="56">
        <v>0</v>
      </c>
      <c r="L10" s="56">
        <v>0</v>
      </c>
      <c r="M10" s="57">
        <v>0</v>
      </c>
      <c r="N10" s="32">
        <v>0.186189464435147</v>
      </c>
      <c r="O10" s="32">
        <v>0.17652185259699793</v>
      </c>
      <c r="P10" s="33">
        <v>0.18149867052551255</v>
      </c>
      <c r="Q10" s="41"/>
      <c r="R10" s="58">
        <f t="shared" si="1"/>
        <v>40.216924317991754</v>
      </c>
      <c r="S10" s="58">
        <f t="shared" si="2"/>
        <v>38.128720160951552</v>
      </c>
      <c r="T10" s="58">
        <f t="shared" si="3"/>
        <v>39.203712833510714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4372.1639891211325</v>
      </c>
      <c r="F11" s="56">
        <v>4111.297507368894</v>
      </c>
      <c r="G11" s="57">
        <v>8483.4614964900265</v>
      </c>
      <c r="H11" s="56">
        <v>87</v>
      </c>
      <c r="I11" s="56">
        <v>87</v>
      </c>
      <c r="J11" s="57">
        <v>174</v>
      </c>
      <c r="K11" s="56">
        <v>0</v>
      </c>
      <c r="L11" s="56">
        <v>0</v>
      </c>
      <c r="M11" s="57">
        <v>0</v>
      </c>
      <c r="N11" s="32">
        <v>0.23266091896132038</v>
      </c>
      <c r="O11" s="32">
        <v>0.21877913513031577</v>
      </c>
      <c r="P11" s="33">
        <v>0.22572002704581809</v>
      </c>
      <c r="Q11" s="41"/>
      <c r="R11" s="58">
        <f t="shared" si="1"/>
        <v>50.254758495645198</v>
      </c>
      <c r="S11" s="58">
        <f t="shared" si="2"/>
        <v>47.256293188148206</v>
      </c>
      <c r="T11" s="58">
        <f t="shared" si="3"/>
        <v>48.755525841896706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4642.1992115521234</v>
      </c>
      <c r="F12" s="56">
        <v>4240.9131995482576</v>
      </c>
      <c r="G12" s="57">
        <v>8883.112411100381</v>
      </c>
      <c r="H12" s="56">
        <v>87</v>
      </c>
      <c r="I12" s="56">
        <v>86</v>
      </c>
      <c r="J12" s="57">
        <v>173</v>
      </c>
      <c r="K12" s="56">
        <v>0</v>
      </c>
      <c r="L12" s="56">
        <v>0</v>
      </c>
      <c r="M12" s="57">
        <v>0</v>
      </c>
      <c r="N12" s="32">
        <v>0.24703060938442548</v>
      </c>
      <c r="O12" s="32">
        <v>0.2283006675036745</v>
      </c>
      <c r="P12" s="33">
        <v>0.23771977122405216</v>
      </c>
      <c r="Q12" s="41"/>
      <c r="R12" s="58">
        <f t="shared" si="1"/>
        <v>53.358611627035899</v>
      </c>
      <c r="S12" s="58">
        <f t="shared" si="2"/>
        <v>49.312944180793693</v>
      </c>
      <c r="T12" s="58">
        <f t="shared" si="3"/>
        <v>51.347470584395268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4825.4713083301422</v>
      </c>
      <c r="F13" s="56">
        <v>4347.9033375649533</v>
      </c>
      <c r="G13" s="57">
        <v>9173.3746458950955</v>
      </c>
      <c r="H13" s="56">
        <v>87</v>
      </c>
      <c r="I13" s="56">
        <v>86</v>
      </c>
      <c r="J13" s="57">
        <v>173</v>
      </c>
      <c r="K13" s="56">
        <v>0</v>
      </c>
      <c r="L13" s="56">
        <v>0</v>
      </c>
      <c r="M13" s="57">
        <v>0</v>
      </c>
      <c r="N13" s="32">
        <v>0.25678327524106759</v>
      </c>
      <c r="O13" s="32">
        <v>0.23406025719018914</v>
      </c>
      <c r="P13" s="33">
        <v>0.24548743967820316</v>
      </c>
      <c r="Q13" s="41"/>
      <c r="R13" s="58">
        <f t="shared" si="1"/>
        <v>55.465187452070602</v>
      </c>
      <c r="S13" s="58">
        <f t="shared" si="2"/>
        <v>50.557015553080852</v>
      </c>
      <c r="T13" s="58">
        <f t="shared" si="3"/>
        <v>53.025286970491884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5091.6185307552787</v>
      </c>
      <c r="F14" s="56">
        <v>4922.848530357599</v>
      </c>
      <c r="G14" s="57">
        <v>10014.467061112879</v>
      </c>
      <c r="H14" s="56">
        <v>78</v>
      </c>
      <c r="I14" s="56">
        <v>87</v>
      </c>
      <c r="J14" s="57">
        <v>165</v>
      </c>
      <c r="K14" s="56">
        <v>0</v>
      </c>
      <c r="L14" s="56">
        <v>0</v>
      </c>
      <c r="M14" s="57">
        <v>0</v>
      </c>
      <c r="N14" s="32">
        <v>0.30220907708661437</v>
      </c>
      <c r="O14" s="32">
        <v>0.26196511975083009</v>
      </c>
      <c r="P14" s="33">
        <v>0.28098953594592813</v>
      </c>
      <c r="Q14" s="41"/>
      <c r="R14" s="58">
        <f t="shared" si="1"/>
        <v>65.277160650708694</v>
      </c>
      <c r="S14" s="58">
        <f t="shared" si="2"/>
        <v>56.584465866179301</v>
      </c>
      <c r="T14" s="58">
        <f t="shared" si="3"/>
        <v>60.693739764320476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9694.1376120254954</v>
      </c>
      <c r="F15" s="56">
        <v>9600.1311599390883</v>
      </c>
      <c r="G15" s="57">
        <v>19294.268771964584</v>
      </c>
      <c r="H15" s="56">
        <v>246</v>
      </c>
      <c r="I15" s="56">
        <v>243</v>
      </c>
      <c r="J15" s="57">
        <v>489</v>
      </c>
      <c r="K15" s="56">
        <v>109</v>
      </c>
      <c r="L15" s="56">
        <v>109</v>
      </c>
      <c r="M15" s="57">
        <v>218</v>
      </c>
      <c r="N15" s="32">
        <v>0.120922782307473</v>
      </c>
      <c r="O15" s="32">
        <v>0.12072599547207102</v>
      </c>
      <c r="P15" s="33">
        <v>0.12082478816169395</v>
      </c>
      <c r="Q15" s="41"/>
      <c r="R15" s="58">
        <f t="shared" si="1"/>
        <v>27.307429893029564</v>
      </c>
      <c r="S15" s="58">
        <f t="shared" si="2"/>
        <v>27.273099886190593</v>
      </c>
      <c r="T15" s="58">
        <f t="shared" si="3"/>
        <v>27.290337725551037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18756.543589358371</v>
      </c>
      <c r="F16" s="56">
        <v>18229.115087269223</v>
      </c>
      <c r="G16" s="57">
        <v>36985.658676627594</v>
      </c>
      <c r="H16" s="56">
        <v>245</v>
      </c>
      <c r="I16" s="56">
        <v>244</v>
      </c>
      <c r="J16" s="57">
        <v>489</v>
      </c>
      <c r="K16" s="56">
        <v>196</v>
      </c>
      <c r="L16" s="56">
        <v>195</v>
      </c>
      <c r="M16" s="57">
        <v>391</v>
      </c>
      <c r="N16" s="32">
        <v>0.18474256943265277</v>
      </c>
      <c r="O16" s="32">
        <v>0.18037199286857064</v>
      </c>
      <c r="P16" s="33">
        <v>0.18256228615457468</v>
      </c>
      <c r="Q16" s="41"/>
      <c r="R16" s="58">
        <f t="shared" si="1"/>
        <v>42.531844873828504</v>
      </c>
      <c r="S16" s="58">
        <f t="shared" si="2"/>
        <v>41.524180153232855</v>
      </c>
      <c r="T16" s="58">
        <f t="shared" si="3"/>
        <v>42.02915758707681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20739.305788349291</v>
      </c>
      <c r="F17" s="56">
        <v>20077.485471384975</v>
      </c>
      <c r="G17" s="57">
        <v>40816.791259734266</v>
      </c>
      <c r="H17" s="56">
        <v>229</v>
      </c>
      <c r="I17" s="56">
        <v>243</v>
      </c>
      <c r="J17" s="57">
        <v>472</v>
      </c>
      <c r="K17" s="56">
        <v>217</v>
      </c>
      <c r="L17" s="56">
        <v>195</v>
      </c>
      <c r="M17" s="57">
        <v>412</v>
      </c>
      <c r="N17" s="32">
        <v>0.20080660135892031</v>
      </c>
      <c r="O17" s="32">
        <v>0.19908660034294159</v>
      </c>
      <c r="P17" s="33">
        <v>0.1999568469770647</v>
      </c>
      <c r="Q17" s="41"/>
      <c r="R17" s="58">
        <f t="shared" si="1"/>
        <v>46.50068562410155</v>
      </c>
      <c r="S17" s="58">
        <f t="shared" si="2"/>
        <v>45.839007925536471</v>
      </c>
      <c r="T17" s="58">
        <f t="shared" si="3"/>
        <v>46.172840791554599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28038.60230844744</v>
      </c>
      <c r="F18" s="56">
        <v>25572.256533640506</v>
      </c>
      <c r="G18" s="57">
        <v>53610.858842087946</v>
      </c>
      <c r="H18" s="56">
        <v>221</v>
      </c>
      <c r="I18" s="56">
        <v>242</v>
      </c>
      <c r="J18" s="57">
        <v>463</v>
      </c>
      <c r="K18" s="56">
        <v>215</v>
      </c>
      <c r="L18" s="56">
        <v>196</v>
      </c>
      <c r="M18" s="57">
        <v>411</v>
      </c>
      <c r="N18" s="32">
        <v>0.27745608680778422</v>
      </c>
      <c r="O18" s="32">
        <v>0.25349183716931506</v>
      </c>
      <c r="P18" s="33">
        <v>0.26548440516840954</v>
      </c>
      <c r="Q18" s="41"/>
      <c r="R18" s="58">
        <f t="shared" si="1"/>
        <v>64.308720890934495</v>
      </c>
      <c r="S18" s="58">
        <f t="shared" si="2"/>
        <v>58.38414733707878</v>
      </c>
      <c r="T18" s="58">
        <f t="shared" si="3"/>
        <v>61.339655425729916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34013.956919518299</v>
      </c>
      <c r="F19" s="56">
        <v>34403.253425504634</v>
      </c>
      <c r="G19" s="57">
        <v>68417.210345022933</v>
      </c>
      <c r="H19" s="56">
        <v>232</v>
      </c>
      <c r="I19" s="56">
        <v>241</v>
      </c>
      <c r="J19" s="57">
        <v>473</v>
      </c>
      <c r="K19" s="56">
        <v>194</v>
      </c>
      <c r="L19" s="56">
        <v>198</v>
      </c>
      <c r="M19" s="57">
        <v>392</v>
      </c>
      <c r="N19" s="32">
        <v>0.34628967380190484</v>
      </c>
      <c r="O19" s="32">
        <v>0.34008751903424905</v>
      </c>
      <c r="P19" s="33">
        <v>0.34314293195553774</v>
      </c>
      <c r="Q19" s="41"/>
      <c r="R19" s="58">
        <f t="shared" si="1"/>
        <v>79.844969294643889</v>
      </c>
      <c r="S19" s="58">
        <f t="shared" si="2"/>
        <v>78.367319875864766</v>
      </c>
      <c r="T19" s="58">
        <f t="shared" si="3"/>
        <v>79.095040861298187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37984.223912320216</v>
      </c>
      <c r="F20" s="56">
        <v>46757.84720571035</v>
      </c>
      <c r="G20" s="57">
        <v>84742.071118030566</v>
      </c>
      <c r="H20" s="56">
        <v>228</v>
      </c>
      <c r="I20" s="56">
        <v>241</v>
      </c>
      <c r="J20" s="57">
        <v>469</v>
      </c>
      <c r="K20" s="56">
        <v>196</v>
      </c>
      <c r="L20" s="56">
        <v>199</v>
      </c>
      <c r="M20" s="57">
        <v>395</v>
      </c>
      <c r="N20" s="32">
        <v>0.38816448569653589</v>
      </c>
      <c r="O20" s="32">
        <v>0.46108637588464768</v>
      </c>
      <c r="P20" s="33">
        <v>0.42527536894788104</v>
      </c>
      <c r="Q20" s="41"/>
      <c r="R20" s="58">
        <f t="shared" si="1"/>
        <v>89.585433755472209</v>
      </c>
      <c r="S20" s="58">
        <f t="shared" si="2"/>
        <v>106.26783455843261</v>
      </c>
      <c r="T20" s="58">
        <f t="shared" si="3"/>
        <v>98.081100831053902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37723.315178373792</v>
      </c>
      <c r="F21" s="56">
        <v>45407.396606140472</v>
      </c>
      <c r="G21" s="57">
        <v>83130.711784514264</v>
      </c>
      <c r="H21" s="56">
        <v>230</v>
      </c>
      <c r="I21" s="56">
        <v>249</v>
      </c>
      <c r="J21" s="57">
        <v>479</v>
      </c>
      <c r="K21" s="56">
        <v>193</v>
      </c>
      <c r="L21" s="56">
        <v>198</v>
      </c>
      <c r="M21" s="57">
        <v>391</v>
      </c>
      <c r="N21" s="32">
        <v>0.38673127181962796</v>
      </c>
      <c r="O21" s="32">
        <v>0.44132840181693173</v>
      </c>
      <c r="P21" s="33">
        <v>0.41475768232874122</v>
      </c>
      <c r="Q21" s="41"/>
      <c r="R21" s="58">
        <f t="shared" si="1"/>
        <v>89.18041413327137</v>
      </c>
      <c r="S21" s="58">
        <f t="shared" si="2"/>
        <v>101.58254274304356</v>
      </c>
      <c r="T21" s="58">
        <f t="shared" si="3"/>
        <v>95.552542281050876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36207.253781071602</v>
      </c>
      <c r="F22" s="56">
        <v>41545.781677164123</v>
      </c>
      <c r="G22" s="57">
        <v>77753.035458235725</v>
      </c>
      <c r="H22" s="56">
        <v>239</v>
      </c>
      <c r="I22" s="56">
        <v>240</v>
      </c>
      <c r="J22" s="57">
        <v>479</v>
      </c>
      <c r="K22" s="56">
        <v>180</v>
      </c>
      <c r="L22" s="56">
        <v>198</v>
      </c>
      <c r="M22" s="57">
        <v>378</v>
      </c>
      <c r="N22" s="32">
        <v>0.37612455103747611</v>
      </c>
      <c r="O22" s="32">
        <v>0.4115725716948419</v>
      </c>
      <c r="P22" s="33">
        <v>0.39426917497381303</v>
      </c>
      <c r="Q22" s="41"/>
      <c r="R22" s="58">
        <f t="shared" si="1"/>
        <v>86.41349351091074</v>
      </c>
      <c r="S22" s="58">
        <f t="shared" si="2"/>
        <v>94.853382824575618</v>
      </c>
      <c r="T22" s="58">
        <f t="shared" si="3"/>
        <v>90.726995867252882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32740.584988860144</v>
      </c>
      <c r="F23" s="56">
        <v>35014.790080053783</v>
      </c>
      <c r="G23" s="57">
        <v>67755.375068913927</v>
      </c>
      <c r="H23" s="56">
        <v>237</v>
      </c>
      <c r="I23" s="56">
        <v>217</v>
      </c>
      <c r="J23" s="57">
        <v>454</v>
      </c>
      <c r="K23" s="56">
        <v>195</v>
      </c>
      <c r="L23" s="56">
        <v>214</v>
      </c>
      <c r="M23" s="57">
        <v>409</v>
      </c>
      <c r="N23" s="32">
        <v>0.32887922883377674</v>
      </c>
      <c r="O23" s="32">
        <v>0.35034409349289386</v>
      </c>
      <c r="P23" s="33">
        <v>0.33963274987425274</v>
      </c>
      <c r="Q23" s="41"/>
      <c r="R23" s="58">
        <f t="shared" si="1"/>
        <v>75.788391177917006</v>
      </c>
      <c r="S23" s="58">
        <f t="shared" si="2"/>
        <v>81.240812250704835</v>
      </c>
      <c r="T23" s="58">
        <f t="shared" si="3"/>
        <v>78.511442721800606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30386.898351117841</v>
      </c>
      <c r="F24" s="56">
        <v>31350.219918687249</v>
      </c>
      <c r="G24" s="57">
        <v>61737.118269805091</v>
      </c>
      <c r="H24" s="56">
        <v>244</v>
      </c>
      <c r="I24" s="56">
        <v>199</v>
      </c>
      <c r="J24" s="57">
        <v>443</v>
      </c>
      <c r="K24" s="56">
        <v>198</v>
      </c>
      <c r="L24" s="56">
        <v>219</v>
      </c>
      <c r="M24" s="57">
        <v>417</v>
      </c>
      <c r="N24" s="32">
        <v>0.29847259892265676</v>
      </c>
      <c r="O24" s="32">
        <v>0.32221488980726082</v>
      </c>
      <c r="P24" s="33">
        <v>0.31007472612205222</v>
      </c>
      <c r="Q24" s="41"/>
      <c r="R24" s="58">
        <f t="shared" si="1"/>
        <v>68.748638803434034</v>
      </c>
      <c r="S24" s="58">
        <f t="shared" si="2"/>
        <v>75.000526121261359</v>
      </c>
      <c r="T24" s="58">
        <f t="shared" si="3"/>
        <v>71.78734682535476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28693.051687521958</v>
      </c>
      <c r="F25" s="56">
        <v>29734.080746324096</v>
      </c>
      <c r="G25" s="57">
        <v>58427.132433846054</v>
      </c>
      <c r="H25" s="56">
        <v>242</v>
      </c>
      <c r="I25" s="56">
        <v>221</v>
      </c>
      <c r="J25" s="57">
        <v>463</v>
      </c>
      <c r="K25" s="56">
        <v>196</v>
      </c>
      <c r="L25" s="56">
        <v>203</v>
      </c>
      <c r="M25" s="57">
        <v>399</v>
      </c>
      <c r="N25" s="32">
        <v>0.28442755439653011</v>
      </c>
      <c r="O25" s="32">
        <v>0.303161508425001</v>
      </c>
      <c r="P25" s="33">
        <v>0.29366270825214141</v>
      </c>
      <c r="Q25" s="41"/>
      <c r="R25" s="58">
        <f t="shared" si="1"/>
        <v>65.509250428132319</v>
      </c>
      <c r="S25" s="58">
        <f t="shared" si="2"/>
        <v>70.127548930009667</v>
      </c>
      <c r="T25" s="58">
        <f t="shared" si="3"/>
        <v>67.780896094949014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27462.074553367755</v>
      </c>
      <c r="F26" s="56">
        <v>27849.30665867083</v>
      </c>
      <c r="G26" s="57">
        <v>55311.381212038585</v>
      </c>
      <c r="H26" s="56">
        <v>242</v>
      </c>
      <c r="I26" s="56">
        <v>241</v>
      </c>
      <c r="J26" s="57">
        <v>483</v>
      </c>
      <c r="K26" s="56">
        <v>196</v>
      </c>
      <c r="L26" s="56">
        <v>198</v>
      </c>
      <c r="M26" s="57">
        <v>394</v>
      </c>
      <c r="N26" s="32">
        <v>0.27222516408968828</v>
      </c>
      <c r="O26" s="32">
        <v>0.27529959132731147</v>
      </c>
      <c r="P26" s="33">
        <v>0.2737645080777994</v>
      </c>
      <c r="Q26" s="41"/>
      <c r="R26" s="58">
        <f t="shared" si="1"/>
        <v>62.698800350154691</v>
      </c>
      <c r="S26" s="58">
        <f t="shared" si="2"/>
        <v>63.438056170093006</v>
      </c>
      <c r="T26" s="58">
        <f t="shared" si="3"/>
        <v>63.06884972866429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23489.01999122573</v>
      </c>
      <c r="F27" s="56">
        <v>26007.497015289235</v>
      </c>
      <c r="G27" s="57">
        <v>49496.517006514965</v>
      </c>
      <c r="H27" s="56">
        <v>240</v>
      </c>
      <c r="I27" s="56">
        <v>240</v>
      </c>
      <c r="J27" s="57">
        <v>480</v>
      </c>
      <c r="K27" s="56">
        <v>191</v>
      </c>
      <c r="L27" s="56">
        <v>198</v>
      </c>
      <c r="M27" s="57">
        <v>389</v>
      </c>
      <c r="N27" s="32">
        <v>0.23676538173560327</v>
      </c>
      <c r="O27" s="32">
        <v>0.25764282191402393</v>
      </c>
      <c r="P27" s="33">
        <v>0.24729464110533478</v>
      </c>
      <c r="Q27" s="41"/>
      <c r="R27" s="58">
        <f t="shared" si="1"/>
        <v>54.498886290546935</v>
      </c>
      <c r="S27" s="58">
        <f t="shared" si="2"/>
        <v>59.377847066870402</v>
      </c>
      <c r="T27" s="58">
        <f t="shared" si="3"/>
        <v>56.958017268716873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8205.8266179446746</v>
      </c>
      <c r="F28" s="56">
        <v>8859.3158207196848</v>
      </c>
      <c r="G28" s="57">
        <v>17065.142438664359</v>
      </c>
      <c r="H28" s="56">
        <v>131</v>
      </c>
      <c r="I28" s="56">
        <v>131</v>
      </c>
      <c r="J28" s="57">
        <v>262</v>
      </c>
      <c r="K28" s="56">
        <v>0</v>
      </c>
      <c r="L28" s="56">
        <v>0</v>
      </c>
      <c r="M28" s="57">
        <v>0</v>
      </c>
      <c r="N28" s="32">
        <v>0.28999952706900883</v>
      </c>
      <c r="O28" s="32">
        <v>0.31309428260954497</v>
      </c>
      <c r="P28" s="33">
        <v>0.30154690483927693</v>
      </c>
      <c r="Q28" s="41"/>
      <c r="R28" s="58">
        <f t="shared" si="1"/>
        <v>62.63989784690591</v>
      </c>
      <c r="S28" s="58">
        <f t="shared" si="2"/>
        <v>67.628365043661717</v>
      </c>
      <c r="T28" s="58">
        <f t="shared" si="3"/>
        <v>65.134131445283813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8220.4865093891676</v>
      </c>
      <c r="F29" s="56">
        <v>8566.7384639932789</v>
      </c>
      <c r="G29" s="57">
        <v>16787.224973382446</v>
      </c>
      <c r="H29" s="56">
        <v>131</v>
      </c>
      <c r="I29" s="56">
        <v>131</v>
      </c>
      <c r="J29" s="57">
        <v>262</v>
      </c>
      <c r="K29" s="56">
        <v>0</v>
      </c>
      <c r="L29" s="56">
        <v>0</v>
      </c>
      <c r="M29" s="57">
        <v>0</v>
      </c>
      <c r="N29" s="32">
        <v>0.29051761766289114</v>
      </c>
      <c r="O29" s="32">
        <v>0.30275439864268022</v>
      </c>
      <c r="P29" s="33">
        <v>0.29663600815278568</v>
      </c>
      <c r="Q29" s="41"/>
      <c r="R29" s="58">
        <f t="shared" si="1"/>
        <v>62.751805415184485</v>
      </c>
      <c r="S29" s="58">
        <f t="shared" si="2"/>
        <v>65.394950106818925</v>
      </c>
      <c r="T29" s="58">
        <f t="shared" si="3"/>
        <v>64.073377761001709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8436.7323040335086</v>
      </c>
      <c r="F30" s="56">
        <v>9111.7660445340298</v>
      </c>
      <c r="G30" s="57">
        <v>17548.49834856754</v>
      </c>
      <c r="H30" s="56">
        <v>128</v>
      </c>
      <c r="I30" s="56">
        <v>131</v>
      </c>
      <c r="J30" s="57">
        <v>259</v>
      </c>
      <c r="K30" s="56">
        <v>0</v>
      </c>
      <c r="L30" s="56">
        <v>0</v>
      </c>
      <c r="M30" s="57">
        <v>0</v>
      </c>
      <c r="N30" s="32">
        <v>0.30514801446880457</v>
      </c>
      <c r="O30" s="32">
        <v>0.32201604624448793</v>
      </c>
      <c r="P30" s="33">
        <v>0.31367972166036645</v>
      </c>
      <c r="Q30" s="41"/>
      <c r="R30" s="58">
        <f t="shared" si="1"/>
        <v>65.911971125261786</v>
      </c>
      <c r="S30" s="58">
        <f t="shared" si="2"/>
        <v>69.555465988809388</v>
      </c>
      <c r="T30" s="58">
        <f t="shared" si="3"/>
        <v>67.754819878639154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7647.9485198035418</v>
      </c>
      <c r="F31" s="56">
        <v>8461.9490326297619</v>
      </c>
      <c r="G31" s="57">
        <v>16109.897552433304</v>
      </c>
      <c r="H31" s="56">
        <v>134</v>
      </c>
      <c r="I31" s="56">
        <v>131</v>
      </c>
      <c r="J31" s="57">
        <v>265</v>
      </c>
      <c r="K31" s="56">
        <v>0</v>
      </c>
      <c r="L31" s="56">
        <v>0</v>
      </c>
      <c r="M31" s="57">
        <v>0</v>
      </c>
      <c r="N31" s="32">
        <v>0.26423260502361601</v>
      </c>
      <c r="O31" s="32">
        <v>0.29905106844182083</v>
      </c>
      <c r="P31" s="33">
        <v>0.28144475109072858</v>
      </c>
      <c r="Q31" s="41"/>
      <c r="R31" s="58">
        <f t="shared" si="1"/>
        <v>57.074242685101055</v>
      </c>
      <c r="S31" s="58">
        <f t="shared" si="2"/>
        <v>64.595030783433302</v>
      </c>
      <c r="T31" s="58">
        <f t="shared" si="3"/>
        <v>60.792066235597375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7342.4991020339221</v>
      </c>
      <c r="F32" s="56">
        <v>7422.7175502789969</v>
      </c>
      <c r="G32" s="57">
        <v>14765.21665231292</v>
      </c>
      <c r="H32" s="56">
        <v>131</v>
      </c>
      <c r="I32" s="56">
        <v>136</v>
      </c>
      <c r="J32" s="57">
        <v>267</v>
      </c>
      <c r="K32" s="56">
        <v>0</v>
      </c>
      <c r="L32" s="56">
        <v>0</v>
      </c>
      <c r="M32" s="57">
        <v>0</v>
      </c>
      <c r="N32" s="32">
        <v>0.25948894197179539</v>
      </c>
      <c r="O32" s="32">
        <v>0.25267965517017282</v>
      </c>
      <c r="P32" s="33">
        <v>0.25602054120392775</v>
      </c>
      <c r="Q32" s="41"/>
      <c r="R32" s="58">
        <f t="shared" si="1"/>
        <v>56.049611465907802</v>
      </c>
      <c r="S32" s="58">
        <f t="shared" si="2"/>
        <v>54.578805516757328</v>
      </c>
      <c r="T32" s="58">
        <f t="shared" si="3"/>
        <v>55.300436900048389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5594.03823077582</v>
      </c>
      <c r="F33" s="56">
        <v>5208.1488336339426</v>
      </c>
      <c r="G33" s="57">
        <v>10802.187064409762</v>
      </c>
      <c r="H33" s="56">
        <v>130</v>
      </c>
      <c r="I33" s="56">
        <v>129</v>
      </c>
      <c r="J33" s="57">
        <v>259</v>
      </c>
      <c r="K33" s="56">
        <v>0</v>
      </c>
      <c r="L33" s="56">
        <v>0</v>
      </c>
      <c r="M33" s="57">
        <v>0</v>
      </c>
      <c r="N33" s="32">
        <v>0.1992178857113896</v>
      </c>
      <c r="O33" s="32">
        <v>0.18691317950164882</v>
      </c>
      <c r="P33" s="33">
        <v>0.19308928686561136</v>
      </c>
      <c r="Q33" s="41"/>
      <c r="R33" s="58">
        <f t="shared" si="1"/>
        <v>43.031063313660155</v>
      </c>
      <c r="S33" s="58">
        <f t="shared" si="2"/>
        <v>40.373246772356147</v>
      </c>
      <c r="T33" s="58">
        <f t="shared" si="3"/>
        <v>41.707285962972051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2759.5016317321461</v>
      </c>
      <c r="F34" s="56">
        <v>2670.7490530974587</v>
      </c>
      <c r="G34" s="57">
        <v>5430.2506848296052</v>
      </c>
      <c r="H34" s="56">
        <v>130</v>
      </c>
      <c r="I34" s="56">
        <v>130</v>
      </c>
      <c r="J34" s="57">
        <v>260</v>
      </c>
      <c r="K34" s="56">
        <v>0</v>
      </c>
      <c r="L34" s="56">
        <v>0</v>
      </c>
      <c r="M34" s="57">
        <v>0</v>
      </c>
      <c r="N34" s="32">
        <v>9.8272850132911191E-2</v>
      </c>
      <c r="O34" s="32">
        <v>9.5112145765579012E-2</v>
      </c>
      <c r="P34" s="33">
        <v>9.6692497949245101E-2</v>
      </c>
      <c r="Q34" s="41"/>
      <c r="R34" s="58">
        <f t="shared" si="1"/>
        <v>21.226935628708816</v>
      </c>
      <c r="S34" s="58">
        <f t="shared" si="2"/>
        <v>20.544223485365066</v>
      </c>
      <c r="T34" s="58">
        <f t="shared" si="3"/>
        <v>20.885579557036944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1251.9482792754652</v>
      </c>
      <c r="F35" s="56">
        <v>1468.4821409874241</v>
      </c>
      <c r="G35" s="57">
        <v>2720.4304202628891</v>
      </c>
      <c r="H35" s="56">
        <v>129</v>
      </c>
      <c r="I35" s="56">
        <v>130</v>
      </c>
      <c r="J35" s="57">
        <v>259</v>
      </c>
      <c r="K35" s="56">
        <v>0</v>
      </c>
      <c r="L35" s="56">
        <v>0</v>
      </c>
      <c r="M35" s="57">
        <v>0</v>
      </c>
      <c r="N35" s="32">
        <v>4.4930673244166851E-2</v>
      </c>
      <c r="O35" s="32">
        <v>5.2296372542287188E-2</v>
      </c>
      <c r="P35" s="33">
        <v>4.8627742389941532E-2</v>
      </c>
      <c r="Q35" s="41"/>
      <c r="R35" s="58">
        <f t="shared" si="1"/>
        <v>9.705025420740041</v>
      </c>
      <c r="S35" s="58">
        <f t="shared" si="2"/>
        <v>11.296016469134031</v>
      </c>
      <c r="T35" s="58">
        <f t="shared" si="3"/>
        <v>10.503592356227371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314.40494153243861</v>
      </c>
      <c r="F36" s="61">
        <v>353</v>
      </c>
      <c r="G36" s="62">
        <v>667.40494153243867</v>
      </c>
      <c r="H36" s="61">
        <v>126</v>
      </c>
      <c r="I36" s="61">
        <v>130</v>
      </c>
      <c r="J36" s="62">
        <v>256</v>
      </c>
      <c r="K36" s="61">
        <v>0</v>
      </c>
      <c r="L36" s="61">
        <v>0</v>
      </c>
      <c r="M36" s="62">
        <v>0</v>
      </c>
      <c r="N36" s="34">
        <v>1.1552209785877374E-2</v>
      </c>
      <c r="O36" s="34">
        <v>1.2571225071225071E-2</v>
      </c>
      <c r="P36" s="35">
        <v>1.2069678485468003E-2</v>
      </c>
      <c r="Q36" s="41"/>
      <c r="R36" s="58">
        <f t="shared" si="1"/>
        <v>2.4952773137495128</v>
      </c>
      <c r="S36" s="58">
        <f t="shared" si="2"/>
        <v>2.7153846153846155</v>
      </c>
      <c r="T36" s="58">
        <f t="shared" si="3"/>
        <v>2.6070505528610886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9014.9436301557998</v>
      </c>
      <c r="F37" s="64">
        <v>11421.321587880182</v>
      </c>
      <c r="G37" s="65">
        <v>20436.26521803598</v>
      </c>
      <c r="H37" s="64">
        <v>109</v>
      </c>
      <c r="I37" s="64">
        <v>110</v>
      </c>
      <c r="J37" s="65">
        <v>219</v>
      </c>
      <c r="K37" s="64">
        <v>109</v>
      </c>
      <c r="L37" s="64">
        <v>110</v>
      </c>
      <c r="M37" s="65">
        <v>219</v>
      </c>
      <c r="N37" s="30">
        <v>0.17824548462029025</v>
      </c>
      <c r="O37" s="30">
        <v>0.22377197468417284</v>
      </c>
      <c r="P37" s="31">
        <v>0.20111267141036826</v>
      </c>
      <c r="Q37" s="41"/>
      <c r="R37" s="58">
        <f t="shared" si="1"/>
        <v>41.35295243190734</v>
      </c>
      <c r="S37" s="58">
        <f t="shared" si="2"/>
        <v>51.915098126728097</v>
      </c>
      <c r="T37" s="58">
        <f t="shared" si="3"/>
        <v>46.658139767205434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8604.0626248591325</v>
      </c>
      <c r="F38" s="56">
        <v>11083.655530881102</v>
      </c>
      <c r="G38" s="57">
        <v>19687.718155740236</v>
      </c>
      <c r="H38" s="56">
        <v>109</v>
      </c>
      <c r="I38" s="56">
        <v>110</v>
      </c>
      <c r="J38" s="57">
        <v>219</v>
      </c>
      <c r="K38" s="56">
        <v>109</v>
      </c>
      <c r="L38" s="56">
        <v>110</v>
      </c>
      <c r="M38" s="57">
        <v>219</v>
      </c>
      <c r="N38" s="32">
        <v>0.17012145335453838</v>
      </c>
      <c r="O38" s="32">
        <v>0.2171562604012755</v>
      </c>
      <c r="P38" s="33">
        <v>0.19374624228212325</v>
      </c>
      <c r="Q38" s="41"/>
      <c r="R38" s="58">
        <f t="shared" si="1"/>
        <v>39.468177178252901</v>
      </c>
      <c r="S38" s="58">
        <f t="shared" si="2"/>
        <v>50.380252413095917</v>
      </c>
      <c r="T38" s="58">
        <f t="shared" si="3"/>
        <v>44.949128209452596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8335.3939981404001</v>
      </c>
      <c r="F39" s="56">
        <v>10794.908313015181</v>
      </c>
      <c r="G39" s="57">
        <v>19130.302311155581</v>
      </c>
      <c r="H39" s="56">
        <v>108</v>
      </c>
      <c r="I39" s="56">
        <v>108</v>
      </c>
      <c r="J39" s="57">
        <v>216</v>
      </c>
      <c r="K39" s="56">
        <v>106</v>
      </c>
      <c r="L39" s="56">
        <v>110</v>
      </c>
      <c r="M39" s="57">
        <v>216</v>
      </c>
      <c r="N39" s="32">
        <v>0.16799810541237503</v>
      </c>
      <c r="O39" s="32">
        <v>0.21330438493944004</v>
      </c>
      <c r="P39" s="33">
        <v>0.19087546207650444</v>
      </c>
      <c r="Q39" s="41"/>
      <c r="R39" s="58">
        <f t="shared" si="1"/>
        <v>38.950439243646727</v>
      </c>
      <c r="S39" s="58">
        <f t="shared" si="2"/>
        <v>49.51792804135404</v>
      </c>
      <c r="T39" s="58">
        <f t="shared" si="3"/>
        <v>44.283107201749033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8222.5678320742318</v>
      </c>
      <c r="F40" s="56">
        <v>10701.08246197518</v>
      </c>
      <c r="G40" s="57">
        <v>18923.65029404941</v>
      </c>
      <c r="H40" s="56">
        <v>108</v>
      </c>
      <c r="I40" s="56">
        <v>108</v>
      </c>
      <c r="J40" s="57">
        <v>216</v>
      </c>
      <c r="K40" s="56">
        <v>110</v>
      </c>
      <c r="L40" s="56">
        <v>111</v>
      </c>
      <c r="M40" s="57">
        <v>221</v>
      </c>
      <c r="N40" s="32">
        <v>0.16247565270459674</v>
      </c>
      <c r="O40" s="32">
        <v>0.2104192713145977</v>
      </c>
      <c r="P40" s="33">
        <v>0.18650605430546213</v>
      </c>
      <c r="Q40" s="41"/>
      <c r="R40" s="58">
        <f t="shared" si="1"/>
        <v>37.718201064560695</v>
      </c>
      <c r="S40" s="58">
        <f t="shared" si="2"/>
        <v>48.86339023732959</v>
      </c>
      <c r="T40" s="58">
        <f t="shared" si="3"/>
        <v>43.303547583637091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8143.9668994245894</v>
      </c>
      <c r="F41" s="56">
        <v>10584.161927096078</v>
      </c>
      <c r="G41" s="57">
        <v>18728.128826520668</v>
      </c>
      <c r="H41" s="56">
        <v>106</v>
      </c>
      <c r="I41" s="56">
        <v>108</v>
      </c>
      <c r="J41" s="57">
        <v>214</v>
      </c>
      <c r="K41" s="56">
        <v>110</v>
      </c>
      <c r="L41" s="56">
        <v>110</v>
      </c>
      <c r="M41" s="57">
        <v>220</v>
      </c>
      <c r="N41" s="32">
        <v>0.16230801377998624</v>
      </c>
      <c r="O41" s="32">
        <v>0.2091400949868811</v>
      </c>
      <c r="P41" s="33">
        <v>0.18582442477497091</v>
      </c>
      <c r="Q41" s="41"/>
      <c r="R41" s="58">
        <f t="shared" si="1"/>
        <v>37.703550460299027</v>
      </c>
      <c r="S41" s="58">
        <f t="shared" si="2"/>
        <v>48.551201500440726</v>
      </c>
      <c r="T41" s="58">
        <f t="shared" si="3"/>
        <v>43.152370568019968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6284.4943280719908</v>
      </c>
      <c r="F42" s="56">
        <v>7188.6584468542915</v>
      </c>
      <c r="G42" s="57">
        <v>13473.152774926282</v>
      </c>
      <c r="H42" s="56">
        <v>0</v>
      </c>
      <c r="I42" s="56">
        <v>0</v>
      </c>
      <c r="J42" s="57">
        <v>0</v>
      </c>
      <c r="K42" s="56">
        <v>110</v>
      </c>
      <c r="L42" s="56">
        <v>110</v>
      </c>
      <c r="M42" s="57">
        <v>220</v>
      </c>
      <c r="N42" s="32">
        <v>0.23037002668885598</v>
      </c>
      <c r="O42" s="32">
        <v>0.2635138726852746</v>
      </c>
      <c r="P42" s="33">
        <v>0.24694194968706529</v>
      </c>
      <c r="Q42" s="41"/>
      <c r="R42" s="58">
        <f t="shared" si="1"/>
        <v>57.131766618836281</v>
      </c>
      <c r="S42" s="58">
        <f t="shared" si="2"/>
        <v>65.351440425948098</v>
      </c>
      <c r="T42" s="58">
        <f t="shared" si="3"/>
        <v>61.24160352239219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5720.8487683371923</v>
      </c>
      <c r="F43" s="56">
        <v>6378.7332559728839</v>
      </c>
      <c r="G43" s="57">
        <v>12099.582024310075</v>
      </c>
      <c r="H43" s="56">
        <v>0</v>
      </c>
      <c r="I43" s="56">
        <v>0</v>
      </c>
      <c r="J43" s="57">
        <v>0</v>
      </c>
      <c r="K43" s="56">
        <v>110</v>
      </c>
      <c r="L43" s="56">
        <v>110</v>
      </c>
      <c r="M43" s="57">
        <v>220</v>
      </c>
      <c r="N43" s="32">
        <v>0.20970853256368008</v>
      </c>
      <c r="O43" s="32">
        <v>0.23382453284358079</v>
      </c>
      <c r="P43" s="33">
        <v>0.22176653270363042</v>
      </c>
      <c r="Q43" s="41"/>
      <c r="R43" s="58">
        <f t="shared" si="1"/>
        <v>52.007716075792658</v>
      </c>
      <c r="S43" s="58">
        <f t="shared" si="2"/>
        <v>57.988484145208034</v>
      </c>
      <c r="T43" s="58">
        <f t="shared" si="3"/>
        <v>54.998100110500339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5457.319461381092</v>
      </c>
      <c r="F44" s="56">
        <v>6049.2107744084678</v>
      </c>
      <c r="G44" s="57">
        <v>11506.53023578956</v>
      </c>
      <c r="H44" s="56">
        <v>0</v>
      </c>
      <c r="I44" s="56">
        <v>0</v>
      </c>
      <c r="J44" s="57">
        <v>0</v>
      </c>
      <c r="K44" s="56">
        <v>110</v>
      </c>
      <c r="L44" s="56">
        <v>110</v>
      </c>
      <c r="M44" s="57">
        <v>220</v>
      </c>
      <c r="N44" s="32">
        <v>0.20004836735267933</v>
      </c>
      <c r="O44" s="32">
        <v>0.22174526299151276</v>
      </c>
      <c r="P44" s="33">
        <v>0.21089681517209605</v>
      </c>
      <c r="Q44" s="41"/>
      <c r="R44" s="58">
        <f t="shared" si="1"/>
        <v>49.611995103464473</v>
      </c>
      <c r="S44" s="58">
        <f t="shared" si="2"/>
        <v>54.99282522189516</v>
      </c>
      <c r="T44" s="58">
        <f t="shared" si="3"/>
        <v>52.30241016267982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5257.3272128125309</v>
      </c>
      <c r="F45" s="56">
        <v>5839.6721982682375</v>
      </c>
      <c r="G45" s="57">
        <v>11096.999411080767</v>
      </c>
      <c r="H45" s="56">
        <v>0</v>
      </c>
      <c r="I45" s="56">
        <v>0</v>
      </c>
      <c r="J45" s="57">
        <v>0</v>
      </c>
      <c r="K45" s="56">
        <v>110</v>
      </c>
      <c r="L45" s="56">
        <v>110</v>
      </c>
      <c r="M45" s="57">
        <v>220</v>
      </c>
      <c r="N45" s="32">
        <v>0.19271727319694029</v>
      </c>
      <c r="O45" s="32">
        <v>0.21406423014179757</v>
      </c>
      <c r="P45" s="33">
        <v>0.2033907516693689</v>
      </c>
      <c r="Q45" s="41"/>
      <c r="R45" s="58">
        <f t="shared" si="1"/>
        <v>47.79388375284119</v>
      </c>
      <c r="S45" s="58">
        <f t="shared" si="2"/>
        <v>53.087929075165796</v>
      </c>
      <c r="T45" s="58">
        <f t="shared" si="3"/>
        <v>50.440906414003486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5165.3175469705184</v>
      </c>
      <c r="F46" s="56">
        <v>5785.3217801413502</v>
      </c>
      <c r="G46" s="57">
        <v>10950.639327111869</v>
      </c>
      <c r="H46" s="56">
        <v>0</v>
      </c>
      <c r="I46" s="56">
        <v>0</v>
      </c>
      <c r="J46" s="57">
        <v>0</v>
      </c>
      <c r="K46" s="56">
        <v>110</v>
      </c>
      <c r="L46" s="56">
        <v>110</v>
      </c>
      <c r="M46" s="57">
        <v>220</v>
      </c>
      <c r="N46" s="32">
        <v>0.1893444848596231</v>
      </c>
      <c r="O46" s="32">
        <v>0.2120719127617797</v>
      </c>
      <c r="P46" s="33">
        <v>0.2007081988107014</v>
      </c>
      <c r="Q46" s="41"/>
      <c r="R46" s="58">
        <f t="shared" si="1"/>
        <v>46.957432245186531</v>
      </c>
      <c r="S46" s="58">
        <f t="shared" si="2"/>
        <v>52.593834364921364</v>
      </c>
      <c r="T46" s="58">
        <f t="shared" si="3"/>
        <v>49.775633305053951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5101.7949618832345</v>
      </c>
      <c r="F47" s="56">
        <v>5770.9986993506063</v>
      </c>
      <c r="G47" s="57">
        <v>10872.793661233842</v>
      </c>
      <c r="H47" s="56">
        <v>0</v>
      </c>
      <c r="I47" s="56">
        <v>0</v>
      </c>
      <c r="J47" s="57">
        <v>0</v>
      </c>
      <c r="K47" s="56">
        <v>110</v>
      </c>
      <c r="L47" s="56">
        <v>123</v>
      </c>
      <c r="M47" s="57">
        <v>233</v>
      </c>
      <c r="N47" s="32">
        <v>0.18701594435055846</v>
      </c>
      <c r="O47" s="32">
        <v>0.18918826053470386</v>
      </c>
      <c r="P47" s="33">
        <v>0.18816270353789702</v>
      </c>
      <c r="Q47" s="41"/>
      <c r="R47" s="58">
        <f t="shared" si="1"/>
        <v>46.379954198938492</v>
      </c>
      <c r="S47" s="58">
        <f t="shared" si="2"/>
        <v>46.918688612606559</v>
      </c>
      <c r="T47" s="58">
        <f t="shared" si="3"/>
        <v>46.664350477398465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4331.9423324257568</v>
      </c>
      <c r="F48" s="56">
        <v>5575.9672536318549</v>
      </c>
      <c r="G48" s="57">
        <v>9907.9095860576126</v>
      </c>
      <c r="H48" s="56">
        <v>0</v>
      </c>
      <c r="I48" s="56">
        <v>0</v>
      </c>
      <c r="J48" s="57">
        <v>0</v>
      </c>
      <c r="K48" s="56">
        <v>110</v>
      </c>
      <c r="L48" s="56">
        <v>132</v>
      </c>
      <c r="M48" s="57">
        <v>242</v>
      </c>
      <c r="N48" s="32">
        <v>0.15879554004493243</v>
      </c>
      <c r="O48" s="32">
        <v>0.17033135549950681</v>
      </c>
      <c r="P48" s="33">
        <v>0.16508780302015483</v>
      </c>
      <c r="Q48" s="41"/>
      <c r="R48" s="58">
        <f t="shared" ref="R48" si="4">+E48/(H48+K48)</f>
        <v>39.381293931143247</v>
      </c>
      <c r="S48" s="58">
        <f t="shared" ref="S48" si="5">+F48/(I48+L48)</f>
        <v>42.242176163877687</v>
      </c>
      <c r="T48" s="58">
        <f t="shared" ref="T48" si="6">+G48/(J48+M48)</f>
        <v>40.941775148998403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4245.2748903840047</v>
      </c>
      <c r="F49" s="56">
        <v>5602.1552581646283</v>
      </c>
      <c r="G49" s="57">
        <v>9847.4301485486321</v>
      </c>
      <c r="H49" s="56">
        <v>0</v>
      </c>
      <c r="I49" s="56">
        <v>0</v>
      </c>
      <c r="J49" s="57">
        <v>0</v>
      </c>
      <c r="K49" s="56">
        <v>106</v>
      </c>
      <c r="L49" s="56">
        <v>111</v>
      </c>
      <c r="M49" s="57">
        <v>217</v>
      </c>
      <c r="N49" s="32">
        <v>0.16149098030979933</v>
      </c>
      <c r="O49" s="32">
        <v>0.20350752899464647</v>
      </c>
      <c r="P49" s="33">
        <v>0.18298331627301606</v>
      </c>
      <c r="Q49" s="41"/>
      <c r="R49" s="58">
        <f t="shared" si="1"/>
        <v>40.049763116830235</v>
      </c>
      <c r="S49" s="58">
        <f t="shared" si="2"/>
        <v>50.469867190672325</v>
      </c>
      <c r="T49" s="58">
        <f t="shared" si="3"/>
        <v>45.379862435707985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4220.1142305132362</v>
      </c>
      <c r="F50" s="56">
        <v>5587.8505349630341</v>
      </c>
      <c r="G50" s="57">
        <v>9807.9647654762703</v>
      </c>
      <c r="H50" s="56">
        <v>0</v>
      </c>
      <c r="I50" s="56">
        <v>0</v>
      </c>
      <c r="J50" s="57">
        <v>0</v>
      </c>
      <c r="K50" s="56">
        <v>109</v>
      </c>
      <c r="L50" s="56">
        <v>110</v>
      </c>
      <c r="M50" s="57">
        <v>219</v>
      </c>
      <c r="N50" s="32">
        <v>0.1561155012767548</v>
      </c>
      <c r="O50" s="32">
        <v>0.20483323075377691</v>
      </c>
      <c r="P50" s="33">
        <v>0.18058559370813579</v>
      </c>
      <c r="Q50" s="41"/>
      <c r="R50" s="58">
        <f t="shared" si="1"/>
        <v>38.716644316635197</v>
      </c>
      <c r="S50" s="58">
        <f t="shared" si="2"/>
        <v>50.798641226936674</v>
      </c>
      <c r="T50" s="58">
        <f t="shared" si="3"/>
        <v>44.785227239617676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4033.4299495722439</v>
      </c>
      <c r="F51" s="56">
        <v>5391.6005336088865</v>
      </c>
      <c r="G51" s="57">
        <v>9425.03048318113</v>
      </c>
      <c r="H51" s="56">
        <v>0</v>
      </c>
      <c r="I51" s="56">
        <v>0</v>
      </c>
      <c r="J51" s="57">
        <v>0</v>
      </c>
      <c r="K51" s="56">
        <v>110</v>
      </c>
      <c r="L51" s="56">
        <v>110</v>
      </c>
      <c r="M51" s="57">
        <v>220</v>
      </c>
      <c r="N51" s="32">
        <v>0.14785300401657786</v>
      </c>
      <c r="O51" s="32">
        <v>0.19763931574812635</v>
      </c>
      <c r="P51" s="33">
        <v>0.17274615988235209</v>
      </c>
      <c r="Q51" s="41"/>
      <c r="R51" s="58">
        <f t="shared" si="1"/>
        <v>36.66754499611131</v>
      </c>
      <c r="S51" s="58">
        <f t="shared" si="2"/>
        <v>49.01455030553533</v>
      </c>
      <c r="T51" s="58">
        <f t="shared" si="3"/>
        <v>42.84104765082332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4017.3238264697634</v>
      </c>
      <c r="F52" s="56">
        <v>5389.1226236689909</v>
      </c>
      <c r="G52" s="57">
        <v>9406.4464501387538</v>
      </c>
      <c r="H52" s="56">
        <v>0</v>
      </c>
      <c r="I52" s="56">
        <v>0</v>
      </c>
      <c r="J52" s="57">
        <v>0</v>
      </c>
      <c r="K52" s="56">
        <v>110</v>
      </c>
      <c r="L52" s="56">
        <v>110</v>
      </c>
      <c r="M52" s="57">
        <v>220</v>
      </c>
      <c r="N52" s="32">
        <v>0.14726260360959542</v>
      </c>
      <c r="O52" s="32">
        <v>0.19754848327232372</v>
      </c>
      <c r="P52" s="33">
        <v>0.17240554344095957</v>
      </c>
      <c r="Q52" s="41"/>
      <c r="R52" s="58">
        <f t="shared" si="1"/>
        <v>36.52112569517967</v>
      </c>
      <c r="S52" s="58">
        <f t="shared" si="2"/>
        <v>48.992023851536281</v>
      </c>
      <c r="T52" s="58">
        <f t="shared" si="3"/>
        <v>42.756574773357968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3985.4255180273549</v>
      </c>
      <c r="F53" s="56">
        <v>5343.4225782558278</v>
      </c>
      <c r="G53" s="57">
        <v>9328.8480962831818</v>
      </c>
      <c r="H53" s="56">
        <v>0</v>
      </c>
      <c r="I53" s="56">
        <v>0</v>
      </c>
      <c r="J53" s="57">
        <v>0</v>
      </c>
      <c r="K53" s="56">
        <v>110</v>
      </c>
      <c r="L53" s="56">
        <v>110</v>
      </c>
      <c r="M53" s="57">
        <v>220</v>
      </c>
      <c r="N53" s="32">
        <v>0.14609331077812884</v>
      </c>
      <c r="O53" s="32">
        <v>0.19587326166626934</v>
      </c>
      <c r="P53" s="33">
        <v>0.17098328622219908</v>
      </c>
      <c r="Q53" s="41"/>
      <c r="R53" s="58">
        <f t="shared" si="1"/>
        <v>36.231141072975952</v>
      </c>
      <c r="S53" s="58">
        <f t="shared" si="2"/>
        <v>48.5765688932348</v>
      </c>
      <c r="T53" s="58">
        <f t="shared" si="3"/>
        <v>42.403854983105369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3880.841934919441</v>
      </c>
      <c r="F54" s="56">
        <v>5197.9301269135231</v>
      </c>
      <c r="G54" s="57">
        <v>9078.772061832964</v>
      </c>
      <c r="H54" s="56">
        <v>0</v>
      </c>
      <c r="I54" s="56">
        <v>0</v>
      </c>
      <c r="J54" s="57">
        <v>0</v>
      </c>
      <c r="K54" s="56">
        <v>111</v>
      </c>
      <c r="L54" s="56">
        <v>111</v>
      </c>
      <c r="M54" s="57">
        <v>222</v>
      </c>
      <c r="N54" s="32">
        <v>0.14097798368640804</v>
      </c>
      <c r="O54" s="32">
        <v>0.1888233844417874</v>
      </c>
      <c r="P54" s="33">
        <v>0.16490068406409772</v>
      </c>
      <c r="Q54" s="41"/>
      <c r="R54" s="58">
        <f t="shared" si="1"/>
        <v>34.9625399542292</v>
      </c>
      <c r="S54" s="58">
        <f t="shared" si="2"/>
        <v>46.82819934156327</v>
      </c>
      <c r="T54" s="58">
        <f t="shared" si="3"/>
        <v>40.895369647896231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2726.3650848288376</v>
      </c>
      <c r="F55" s="56">
        <v>3634.500303658353</v>
      </c>
      <c r="G55" s="57">
        <v>6360.865388487191</v>
      </c>
      <c r="H55" s="56">
        <v>0</v>
      </c>
      <c r="I55" s="56">
        <v>0</v>
      </c>
      <c r="J55" s="57">
        <v>0</v>
      </c>
      <c r="K55" s="56">
        <v>100</v>
      </c>
      <c r="L55" s="56">
        <v>88</v>
      </c>
      <c r="M55" s="57">
        <v>188</v>
      </c>
      <c r="N55" s="32">
        <v>0.1099340760011628</v>
      </c>
      <c r="O55" s="32">
        <v>0.1665368540899172</v>
      </c>
      <c r="P55" s="33">
        <v>0.13642899340440956</v>
      </c>
      <c r="Q55" s="41"/>
      <c r="R55" s="58">
        <f t="shared" si="1"/>
        <v>27.263650848288375</v>
      </c>
      <c r="S55" s="58">
        <f t="shared" si="2"/>
        <v>41.301139814299468</v>
      </c>
      <c r="T55" s="58">
        <f t="shared" si="3"/>
        <v>33.834390364293569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2606.0698346404215</v>
      </c>
      <c r="F56" s="56">
        <v>3224.7212057261831</v>
      </c>
      <c r="G56" s="57">
        <v>5830.7910403666046</v>
      </c>
      <c r="H56" s="56">
        <v>0</v>
      </c>
      <c r="I56" s="56">
        <v>0</v>
      </c>
      <c r="J56" s="57">
        <v>0</v>
      </c>
      <c r="K56" s="56">
        <v>88</v>
      </c>
      <c r="L56" s="56">
        <v>88</v>
      </c>
      <c r="M56" s="57">
        <v>176</v>
      </c>
      <c r="N56" s="32">
        <v>0.11941302394796653</v>
      </c>
      <c r="O56" s="32">
        <v>0.14776031917733609</v>
      </c>
      <c r="P56" s="33">
        <v>0.1335866715626513</v>
      </c>
      <c r="Q56" s="41"/>
      <c r="R56" s="58">
        <f t="shared" si="1"/>
        <v>29.6144299390957</v>
      </c>
      <c r="S56" s="58">
        <f t="shared" si="2"/>
        <v>36.644559155979351</v>
      </c>
      <c r="T56" s="58">
        <f t="shared" si="3"/>
        <v>33.129494547537526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2157.4278277758249</v>
      </c>
      <c r="F57" s="56">
        <v>2608.0558254360112</v>
      </c>
      <c r="G57" s="57">
        <v>4765.4836532118361</v>
      </c>
      <c r="H57" s="56">
        <v>0</v>
      </c>
      <c r="I57" s="56">
        <v>0</v>
      </c>
      <c r="J57" s="57">
        <v>0</v>
      </c>
      <c r="K57" s="56">
        <v>88</v>
      </c>
      <c r="L57" s="56">
        <v>88</v>
      </c>
      <c r="M57" s="57">
        <v>176</v>
      </c>
      <c r="N57" s="32">
        <v>9.8855747240461186E-2</v>
      </c>
      <c r="O57" s="32">
        <v>0.11950402425934802</v>
      </c>
      <c r="P57" s="33">
        <v>0.1091798857499046</v>
      </c>
      <c r="Q57" s="41"/>
      <c r="R57" s="58">
        <f t="shared" si="1"/>
        <v>24.516225315634372</v>
      </c>
      <c r="S57" s="58">
        <f t="shared" si="2"/>
        <v>29.636998016318309</v>
      </c>
      <c r="T57" s="58">
        <f t="shared" si="3"/>
        <v>27.076611665976341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2084.66595163074</v>
      </c>
      <c r="F58" s="61">
        <v>2466.9999999999991</v>
      </c>
      <c r="G58" s="62">
        <v>4551.6659516307391</v>
      </c>
      <c r="H58" s="56">
        <v>0</v>
      </c>
      <c r="I58" s="56">
        <v>0</v>
      </c>
      <c r="J58" s="57">
        <v>0</v>
      </c>
      <c r="K58" s="56">
        <v>88</v>
      </c>
      <c r="L58" s="56">
        <v>88</v>
      </c>
      <c r="M58" s="57">
        <v>176</v>
      </c>
      <c r="N58" s="34">
        <v>9.5521716991877753E-2</v>
      </c>
      <c r="O58" s="34">
        <v>0.11304068914956007</v>
      </c>
      <c r="P58" s="35">
        <v>0.10428120307071891</v>
      </c>
      <c r="Q58" s="41"/>
      <c r="R58" s="58">
        <f t="shared" si="1"/>
        <v>23.68938581398568</v>
      </c>
      <c r="S58" s="58">
        <f t="shared" si="2"/>
        <v>28.034090909090899</v>
      </c>
      <c r="T58" s="58">
        <f t="shared" si="3"/>
        <v>25.86173836153829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7140.7787948201876</v>
      </c>
      <c r="F59" s="64">
        <v>7304.0316493269902</v>
      </c>
      <c r="G59" s="65">
        <v>14444.810444147177</v>
      </c>
      <c r="H59" s="66">
        <v>0</v>
      </c>
      <c r="I59" s="64">
        <v>0</v>
      </c>
      <c r="J59" s="65">
        <v>0</v>
      </c>
      <c r="K59" s="66">
        <v>88</v>
      </c>
      <c r="L59" s="64">
        <v>88</v>
      </c>
      <c r="M59" s="65">
        <v>176</v>
      </c>
      <c r="N59" s="30">
        <v>0.32719844184476665</v>
      </c>
      <c r="O59" s="30">
        <v>0.33467886956227044</v>
      </c>
      <c r="P59" s="31">
        <v>0.33093865570351855</v>
      </c>
      <c r="Q59" s="41"/>
      <c r="R59" s="58">
        <f t="shared" si="1"/>
        <v>81.145213577502133</v>
      </c>
      <c r="S59" s="58">
        <f t="shared" si="2"/>
        <v>83.000359651443077</v>
      </c>
      <c r="T59" s="58">
        <f t="shared" si="3"/>
        <v>82.072786614472591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6853.9345661238731</v>
      </c>
      <c r="F60" s="56">
        <v>7131.909684148206</v>
      </c>
      <c r="G60" s="57">
        <v>13985.844250272079</v>
      </c>
      <c r="H60" s="55">
        <v>0</v>
      </c>
      <c r="I60" s="56">
        <v>0</v>
      </c>
      <c r="J60" s="57">
        <v>0</v>
      </c>
      <c r="K60" s="55">
        <v>88</v>
      </c>
      <c r="L60" s="56">
        <v>88</v>
      </c>
      <c r="M60" s="57">
        <v>176</v>
      </c>
      <c r="N60" s="32">
        <v>0.31405491963544141</v>
      </c>
      <c r="O60" s="32">
        <v>0.32679204931031003</v>
      </c>
      <c r="P60" s="33">
        <v>0.32042348447287572</v>
      </c>
      <c r="Q60" s="41"/>
      <c r="R60" s="58">
        <f t="shared" si="1"/>
        <v>77.885620069589464</v>
      </c>
      <c r="S60" s="58">
        <f t="shared" si="2"/>
        <v>81.044428228956889</v>
      </c>
      <c r="T60" s="58">
        <f t="shared" si="3"/>
        <v>79.465024149273177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6534.8881707816827</v>
      </c>
      <c r="F61" s="56">
        <v>6871.0775893866039</v>
      </c>
      <c r="G61" s="57">
        <v>13405.965760168287</v>
      </c>
      <c r="H61" s="55">
        <v>0</v>
      </c>
      <c r="I61" s="56">
        <v>0</v>
      </c>
      <c r="J61" s="57">
        <v>0</v>
      </c>
      <c r="K61" s="55">
        <v>88</v>
      </c>
      <c r="L61" s="56">
        <v>88</v>
      </c>
      <c r="M61" s="57">
        <v>176</v>
      </c>
      <c r="N61" s="32">
        <v>0.29943585826528973</v>
      </c>
      <c r="O61" s="32">
        <v>0.31484043206500201</v>
      </c>
      <c r="P61" s="33">
        <v>0.30713814516514587</v>
      </c>
      <c r="Q61" s="41"/>
      <c r="R61" s="58">
        <f t="shared" si="1"/>
        <v>74.260092849791846</v>
      </c>
      <c r="S61" s="58">
        <f t="shared" si="2"/>
        <v>78.080427152120492</v>
      </c>
      <c r="T61" s="58">
        <f t="shared" si="3"/>
        <v>76.170260000956176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6253.2666646410871</v>
      </c>
      <c r="F62" s="56">
        <v>6593.4997005028217</v>
      </c>
      <c r="G62" s="57">
        <v>12846.766365143909</v>
      </c>
      <c r="H62" s="55">
        <v>0</v>
      </c>
      <c r="I62" s="56">
        <v>0</v>
      </c>
      <c r="J62" s="57">
        <v>0</v>
      </c>
      <c r="K62" s="55">
        <v>88</v>
      </c>
      <c r="L62" s="56">
        <v>99</v>
      </c>
      <c r="M62" s="57">
        <v>187</v>
      </c>
      <c r="N62" s="32">
        <v>0.28653164702351025</v>
      </c>
      <c r="O62" s="32">
        <v>0.26855244788623417</v>
      </c>
      <c r="P62" s="33">
        <v>0.27701324748024642</v>
      </c>
      <c r="Q62" s="41"/>
      <c r="R62" s="58">
        <f t="shared" si="1"/>
        <v>71.059848461830541</v>
      </c>
      <c r="S62" s="58">
        <f t="shared" si="2"/>
        <v>66.601007075786072</v>
      </c>
      <c r="T62" s="58">
        <f t="shared" si="3"/>
        <v>68.699285375101113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6106.2737551672708</v>
      </c>
      <c r="F63" s="56">
        <v>6253.9628534273415</v>
      </c>
      <c r="G63" s="57">
        <v>12360.236608594612</v>
      </c>
      <c r="H63" s="55">
        <v>0</v>
      </c>
      <c r="I63" s="56">
        <v>0</v>
      </c>
      <c r="J63" s="57">
        <v>0</v>
      </c>
      <c r="K63" s="55">
        <v>88</v>
      </c>
      <c r="L63" s="56">
        <v>89</v>
      </c>
      <c r="M63" s="57">
        <v>177</v>
      </c>
      <c r="N63" s="32">
        <v>0.2797962681070047</v>
      </c>
      <c r="O63" s="32">
        <v>0.28334373203277191</v>
      </c>
      <c r="P63" s="33">
        <v>0.28158002115442438</v>
      </c>
      <c r="Q63" s="41"/>
      <c r="R63" s="58">
        <f t="shared" si="1"/>
        <v>69.389474490537168</v>
      </c>
      <c r="S63" s="58">
        <f t="shared" si="2"/>
        <v>70.269245544127429</v>
      </c>
      <c r="T63" s="58">
        <f t="shared" si="3"/>
        <v>69.831845246297249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5945.76733316833</v>
      </c>
      <c r="F64" s="56">
        <v>6067.7311890943283</v>
      </c>
      <c r="G64" s="57">
        <v>12013.498522262658</v>
      </c>
      <c r="H64" s="55">
        <v>0</v>
      </c>
      <c r="I64" s="56">
        <v>0</v>
      </c>
      <c r="J64" s="57">
        <v>0</v>
      </c>
      <c r="K64" s="55">
        <v>88</v>
      </c>
      <c r="L64" s="56">
        <v>88</v>
      </c>
      <c r="M64" s="57">
        <v>176</v>
      </c>
      <c r="N64" s="3">
        <v>0.27244168498755178</v>
      </c>
      <c r="O64" s="3">
        <v>0.27803020477888235</v>
      </c>
      <c r="P64" s="4">
        <v>0.27523594488321707</v>
      </c>
      <c r="Q64" s="41"/>
      <c r="R64" s="58">
        <f t="shared" si="1"/>
        <v>67.565537876912842</v>
      </c>
      <c r="S64" s="58">
        <f t="shared" si="2"/>
        <v>68.951490785162818</v>
      </c>
      <c r="T64" s="58">
        <f t="shared" si="3"/>
        <v>68.25851433103783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5368.3385499954147</v>
      </c>
      <c r="F65" s="56">
        <v>5387.4607194035416</v>
      </c>
      <c r="G65" s="57">
        <v>10755.799269398956</v>
      </c>
      <c r="H65" s="55">
        <v>0</v>
      </c>
      <c r="I65" s="56">
        <v>0</v>
      </c>
      <c r="J65" s="57">
        <v>0</v>
      </c>
      <c r="K65" s="55">
        <v>88</v>
      </c>
      <c r="L65" s="56">
        <v>88</v>
      </c>
      <c r="M65" s="57">
        <v>176</v>
      </c>
      <c r="N65" s="3">
        <v>0.24598325467354357</v>
      </c>
      <c r="O65" s="3">
        <v>0.24685945378498633</v>
      </c>
      <c r="P65" s="4">
        <v>0.24642135422926495</v>
      </c>
      <c r="Q65" s="41"/>
      <c r="R65" s="58">
        <f t="shared" si="1"/>
        <v>61.003847159038806</v>
      </c>
      <c r="S65" s="58">
        <f t="shared" si="2"/>
        <v>61.221144538676612</v>
      </c>
      <c r="T65" s="58">
        <f t="shared" si="3"/>
        <v>61.112495848857705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2532.9794875305811</v>
      </c>
      <c r="F66" s="56">
        <v>3195.9156872277695</v>
      </c>
      <c r="G66" s="57">
        <v>5728.8951747583505</v>
      </c>
      <c r="H66" s="55">
        <v>0</v>
      </c>
      <c r="I66" s="56">
        <v>0</v>
      </c>
      <c r="J66" s="57">
        <v>0</v>
      </c>
      <c r="K66" s="55">
        <v>72</v>
      </c>
      <c r="L66" s="56">
        <v>66</v>
      </c>
      <c r="M66" s="57">
        <v>138</v>
      </c>
      <c r="N66" s="3">
        <v>0.14185593008123773</v>
      </c>
      <c r="O66" s="3">
        <v>0.19525389095966333</v>
      </c>
      <c r="P66" s="4">
        <v>0.16739408528396302</v>
      </c>
      <c r="Q66" s="41"/>
      <c r="R66" s="58">
        <f t="shared" si="1"/>
        <v>35.180270660146959</v>
      </c>
      <c r="S66" s="58">
        <f t="shared" si="2"/>
        <v>48.422964957996506</v>
      </c>
      <c r="T66" s="58">
        <f t="shared" si="3"/>
        <v>41.51373315042283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2456.353180106345</v>
      </c>
      <c r="F67" s="56">
        <v>3143.5047127141952</v>
      </c>
      <c r="G67" s="57">
        <v>5599.8578928205407</v>
      </c>
      <c r="H67" s="55">
        <v>0</v>
      </c>
      <c r="I67" s="56">
        <v>0</v>
      </c>
      <c r="J67" s="57">
        <v>0</v>
      </c>
      <c r="K67" s="55">
        <v>66</v>
      </c>
      <c r="L67" s="56">
        <v>66</v>
      </c>
      <c r="M67" s="57">
        <v>132</v>
      </c>
      <c r="N67" s="3">
        <v>0.15007045333005528</v>
      </c>
      <c r="O67" s="3">
        <v>0.19205185194979199</v>
      </c>
      <c r="P67" s="4">
        <v>0.17106115263992366</v>
      </c>
      <c r="Q67" s="41"/>
      <c r="R67" s="58">
        <f t="shared" si="1"/>
        <v>37.217472425853714</v>
      </c>
      <c r="S67" s="58">
        <f t="shared" si="2"/>
        <v>47.628859283548415</v>
      </c>
      <c r="T67" s="58">
        <f t="shared" si="3"/>
        <v>42.423165854701068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2357.2722470943718</v>
      </c>
      <c r="F68" s="56">
        <v>3013.5086436397219</v>
      </c>
      <c r="G68" s="57">
        <v>5370.7808907340932</v>
      </c>
      <c r="H68" s="55">
        <v>0</v>
      </c>
      <c r="I68" s="56">
        <v>0</v>
      </c>
      <c r="J68" s="57">
        <v>0</v>
      </c>
      <c r="K68" s="55">
        <v>66</v>
      </c>
      <c r="L68" s="56">
        <v>66</v>
      </c>
      <c r="M68" s="57">
        <v>132</v>
      </c>
      <c r="N68" s="3">
        <v>0.14401712164555058</v>
      </c>
      <c r="O68" s="3">
        <v>0.18410976561826259</v>
      </c>
      <c r="P68" s="4">
        <v>0.16406344363190656</v>
      </c>
      <c r="Q68" s="41"/>
      <c r="R68" s="58">
        <f t="shared" si="1"/>
        <v>35.716246168096539</v>
      </c>
      <c r="S68" s="58">
        <f t="shared" si="2"/>
        <v>45.659221873329116</v>
      </c>
      <c r="T68" s="58">
        <f t="shared" si="3"/>
        <v>40.687734020712824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1653.6977831985835</v>
      </c>
      <c r="F69" s="61">
        <v>1839.0000000000005</v>
      </c>
      <c r="G69" s="62">
        <v>3492.6977831985841</v>
      </c>
      <c r="H69" s="67">
        <v>0</v>
      </c>
      <c r="I69" s="61">
        <v>0</v>
      </c>
      <c r="J69" s="62">
        <v>0</v>
      </c>
      <c r="K69" s="67">
        <v>66</v>
      </c>
      <c r="L69" s="61">
        <v>70</v>
      </c>
      <c r="M69" s="62">
        <v>136</v>
      </c>
      <c r="N69" s="6">
        <v>0.10103236700871111</v>
      </c>
      <c r="O69" s="6">
        <v>0.10593317972350233</v>
      </c>
      <c r="P69" s="7">
        <v>0.10355484414132425</v>
      </c>
      <c r="Q69" s="41"/>
      <c r="R69" s="58">
        <f t="shared" si="1"/>
        <v>25.056027018160357</v>
      </c>
      <c r="S69" s="58">
        <f t="shared" si="2"/>
        <v>26.271428571428579</v>
      </c>
      <c r="T69" s="58">
        <f t="shared" si="3"/>
        <v>25.681601347048414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8540.0000000000036</v>
      </c>
      <c r="F70" s="64">
        <v>7142.7831932612662</v>
      </c>
      <c r="G70" s="65">
        <v>15682.78319326127</v>
      </c>
      <c r="H70" s="66">
        <v>440</v>
      </c>
      <c r="I70" s="64">
        <v>440</v>
      </c>
      <c r="J70" s="65">
        <v>880</v>
      </c>
      <c r="K70" s="66">
        <v>0</v>
      </c>
      <c r="L70" s="64">
        <v>0</v>
      </c>
      <c r="M70" s="65">
        <v>0</v>
      </c>
      <c r="N70" s="15">
        <v>8.9856902356902399E-2</v>
      </c>
      <c r="O70" s="15">
        <v>7.5155547067142947E-2</v>
      </c>
      <c r="P70" s="16">
        <v>8.250622471202268E-2</v>
      </c>
      <c r="Q70" s="41"/>
      <c r="R70" s="58">
        <f t="shared" si="1"/>
        <v>19.409090909090917</v>
      </c>
      <c r="S70" s="58">
        <f t="shared" si="2"/>
        <v>16.233598166502876</v>
      </c>
      <c r="T70" s="58">
        <f t="shared" si="3"/>
        <v>17.821344537796897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11911.372563677885</v>
      </c>
      <c r="F71" s="56">
        <v>10360.525111859673</v>
      </c>
      <c r="G71" s="57">
        <v>22271.897675537559</v>
      </c>
      <c r="H71" s="55">
        <v>440</v>
      </c>
      <c r="I71" s="56">
        <v>444</v>
      </c>
      <c r="J71" s="57">
        <v>884</v>
      </c>
      <c r="K71" s="55">
        <v>0</v>
      </c>
      <c r="L71" s="56">
        <v>0</v>
      </c>
      <c r="M71" s="57">
        <v>0</v>
      </c>
      <c r="N71" s="3">
        <v>0.12533009852354676</v>
      </c>
      <c r="O71" s="3">
        <v>0.10803016674862022</v>
      </c>
      <c r="P71" s="4">
        <v>0.11664099251894565</v>
      </c>
      <c r="Q71" s="41"/>
      <c r="R71" s="58">
        <f t="shared" ref="R71:R85" si="7">+E71/(H71+K71)</f>
        <v>27.071301281086104</v>
      </c>
      <c r="S71" s="58">
        <f t="shared" ref="S71:S86" si="8">+F71/(I71+L71)</f>
        <v>23.334516017701969</v>
      </c>
      <c r="T71" s="58">
        <f t="shared" ref="T71:T86" si="9">+G71/(J71+M71)</f>
        <v>25.194454384092261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19985.303711320659</v>
      </c>
      <c r="F72" s="56">
        <v>16962.325369361235</v>
      </c>
      <c r="G72" s="57">
        <v>36947.629080681894</v>
      </c>
      <c r="H72" s="55">
        <v>440</v>
      </c>
      <c r="I72" s="56">
        <v>438</v>
      </c>
      <c r="J72" s="57">
        <v>878</v>
      </c>
      <c r="K72" s="55">
        <v>0</v>
      </c>
      <c r="L72" s="56">
        <v>0</v>
      </c>
      <c r="M72" s="57">
        <v>0</v>
      </c>
      <c r="N72" s="3">
        <v>0.21028307777062982</v>
      </c>
      <c r="O72" s="3">
        <v>0.17929060300779254</v>
      </c>
      <c r="P72" s="4">
        <v>0.19482213933541032</v>
      </c>
      <c r="Q72" s="41"/>
      <c r="R72" s="58">
        <f t="shared" si="7"/>
        <v>45.421144798456041</v>
      </c>
      <c r="S72" s="58">
        <f t="shared" si="8"/>
        <v>38.726770249683184</v>
      </c>
      <c r="T72" s="58">
        <f t="shared" si="9"/>
        <v>42.081582096448628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22535.430830193989</v>
      </c>
      <c r="F73" s="56">
        <v>19076.399354532867</v>
      </c>
      <c r="G73" s="57">
        <v>41611.830184726859</v>
      </c>
      <c r="H73" s="55">
        <v>438</v>
      </c>
      <c r="I73" s="56">
        <v>436</v>
      </c>
      <c r="J73" s="57">
        <v>874</v>
      </c>
      <c r="K73" s="55">
        <v>0</v>
      </c>
      <c r="L73" s="56">
        <v>0</v>
      </c>
      <c r="M73" s="57">
        <v>0</v>
      </c>
      <c r="N73" s="3">
        <v>0.23819794129665556</v>
      </c>
      <c r="O73" s="3">
        <v>0.20256115522567178</v>
      </c>
      <c r="P73" s="4">
        <v>0.220420322615936</v>
      </c>
      <c r="Q73" s="41"/>
      <c r="R73" s="58">
        <f t="shared" si="7"/>
        <v>51.450755320077597</v>
      </c>
      <c r="S73" s="58">
        <f t="shared" si="8"/>
        <v>43.75320952874511</v>
      </c>
      <c r="T73" s="58">
        <f t="shared" si="9"/>
        <v>47.610789685042171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24553.514342855531</v>
      </c>
      <c r="F74" s="56">
        <v>20763.633770712113</v>
      </c>
      <c r="G74" s="57">
        <v>45317.148113567644</v>
      </c>
      <c r="H74" s="55">
        <v>440</v>
      </c>
      <c r="I74" s="56">
        <v>436</v>
      </c>
      <c r="J74" s="57">
        <v>876</v>
      </c>
      <c r="K74" s="55">
        <v>0</v>
      </c>
      <c r="L74" s="56">
        <v>0</v>
      </c>
      <c r="M74" s="57">
        <v>0</v>
      </c>
      <c r="N74" s="3">
        <v>0.2583492670755001</v>
      </c>
      <c r="O74" s="3">
        <v>0.22047691312767703</v>
      </c>
      <c r="P74" s="4">
        <v>0.23949955666311329</v>
      </c>
      <c r="Q74" s="41"/>
      <c r="R74" s="58">
        <f t="shared" si="7"/>
        <v>55.803441688308027</v>
      </c>
      <c r="S74" s="58">
        <f t="shared" si="8"/>
        <v>47.623013235578242</v>
      </c>
      <c r="T74" s="58">
        <f t="shared" si="9"/>
        <v>51.73190423923247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24793.325286658008</v>
      </c>
      <c r="F75" s="56">
        <v>21893.125055078868</v>
      </c>
      <c r="G75" s="57">
        <v>46686.450341736876</v>
      </c>
      <c r="H75" s="55">
        <v>436</v>
      </c>
      <c r="I75" s="56">
        <v>436</v>
      </c>
      <c r="J75" s="57">
        <v>872</v>
      </c>
      <c r="K75" s="55">
        <v>0</v>
      </c>
      <c r="L75" s="56">
        <v>0</v>
      </c>
      <c r="M75" s="57">
        <v>0</v>
      </c>
      <c r="N75" s="3">
        <v>0.26326585633981064</v>
      </c>
      <c r="O75" s="3">
        <v>0.23247032211050447</v>
      </c>
      <c r="P75" s="4">
        <v>0.24786808922515755</v>
      </c>
      <c r="Q75" s="41"/>
      <c r="R75" s="58">
        <f t="shared" si="7"/>
        <v>56.865424969399101</v>
      </c>
      <c r="S75" s="58">
        <f t="shared" si="8"/>
        <v>50.213589575868966</v>
      </c>
      <c r="T75" s="58">
        <f t="shared" si="9"/>
        <v>53.539507272634033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28273.348881122736</v>
      </c>
      <c r="F76" s="56">
        <v>28512.85215686552</v>
      </c>
      <c r="G76" s="57">
        <v>56786.201037988256</v>
      </c>
      <c r="H76" s="55">
        <v>440</v>
      </c>
      <c r="I76" s="56">
        <v>440</v>
      </c>
      <c r="J76" s="57">
        <v>880</v>
      </c>
      <c r="K76" s="55">
        <v>0</v>
      </c>
      <c r="L76" s="56">
        <v>0</v>
      </c>
      <c r="M76" s="57">
        <v>0</v>
      </c>
      <c r="N76" s="3">
        <v>0.29748894024750355</v>
      </c>
      <c r="O76" s="3">
        <v>0.3000089662969857</v>
      </c>
      <c r="P76" s="4">
        <v>0.2987489532722446</v>
      </c>
      <c r="Q76" s="41"/>
      <c r="R76" s="58">
        <f t="shared" si="7"/>
        <v>64.257611093460767</v>
      </c>
      <c r="S76" s="58">
        <f t="shared" si="8"/>
        <v>64.801936720148902</v>
      </c>
      <c r="T76" s="58">
        <f t="shared" si="9"/>
        <v>64.529773906804834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29864.438474340059</v>
      </c>
      <c r="F77" s="56">
        <v>31217.618005310265</v>
      </c>
      <c r="G77" s="57">
        <v>61082.056479650324</v>
      </c>
      <c r="H77" s="55">
        <v>442</v>
      </c>
      <c r="I77" s="56">
        <v>440</v>
      </c>
      <c r="J77" s="57">
        <v>882</v>
      </c>
      <c r="K77" s="55">
        <v>0</v>
      </c>
      <c r="L77" s="56">
        <v>0</v>
      </c>
      <c r="M77" s="57">
        <v>0</v>
      </c>
      <c r="N77" s="3">
        <v>0.31280834668112178</v>
      </c>
      <c r="O77" s="3">
        <v>0.32846820291782686</v>
      </c>
      <c r="P77" s="4">
        <v>0.32062051986043044</v>
      </c>
      <c r="Q77" s="41"/>
      <c r="R77" s="58">
        <f t="shared" si="7"/>
        <v>67.5666028831223</v>
      </c>
      <c r="S77" s="58">
        <f t="shared" si="8"/>
        <v>70.949131830250607</v>
      </c>
      <c r="T77" s="58">
        <f t="shared" si="9"/>
        <v>69.254032289852972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29045.320367793069</v>
      </c>
      <c r="F78" s="56">
        <v>30363.872221013269</v>
      </c>
      <c r="G78" s="57">
        <v>59409.192588806342</v>
      </c>
      <c r="H78" s="55">
        <v>442</v>
      </c>
      <c r="I78" s="56">
        <v>440</v>
      </c>
      <c r="J78" s="57">
        <v>882</v>
      </c>
      <c r="K78" s="55">
        <v>0</v>
      </c>
      <c r="L78" s="56">
        <v>0</v>
      </c>
      <c r="M78" s="57">
        <v>0</v>
      </c>
      <c r="N78" s="3">
        <v>0.30422867822809901</v>
      </c>
      <c r="O78" s="3">
        <v>0.31948518751066152</v>
      </c>
      <c r="P78" s="4">
        <v>0.31183963523980823</v>
      </c>
      <c r="Q78" s="41"/>
      <c r="R78" s="58">
        <f t="shared" si="7"/>
        <v>65.713394497269391</v>
      </c>
      <c r="S78" s="58">
        <f t="shared" si="8"/>
        <v>69.00880050230289</v>
      </c>
      <c r="T78" s="58">
        <f t="shared" si="9"/>
        <v>67.357361211798576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27716.488413327541</v>
      </c>
      <c r="F79" s="56">
        <v>28868.720680103794</v>
      </c>
      <c r="G79" s="57">
        <v>56585.209093431331</v>
      </c>
      <c r="H79" s="55">
        <v>440</v>
      </c>
      <c r="I79" s="56">
        <v>438</v>
      </c>
      <c r="J79" s="57">
        <v>878</v>
      </c>
      <c r="K79" s="55">
        <v>0</v>
      </c>
      <c r="L79" s="56">
        <v>0</v>
      </c>
      <c r="M79" s="57">
        <v>0</v>
      </c>
      <c r="N79" s="3">
        <v>0.29162971815369887</v>
      </c>
      <c r="O79" s="3">
        <v>0.30514037586783138</v>
      </c>
      <c r="P79" s="4">
        <v>0.29836965901792445</v>
      </c>
      <c r="Q79" s="41"/>
      <c r="R79" s="58">
        <f t="shared" si="7"/>
        <v>62.992019121198958</v>
      </c>
      <c r="S79" s="58">
        <f t="shared" si="8"/>
        <v>65.910321187451586</v>
      </c>
      <c r="T79" s="58">
        <f t="shared" si="9"/>
        <v>64.447846347871675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23073.966410627785</v>
      </c>
      <c r="F80" s="56">
        <v>18241.063023034447</v>
      </c>
      <c r="G80" s="57">
        <v>41315.029433662232</v>
      </c>
      <c r="H80" s="55">
        <v>440</v>
      </c>
      <c r="I80" s="56">
        <v>440</v>
      </c>
      <c r="J80" s="57">
        <v>880</v>
      </c>
      <c r="K80" s="55">
        <v>0</v>
      </c>
      <c r="L80" s="56">
        <v>0</v>
      </c>
      <c r="M80" s="57">
        <v>0</v>
      </c>
      <c r="N80" s="3">
        <v>0.24278163310845732</v>
      </c>
      <c r="O80" s="3">
        <v>0.19193037692586751</v>
      </c>
      <c r="P80" s="4">
        <v>0.2173560050171624</v>
      </c>
      <c r="Q80" s="41"/>
      <c r="R80" s="58">
        <f t="shared" si="7"/>
        <v>52.440832751426782</v>
      </c>
      <c r="S80" s="58">
        <f t="shared" si="8"/>
        <v>41.456961415987379</v>
      </c>
      <c r="T80" s="58">
        <f t="shared" si="9"/>
        <v>46.948897083707081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20575.19020131895</v>
      </c>
      <c r="F81" s="56">
        <v>15544.617824418865</v>
      </c>
      <c r="G81" s="57">
        <v>36119.808025737817</v>
      </c>
      <c r="H81" s="55">
        <v>440</v>
      </c>
      <c r="I81" s="56">
        <v>440</v>
      </c>
      <c r="J81" s="57">
        <v>880</v>
      </c>
      <c r="K81" s="55">
        <v>0</v>
      </c>
      <c r="L81" s="56">
        <v>0</v>
      </c>
      <c r="M81" s="57">
        <v>0</v>
      </c>
      <c r="N81" s="3">
        <v>0.21648979588929873</v>
      </c>
      <c r="O81" s="3">
        <v>0.16355868922999647</v>
      </c>
      <c r="P81" s="4">
        <v>0.19002424255964762</v>
      </c>
      <c r="Q81" s="41"/>
      <c r="R81" s="58">
        <f t="shared" si="7"/>
        <v>46.761795912088523</v>
      </c>
      <c r="S81" s="58">
        <f t="shared" si="8"/>
        <v>35.328676873679235</v>
      </c>
      <c r="T81" s="58">
        <f t="shared" si="9"/>
        <v>41.045236392883886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18619.924410543714</v>
      </c>
      <c r="F82" s="56">
        <v>13533.668682336607</v>
      </c>
      <c r="G82" s="57">
        <v>32153.593092880321</v>
      </c>
      <c r="H82" s="55">
        <v>442</v>
      </c>
      <c r="I82" s="56">
        <v>448</v>
      </c>
      <c r="J82" s="57">
        <v>890</v>
      </c>
      <c r="K82" s="55">
        <v>0</v>
      </c>
      <c r="L82" s="56">
        <v>0</v>
      </c>
      <c r="M82" s="57">
        <v>0</v>
      </c>
      <c r="N82" s="3">
        <v>0.1950302121097674</v>
      </c>
      <c r="O82" s="3">
        <v>0.13985686055655389</v>
      </c>
      <c r="P82" s="4">
        <v>0.16725755874365544</v>
      </c>
      <c r="Q82" s="41"/>
      <c r="R82" s="58">
        <f t="shared" si="7"/>
        <v>42.126525815709762</v>
      </c>
      <c r="S82" s="58">
        <f t="shared" si="8"/>
        <v>30.209081880215642</v>
      </c>
      <c r="T82" s="58">
        <f t="shared" si="9"/>
        <v>36.127632688629575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14264.169572709432</v>
      </c>
      <c r="F83" s="56">
        <v>10954.778778086082</v>
      </c>
      <c r="G83" s="57">
        <v>25218.948350795516</v>
      </c>
      <c r="H83" s="55">
        <v>440</v>
      </c>
      <c r="I83" s="56">
        <v>442</v>
      </c>
      <c r="J83" s="57">
        <v>882</v>
      </c>
      <c r="K83" s="55">
        <v>0</v>
      </c>
      <c r="L83" s="56">
        <v>0</v>
      </c>
      <c r="M83" s="57">
        <v>0</v>
      </c>
      <c r="N83" s="3">
        <v>0.15008595930881136</v>
      </c>
      <c r="O83" s="3">
        <v>0.11474336745942351</v>
      </c>
      <c r="P83" s="4">
        <v>0.13237459241830182</v>
      </c>
      <c r="Q83" s="41"/>
      <c r="R83" s="58">
        <f t="shared" si="7"/>
        <v>32.418567210703252</v>
      </c>
      <c r="S83" s="58">
        <f t="shared" si="8"/>
        <v>24.784567371235479</v>
      </c>
      <c r="T83" s="58">
        <f t="shared" si="9"/>
        <v>28.592911962353192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6066.2551170994593</v>
      </c>
      <c r="F84" s="61">
        <v>5660</v>
      </c>
      <c r="G84" s="62">
        <v>11726.255117099459</v>
      </c>
      <c r="H84" s="67">
        <v>442</v>
      </c>
      <c r="I84" s="61">
        <v>442</v>
      </c>
      <c r="J84" s="62">
        <v>884</v>
      </c>
      <c r="K84" s="67">
        <v>0</v>
      </c>
      <c r="L84" s="61">
        <v>0</v>
      </c>
      <c r="M84" s="62">
        <v>0</v>
      </c>
      <c r="N84" s="6">
        <v>6.3539625409538503E-2</v>
      </c>
      <c r="O84" s="6">
        <v>5.928439751969164E-2</v>
      </c>
      <c r="P84" s="7">
        <v>6.1412011464615064E-2</v>
      </c>
      <c r="Q84" s="41"/>
      <c r="R84" s="58">
        <f t="shared" si="7"/>
        <v>13.724559088460316</v>
      </c>
      <c r="S84" s="58">
        <f t="shared" si="8"/>
        <v>12.805429864253394</v>
      </c>
      <c r="T84" s="58">
        <f t="shared" si="9"/>
        <v>13.264994476356854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2036.1651198066197</v>
      </c>
      <c r="F85" s="64">
        <v>3656.6973847586046</v>
      </c>
      <c r="G85" s="65">
        <v>5692.8625045652243</v>
      </c>
      <c r="H85" s="71">
        <v>102</v>
      </c>
      <c r="I85" s="64">
        <v>110</v>
      </c>
      <c r="J85" s="65">
        <v>212</v>
      </c>
      <c r="K85" s="71">
        <v>0</v>
      </c>
      <c r="L85" s="64">
        <v>0</v>
      </c>
      <c r="M85" s="65">
        <v>0</v>
      </c>
      <c r="N85" s="3">
        <v>9.2418533034069522E-2</v>
      </c>
      <c r="O85" s="3">
        <v>0.15390140508243286</v>
      </c>
      <c r="P85" s="4">
        <v>0.12432002324784294</v>
      </c>
      <c r="Q85" s="41"/>
      <c r="R85" s="58">
        <f t="shared" si="7"/>
        <v>19.962403135359018</v>
      </c>
      <c r="S85" s="58">
        <f t="shared" si="8"/>
        <v>33.242703497805493</v>
      </c>
      <c r="T85" s="58">
        <f t="shared" si="9"/>
        <v>26.853125021534076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1861.4872304736573</v>
      </c>
      <c r="F86" s="61">
        <v>3436.9999999999995</v>
      </c>
      <c r="G86" s="62">
        <v>5298.4872304736564</v>
      </c>
      <c r="H86" s="72">
        <v>86</v>
      </c>
      <c r="I86" s="61">
        <v>132</v>
      </c>
      <c r="J86" s="62">
        <v>218</v>
      </c>
      <c r="K86" s="72">
        <v>0</v>
      </c>
      <c r="L86" s="61">
        <v>0</v>
      </c>
      <c r="M86" s="62">
        <v>0</v>
      </c>
      <c r="N86" s="6">
        <v>0.10020926089974469</v>
      </c>
      <c r="O86" s="6">
        <v>0.12054573512906845</v>
      </c>
      <c r="P86" s="7">
        <v>0.11252308933217925</v>
      </c>
      <c r="Q86" s="41"/>
      <c r="R86" s="58">
        <f>+E86/(H86+K86)</f>
        <v>21.645200354344851</v>
      </c>
      <c r="S86" s="58">
        <f t="shared" si="8"/>
        <v>26.037878787878785</v>
      </c>
      <c r="T86" s="58">
        <f t="shared" si="9"/>
        <v>24.304987295750717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1390097.6427502434</v>
      </c>
    </row>
    <row r="91" spans="2:20" x14ac:dyDescent="0.25">
      <c r="C91" t="s">
        <v>112</v>
      </c>
      <c r="D91" s="78">
        <f>SUMPRODUCT(((((J5:J86)*216)+((M5:M86)*248))*((D5:D86))/1000))</f>
        <v>6154867.3536000019</v>
      </c>
    </row>
    <row r="92" spans="2:20" x14ac:dyDescent="0.25">
      <c r="C92" t="s">
        <v>111</v>
      </c>
      <c r="D92" s="39">
        <f>+D90/D91</f>
        <v>0.22585338771552416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3" zoomScale="84" zoomScaleNormal="84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+'[1]14'!$G$590</f>
        <v>0.19387678624004079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586.99999999999989</v>
      </c>
      <c r="F5" s="56">
        <v>769.9380191774892</v>
      </c>
      <c r="G5" s="57">
        <v>1356.938019177489</v>
      </c>
      <c r="H5" s="56">
        <v>88</v>
      </c>
      <c r="I5" s="56">
        <v>88</v>
      </c>
      <c r="J5" s="57">
        <v>176</v>
      </c>
      <c r="K5" s="56">
        <v>0</v>
      </c>
      <c r="L5" s="56">
        <v>0</v>
      </c>
      <c r="M5" s="57">
        <v>0</v>
      </c>
      <c r="N5" s="32">
        <v>3.0881734006734E-2</v>
      </c>
      <c r="O5" s="32">
        <v>4.0505998483664207E-2</v>
      </c>
      <c r="P5" s="33">
        <v>3.5693866245199102E-2</v>
      </c>
      <c r="Q5" s="41"/>
      <c r="R5" s="58">
        <f>+E5/(H5+K5)</f>
        <v>6.6704545454545441</v>
      </c>
      <c r="S5" s="58">
        <f t="shared" ref="S5" si="0">+F5/(I5+L5)</f>
        <v>8.7492956724714688</v>
      </c>
      <c r="T5" s="58">
        <f t="shared" ref="T5" si="1">+G5/(J5+M5)</f>
        <v>7.7098751089630051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1034.2296702388198</v>
      </c>
      <c r="F6" s="56">
        <v>1349.9952326139808</v>
      </c>
      <c r="G6" s="57">
        <v>2384.2249028528004</v>
      </c>
      <c r="H6" s="56">
        <v>89</v>
      </c>
      <c r="I6" s="56">
        <v>88</v>
      </c>
      <c r="J6" s="57">
        <v>177</v>
      </c>
      <c r="K6" s="56">
        <v>0</v>
      </c>
      <c r="L6" s="56">
        <v>0</v>
      </c>
      <c r="M6" s="57">
        <v>0</v>
      </c>
      <c r="N6" s="32">
        <v>5.3798880058199119E-2</v>
      </c>
      <c r="O6" s="32">
        <v>7.1022476463277612E-2</v>
      </c>
      <c r="P6" s="33">
        <v>6.2362024033605364E-2</v>
      </c>
      <c r="Q6" s="41"/>
      <c r="R6" s="58">
        <f t="shared" ref="R6:R70" si="2">+E6/(H6+K6)</f>
        <v>11.620558092571009</v>
      </c>
      <c r="S6" s="58">
        <f t="shared" ref="S6:S70" si="3">+F6/(I6+L6)</f>
        <v>15.340854916067963</v>
      </c>
      <c r="T6" s="58">
        <f t="shared" ref="T6:T70" si="4">+G6/(J6+M6)</f>
        <v>13.470197191258759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1481.9978772120196</v>
      </c>
      <c r="F7" s="56">
        <v>1781.7013968781391</v>
      </c>
      <c r="G7" s="57">
        <v>3263.6992740901587</v>
      </c>
      <c r="H7" s="56">
        <v>89</v>
      </c>
      <c r="I7" s="56">
        <v>88</v>
      </c>
      <c r="J7" s="57">
        <v>177</v>
      </c>
      <c r="K7" s="56">
        <v>0</v>
      </c>
      <c r="L7" s="56">
        <v>0</v>
      </c>
      <c r="M7" s="57">
        <v>0</v>
      </c>
      <c r="N7" s="32">
        <v>7.7091025656055953E-2</v>
      </c>
      <c r="O7" s="32">
        <v>9.3734290660676511E-2</v>
      </c>
      <c r="P7" s="33">
        <v>8.5365643285471818E-2</v>
      </c>
      <c r="Q7" s="41"/>
      <c r="R7" s="58">
        <f t="shared" si="2"/>
        <v>16.651661541708087</v>
      </c>
      <c r="S7" s="58">
        <f t="shared" si="3"/>
        <v>20.246606782706127</v>
      </c>
      <c r="T7" s="58">
        <f t="shared" si="4"/>
        <v>18.438978949661912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1838.245309987956</v>
      </c>
      <c r="F8" s="56">
        <v>1927.2610975647985</v>
      </c>
      <c r="G8" s="57">
        <v>3765.5064075527544</v>
      </c>
      <c r="H8" s="56">
        <v>92</v>
      </c>
      <c r="I8" s="56">
        <v>88</v>
      </c>
      <c r="J8" s="57">
        <v>180</v>
      </c>
      <c r="K8" s="56">
        <v>0</v>
      </c>
      <c r="L8" s="56">
        <v>0</v>
      </c>
      <c r="M8" s="57">
        <v>0</v>
      </c>
      <c r="N8" s="32">
        <v>9.2504292974434174E-2</v>
      </c>
      <c r="O8" s="32">
        <v>0.10139210319680127</v>
      </c>
      <c r="P8" s="33">
        <v>9.6849444638702528E-2</v>
      </c>
      <c r="Q8" s="41"/>
      <c r="R8" s="58">
        <f t="shared" si="2"/>
        <v>19.980927282477783</v>
      </c>
      <c r="S8" s="58">
        <f t="shared" si="3"/>
        <v>21.900694290509076</v>
      </c>
      <c r="T8" s="58">
        <f t="shared" si="4"/>
        <v>20.919480041959748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2672.5118420690064</v>
      </c>
      <c r="F9" s="56">
        <v>2364.5303186784272</v>
      </c>
      <c r="G9" s="57">
        <v>5037.0421607474336</v>
      </c>
      <c r="H9" s="56">
        <v>88</v>
      </c>
      <c r="I9" s="56">
        <v>93</v>
      </c>
      <c r="J9" s="57">
        <v>181</v>
      </c>
      <c r="K9" s="56">
        <v>0</v>
      </c>
      <c r="L9" s="56">
        <v>0</v>
      </c>
      <c r="M9" s="57">
        <v>0</v>
      </c>
      <c r="N9" s="32">
        <v>0.14059931829066744</v>
      </c>
      <c r="O9" s="32">
        <v>0.11770859810227137</v>
      </c>
      <c r="P9" s="33">
        <v>0.12883778802812137</v>
      </c>
      <c r="Q9" s="41"/>
      <c r="R9" s="58">
        <f t="shared" si="2"/>
        <v>30.369452750784163</v>
      </c>
      <c r="S9" s="58">
        <f t="shared" si="3"/>
        <v>25.425057190090616</v>
      </c>
      <c r="T9" s="58">
        <f t="shared" si="4"/>
        <v>27.82896221407422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3099.3486439429894</v>
      </c>
      <c r="F10" s="56">
        <v>2711.7223830702951</v>
      </c>
      <c r="G10" s="57">
        <v>5811.071027013284</v>
      </c>
      <c r="H10" s="56">
        <v>88</v>
      </c>
      <c r="I10" s="56">
        <v>94</v>
      </c>
      <c r="J10" s="57">
        <v>182</v>
      </c>
      <c r="K10" s="56">
        <v>0</v>
      </c>
      <c r="L10" s="56">
        <v>0</v>
      </c>
      <c r="M10" s="57">
        <v>0</v>
      </c>
      <c r="N10" s="32">
        <v>0.16305495811989631</v>
      </c>
      <c r="O10" s="32">
        <v>0.13355606693608624</v>
      </c>
      <c r="P10" s="33">
        <v>0.14781926706891749</v>
      </c>
      <c r="Q10" s="41"/>
      <c r="R10" s="58">
        <f t="shared" si="2"/>
        <v>35.219870953897605</v>
      </c>
      <c r="S10" s="58">
        <f t="shared" si="3"/>
        <v>28.848110458194629</v>
      </c>
      <c r="T10" s="58">
        <f t="shared" si="4"/>
        <v>31.928961686886176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3956.5880243614997</v>
      </c>
      <c r="F11" s="56">
        <v>3611.9202409388126</v>
      </c>
      <c r="G11" s="57">
        <v>7568.5082653003119</v>
      </c>
      <c r="H11" s="56">
        <v>88</v>
      </c>
      <c r="I11" s="56">
        <v>89</v>
      </c>
      <c r="J11" s="57">
        <v>177</v>
      </c>
      <c r="K11" s="56">
        <v>0</v>
      </c>
      <c r="L11" s="56">
        <v>0</v>
      </c>
      <c r="M11" s="57">
        <v>0</v>
      </c>
      <c r="N11" s="32">
        <v>0.20815383124797451</v>
      </c>
      <c r="O11" s="32">
        <v>0.1878859883967339</v>
      </c>
      <c r="P11" s="33">
        <v>0.1979626560289891</v>
      </c>
      <c r="Q11" s="41"/>
      <c r="R11" s="58">
        <f t="shared" si="2"/>
        <v>44.961227549562494</v>
      </c>
      <c r="S11" s="58">
        <f t="shared" si="3"/>
        <v>40.583373493694523</v>
      </c>
      <c r="T11" s="58">
        <f t="shared" si="4"/>
        <v>42.759933702261648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4178.9744130216886</v>
      </c>
      <c r="F12" s="56">
        <v>3711.5253436643789</v>
      </c>
      <c r="G12" s="57">
        <v>7890.4997566860675</v>
      </c>
      <c r="H12" s="56">
        <v>88</v>
      </c>
      <c r="I12" s="56">
        <v>89</v>
      </c>
      <c r="J12" s="57">
        <v>177</v>
      </c>
      <c r="K12" s="56">
        <v>0</v>
      </c>
      <c r="L12" s="56">
        <v>0</v>
      </c>
      <c r="M12" s="57">
        <v>0</v>
      </c>
      <c r="N12" s="32">
        <v>0.21985345186351476</v>
      </c>
      <c r="O12" s="32">
        <v>0.19306727755224609</v>
      </c>
      <c r="P12" s="33">
        <v>0.20638469754880906</v>
      </c>
      <c r="Q12" s="41"/>
      <c r="R12" s="58">
        <f t="shared" si="2"/>
        <v>47.488345602519189</v>
      </c>
      <c r="S12" s="58">
        <f t="shared" si="3"/>
        <v>41.702531951285152</v>
      </c>
      <c r="T12" s="58">
        <f t="shared" si="4"/>
        <v>44.579094670542752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4360.0808420362519</v>
      </c>
      <c r="F13" s="56">
        <v>3781.8673298037979</v>
      </c>
      <c r="G13" s="57">
        <v>8141.9481718400493</v>
      </c>
      <c r="H13" s="56">
        <v>88</v>
      </c>
      <c r="I13" s="56">
        <v>89</v>
      </c>
      <c r="J13" s="57">
        <v>177</v>
      </c>
      <c r="K13" s="56">
        <v>0</v>
      </c>
      <c r="L13" s="56">
        <v>0</v>
      </c>
      <c r="M13" s="57">
        <v>0</v>
      </c>
      <c r="N13" s="32">
        <v>0.22938135743035837</v>
      </c>
      <c r="O13" s="32">
        <v>0.19672634882458376</v>
      </c>
      <c r="P13" s="33">
        <v>0.21296160734044908</v>
      </c>
      <c r="Q13" s="41"/>
      <c r="R13" s="58">
        <f t="shared" si="2"/>
        <v>49.546373204957405</v>
      </c>
      <c r="S13" s="58">
        <f t="shared" si="3"/>
        <v>42.492891346110092</v>
      </c>
      <c r="T13" s="58">
        <f t="shared" si="4"/>
        <v>45.999707185537005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4678.1350474635055</v>
      </c>
      <c r="F14" s="56">
        <v>4224.0573714681523</v>
      </c>
      <c r="G14" s="57">
        <v>8902.1924189316578</v>
      </c>
      <c r="H14" s="56">
        <v>92</v>
      </c>
      <c r="I14" s="56">
        <v>88</v>
      </c>
      <c r="J14" s="57">
        <v>180</v>
      </c>
      <c r="K14" s="56">
        <v>0</v>
      </c>
      <c r="L14" s="56">
        <v>0</v>
      </c>
      <c r="M14" s="57">
        <v>0</v>
      </c>
      <c r="N14" s="32">
        <v>0.23541339812115064</v>
      </c>
      <c r="O14" s="32">
        <v>0.22222524050232281</v>
      </c>
      <c r="P14" s="33">
        <v>0.22896585439639039</v>
      </c>
      <c r="Q14" s="41"/>
      <c r="R14" s="58">
        <f t="shared" si="2"/>
        <v>50.849293994168541</v>
      </c>
      <c r="S14" s="58">
        <f t="shared" si="3"/>
        <v>48.000651948501734</v>
      </c>
      <c r="T14" s="58">
        <f t="shared" si="4"/>
        <v>49.456624549620322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8981.647184571284</v>
      </c>
      <c r="F15" s="56">
        <v>8523.0107563421752</v>
      </c>
      <c r="G15" s="57">
        <v>17504.657940913457</v>
      </c>
      <c r="H15" s="56">
        <v>217</v>
      </c>
      <c r="I15" s="56">
        <v>241</v>
      </c>
      <c r="J15" s="57">
        <v>458</v>
      </c>
      <c r="K15" s="56">
        <v>110</v>
      </c>
      <c r="L15" s="56">
        <v>88</v>
      </c>
      <c r="M15" s="57">
        <v>198</v>
      </c>
      <c r="N15" s="32">
        <v>0.12112481368771286</v>
      </c>
      <c r="O15" s="32">
        <v>0.11536289599813448</v>
      </c>
      <c r="P15" s="33">
        <v>0.11824914843353773</v>
      </c>
      <c r="Q15" s="41"/>
      <c r="R15" s="58">
        <f t="shared" si="2"/>
        <v>27.466810961991694</v>
      </c>
      <c r="S15" s="58">
        <f t="shared" si="3"/>
        <v>25.905807770037008</v>
      </c>
      <c r="T15" s="58">
        <f t="shared" si="4"/>
        <v>26.683929787977831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17105.157710743802</v>
      </c>
      <c r="F16" s="56">
        <v>15522.954893791924</v>
      </c>
      <c r="G16" s="57">
        <v>32628.112604535727</v>
      </c>
      <c r="H16" s="56">
        <v>218</v>
      </c>
      <c r="I16" s="56">
        <v>229</v>
      </c>
      <c r="J16" s="57">
        <v>447</v>
      </c>
      <c r="K16" s="56">
        <v>199</v>
      </c>
      <c r="L16" s="56">
        <v>177</v>
      </c>
      <c r="M16" s="57">
        <v>376</v>
      </c>
      <c r="N16" s="32">
        <v>0.17736579957220866</v>
      </c>
      <c r="O16" s="32">
        <v>0.16626986818543193</v>
      </c>
      <c r="P16" s="33">
        <v>0.17190786409133682</v>
      </c>
      <c r="Q16" s="41"/>
      <c r="R16" s="58">
        <f t="shared" si="2"/>
        <v>41.019562855500723</v>
      </c>
      <c r="S16" s="58">
        <f t="shared" si="3"/>
        <v>38.233879048748584</v>
      </c>
      <c r="T16" s="58">
        <f t="shared" si="4"/>
        <v>39.64533730806285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18897.150994761974</v>
      </c>
      <c r="F17" s="56">
        <v>17098.800360305311</v>
      </c>
      <c r="G17" s="57">
        <v>35995.951355067285</v>
      </c>
      <c r="H17" s="56">
        <v>235</v>
      </c>
      <c r="I17" s="56">
        <v>237</v>
      </c>
      <c r="J17" s="57">
        <v>472</v>
      </c>
      <c r="K17" s="56">
        <v>198</v>
      </c>
      <c r="L17" s="56">
        <v>177</v>
      </c>
      <c r="M17" s="57">
        <v>375</v>
      </c>
      <c r="N17" s="32">
        <v>0.18922886119885018</v>
      </c>
      <c r="O17" s="32">
        <v>0.17982080136615883</v>
      </c>
      <c r="P17" s="33">
        <v>0.18464007219760395</v>
      </c>
      <c r="Q17" s="41"/>
      <c r="R17" s="58">
        <f t="shared" si="2"/>
        <v>43.642381050258599</v>
      </c>
      <c r="S17" s="58">
        <f t="shared" si="3"/>
        <v>41.301450145665001</v>
      </c>
      <c r="T17" s="58">
        <f t="shared" si="4"/>
        <v>42.498171611649688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25107.248897222402</v>
      </c>
      <c r="F18" s="56">
        <v>21829.548653940521</v>
      </c>
      <c r="G18" s="57">
        <v>46936.797551162919</v>
      </c>
      <c r="H18" s="56">
        <v>241</v>
      </c>
      <c r="I18" s="56">
        <v>242</v>
      </c>
      <c r="J18" s="57">
        <v>483</v>
      </c>
      <c r="K18" s="56">
        <v>179</v>
      </c>
      <c r="L18" s="56">
        <v>176</v>
      </c>
      <c r="M18" s="57">
        <v>355</v>
      </c>
      <c r="N18" s="32">
        <v>0.26031902058334438</v>
      </c>
      <c r="O18" s="32">
        <v>0.22758078246393371</v>
      </c>
      <c r="P18" s="33">
        <v>0.24399483048720638</v>
      </c>
      <c r="Q18" s="41"/>
      <c r="R18" s="58">
        <f t="shared" si="2"/>
        <v>59.779164041005721</v>
      </c>
      <c r="S18" s="58">
        <f t="shared" si="3"/>
        <v>52.223800607513205</v>
      </c>
      <c r="T18" s="58">
        <f t="shared" si="4"/>
        <v>56.010498271077466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31659.732137654773</v>
      </c>
      <c r="F19" s="56">
        <v>29914.735730006414</v>
      </c>
      <c r="G19" s="57">
        <v>61574.467867661187</v>
      </c>
      <c r="H19" s="56">
        <v>243</v>
      </c>
      <c r="I19" s="56">
        <v>242</v>
      </c>
      <c r="J19" s="57">
        <v>485</v>
      </c>
      <c r="K19" s="56">
        <v>200</v>
      </c>
      <c r="L19" s="56">
        <v>175</v>
      </c>
      <c r="M19" s="57">
        <v>375</v>
      </c>
      <c r="N19" s="32">
        <v>0.31012197454798579</v>
      </c>
      <c r="O19" s="32">
        <v>0.31268015438170432</v>
      </c>
      <c r="P19" s="33">
        <v>0.31135956648291457</v>
      </c>
      <c r="Q19" s="41"/>
      <c r="R19" s="58">
        <f t="shared" si="2"/>
        <v>71.466663967618004</v>
      </c>
      <c r="S19" s="58">
        <f t="shared" si="3"/>
        <v>71.737975371718022</v>
      </c>
      <c r="T19" s="58">
        <f t="shared" si="4"/>
        <v>71.598218450768826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33644.750975785268</v>
      </c>
      <c r="F20" s="56">
        <v>40632.519757764341</v>
      </c>
      <c r="G20" s="57">
        <v>74277.270733549609</v>
      </c>
      <c r="H20" s="56">
        <v>236</v>
      </c>
      <c r="I20" s="56">
        <v>242</v>
      </c>
      <c r="J20" s="57">
        <v>478</v>
      </c>
      <c r="K20" s="56">
        <v>200</v>
      </c>
      <c r="L20" s="56">
        <v>163</v>
      </c>
      <c r="M20" s="57">
        <v>363</v>
      </c>
      <c r="N20" s="32">
        <v>0.33452067069465147</v>
      </c>
      <c r="O20" s="32">
        <v>0.4383416734029984</v>
      </c>
      <c r="P20" s="33">
        <v>0.38431470018186603</v>
      </c>
      <c r="Q20" s="41"/>
      <c r="R20" s="58">
        <f t="shared" si="2"/>
        <v>77.166860036204739</v>
      </c>
      <c r="S20" s="58">
        <f t="shared" si="3"/>
        <v>100.32720927843047</v>
      </c>
      <c r="T20" s="58">
        <f t="shared" si="4"/>
        <v>88.320179231331281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32602.905523734629</v>
      </c>
      <c r="F21" s="56">
        <v>40299.451242793162</v>
      </c>
      <c r="G21" s="57">
        <v>72902.356766527795</v>
      </c>
      <c r="H21" s="56">
        <v>260</v>
      </c>
      <c r="I21" s="56">
        <v>231</v>
      </c>
      <c r="J21" s="57">
        <v>491</v>
      </c>
      <c r="K21" s="56">
        <v>203</v>
      </c>
      <c r="L21" s="56">
        <v>168</v>
      </c>
      <c r="M21" s="57">
        <v>371</v>
      </c>
      <c r="N21" s="32">
        <v>0.30611907086808599</v>
      </c>
      <c r="O21" s="32">
        <v>0.44014254306239803</v>
      </c>
      <c r="P21" s="33">
        <v>0.36807474738734852</v>
      </c>
      <c r="Q21" s="41"/>
      <c r="R21" s="58">
        <f t="shared" si="2"/>
        <v>70.416642599858804</v>
      </c>
      <c r="S21" s="58">
        <f t="shared" si="3"/>
        <v>101.00113093431871</v>
      </c>
      <c r="T21" s="58">
        <f t="shared" si="4"/>
        <v>84.573499729150569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30294.56417912434</v>
      </c>
      <c r="F22" s="56">
        <v>38212.723808660536</v>
      </c>
      <c r="G22" s="57">
        <v>68507.287987784875</v>
      </c>
      <c r="H22" s="56">
        <v>241</v>
      </c>
      <c r="I22" s="56">
        <v>233</v>
      </c>
      <c r="J22" s="57">
        <v>474</v>
      </c>
      <c r="K22" s="56">
        <v>216</v>
      </c>
      <c r="L22" s="56">
        <v>175</v>
      </c>
      <c r="M22" s="57">
        <v>391</v>
      </c>
      <c r="N22" s="32">
        <v>0.28681515734231178</v>
      </c>
      <c r="O22" s="32">
        <v>0.40769806043722834</v>
      </c>
      <c r="P22" s="33">
        <v>0.34364986550315457</v>
      </c>
      <c r="Q22" s="41"/>
      <c r="R22" s="58">
        <f t="shared" si="2"/>
        <v>66.290074790206432</v>
      </c>
      <c r="S22" s="58">
        <f t="shared" si="3"/>
        <v>93.658636785932686</v>
      </c>
      <c r="T22" s="58">
        <f t="shared" si="4"/>
        <v>79.199176864491179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26332.447185548794</v>
      </c>
      <c r="F23" s="56">
        <v>31965.096253089916</v>
      </c>
      <c r="G23" s="57">
        <v>58297.543438638706</v>
      </c>
      <c r="H23" s="56">
        <v>240</v>
      </c>
      <c r="I23" s="56">
        <v>242</v>
      </c>
      <c r="J23" s="57">
        <v>482</v>
      </c>
      <c r="K23" s="56">
        <v>209</v>
      </c>
      <c r="L23" s="56">
        <v>161</v>
      </c>
      <c r="M23" s="57">
        <v>370</v>
      </c>
      <c r="N23" s="32">
        <v>0.2539976771505208</v>
      </c>
      <c r="O23" s="32">
        <v>0.34669301792939172</v>
      </c>
      <c r="P23" s="33">
        <v>0.29763081726147028</v>
      </c>
      <c r="Q23" s="41"/>
      <c r="R23" s="58">
        <f t="shared" si="2"/>
        <v>58.64687569164542</v>
      </c>
      <c r="S23" s="58">
        <f t="shared" si="3"/>
        <v>79.317856707419153</v>
      </c>
      <c r="T23" s="58">
        <f t="shared" si="4"/>
        <v>68.424346758965612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24124.731142540175</v>
      </c>
      <c r="F24" s="56">
        <v>28798.328037859359</v>
      </c>
      <c r="G24" s="57">
        <v>52923.059180399534</v>
      </c>
      <c r="H24" s="56">
        <v>242</v>
      </c>
      <c r="I24" s="56">
        <v>240</v>
      </c>
      <c r="J24" s="57">
        <v>482</v>
      </c>
      <c r="K24" s="56">
        <v>198</v>
      </c>
      <c r="L24" s="56">
        <v>172</v>
      </c>
      <c r="M24" s="57">
        <v>370</v>
      </c>
      <c r="N24" s="32">
        <v>0.23797280562006959</v>
      </c>
      <c r="O24" s="32">
        <v>0.30475711181276838</v>
      </c>
      <c r="P24" s="33">
        <v>0.27019206002082757</v>
      </c>
      <c r="Q24" s="41"/>
      <c r="R24" s="58">
        <f t="shared" si="2"/>
        <v>54.828934414864037</v>
      </c>
      <c r="S24" s="58">
        <f t="shared" si="3"/>
        <v>69.898854460823685</v>
      </c>
      <c r="T24" s="58">
        <f t="shared" si="4"/>
        <v>62.116266643661426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23168.509126001074</v>
      </c>
      <c r="F25" s="56">
        <v>27147.077050408163</v>
      </c>
      <c r="G25" s="57">
        <v>50315.586176409241</v>
      </c>
      <c r="H25" s="56">
        <v>236</v>
      </c>
      <c r="I25" s="56">
        <v>218</v>
      </c>
      <c r="J25" s="57">
        <v>454</v>
      </c>
      <c r="K25" s="56">
        <v>200</v>
      </c>
      <c r="L25" s="56">
        <v>175</v>
      </c>
      <c r="M25" s="57">
        <v>375</v>
      </c>
      <c r="N25" s="32">
        <v>0.23035822786749396</v>
      </c>
      <c r="O25" s="32">
        <v>0.30000748221209622</v>
      </c>
      <c r="P25" s="33">
        <v>0.26334414738731127</v>
      </c>
      <c r="Q25" s="41"/>
      <c r="R25" s="58">
        <f t="shared" si="2"/>
        <v>53.138782399085031</v>
      </c>
      <c r="S25" s="58">
        <f t="shared" si="3"/>
        <v>69.076531934880819</v>
      </c>
      <c r="T25" s="58">
        <f t="shared" si="4"/>
        <v>60.694313843678216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22215.786146201353</v>
      </c>
      <c r="F26" s="56">
        <v>25204.481621353141</v>
      </c>
      <c r="G26" s="57">
        <v>47420.267767554498</v>
      </c>
      <c r="H26" s="56">
        <v>236</v>
      </c>
      <c r="I26" s="56">
        <v>238</v>
      </c>
      <c r="J26" s="57">
        <v>474</v>
      </c>
      <c r="K26" s="56">
        <v>193</v>
      </c>
      <c r="L26" s="56">
        <v>176</v>
      </c>
      <c r="M26" s="57">
        <v>369</v>
      </c>
      <c r="N26" s="32">
        <v>0.22476513705181458</v>
      </c>
      <c r="O26" s="32">
        <v>0.26515403153249811</v>
      </c>
      <c r="P26" s="33">
        <v>0.24456547720197683</v>
      </c>
      <c r="Q26" s="41"/>
      <c r="R26" s="58">
        <f t="shared" si="2"/>
        <v>51.785049291844643</v>
      </c>
      <c r="S26" s="58">
        <f t="shared" si="3"/>
        <v>60.880390389741891</v>
      </c>
      <c r="T26" s="58">
        <f t="shared" si="4"/>
        <v>56.251800436007706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18285.690257951992</v>
      </c>
      <c r="F27" s="56">
        <v>23140.461337571</v>
      </c>
      <c r="G27" s="57">
        <v>41426.151595522992</v>
      </c>
      <c r="H27" s="56">
        <v>238</v>
      </c>
      <c r="I27" s="56">
        <v>221</v>
      </c>
      <c r="J27" s="57">
        <v>459</v>
      </c>
      <c r="K27" s="56">
        <v>183</v>
      </c>
      <c r="L27" s="56">
        <v>176</v>
      </c>
      <c r="M27" s="57">
        <v>359</v>
      </c>
      <c r="N27" s="32">
        <v>0.18891737186908</v>
      </c>
      <c r="O27" s="32">
        <v>0.25322224172252256</v>
      </c>
      <c r="P27" s="33">
        <v>0.22014577627074117</v>
      </c>
      <c r="Q27" s="41"/>
      <c r="R27" s="58">
        <f t="shared" si="2"/>
        <v>43.433943605586677</v>
      </c>
      <c r="S27" s="58">
        <f t="shared" si="3"/>
        <v>58.28831571176574</v>
      </c>
      <c r="T27" s="58">
        <f t="shared" si="4"/>
        <v>50.643217109441309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6989.4873096351212</v>
      </c>
      <c r="F28" s="56">
        <v>8157.2849170408408</v>
      </c>
      <c r="G28" s="57">
        <v>15146.772226675963</v>
      </c>
      <c r="H28" s="56">
        <v>131</v>
      </c>
      <c r="I28" s="56">
        <v>131</v>
      </c>
      <c r="J28" s="57">
        <v>262</v>
      </c>
      <c r="K28" s="56">
        <v>0</v>
      </c>
      <c r="L28" s="56">
        <v>0</v>
      </c>
      <c r="M28" s="57">
        <v>0</v>
      </c>
      <c r="N28" s="32">
        <v>0.24701326369929041</v>
      </c>
      <c r="O28" s="32">
        <v>0.28828403014704695</v>
      </c>
      <c r="P28" s="33">
        <v>0.2676486469231687</v>
      </c>
      <c r="Q28" s="41"/>
      <c r="R28" s="58">
        <f t="shared" si="2"/>
        <v>53.354864959046729</v>
      </c>
      <c r="S28" s="58">
        <f t="shared" si="3"/>
        <v>62.269350511762141</v>
      </c>
      <c r="T28" s="58">
        <f t="shared" si="4"/>
        <v>57.812107735404439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7256.9521732389931</v>
      </c>
      <c r="F29" s="56">
        <v>7610.0696482894846</v>
      </c>
      <c r="G29" s="57">
        <v>14867.021821528477</v>
      </c>
      <c r="H29" s="56">
        <v>130</v>
      </c>
      <c r="I29" s="56">
        <v>131</v>
      </c>
      <c r="J29" s="57">
        <v>261</v>
      </c>
      <c r="K29" s="56">
        <v>0</v>
      </c>
      <c r="L29" s="56">
        <v>0</v>
      </c>
      <c r="M29" s="57">
        <v>0</v>
      </c>
      <c r="N29" s="32">
        <v>0.25843846770794132</v>
      </c>
      <c r="O29" s="32">
        <v>0.2689450681470697</v>
      </c>
      <c r="P29" s="33">
        <v>0.26371189551455365</v>
      </c>
      <c r="Q29" s="41"/>
      <c r="R29" s="58">
        <f t="shared" si="2"/>
        <v>55.822709024915333</v>
      </c>
      <c r="S29" s="58">
        <f t="shared" si="3"/>
        <v>58.09213471976706</v>
      </c>
      <c r="T29" s="58">
        <f t="shared" si="4"/>
        <v>56.961769431143587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7560.9524055325037</v>
      </c>
      <c r="F30" s="56">
        <v>7877.745566272145</v>
      </c>
      <c r="G30" s="57">
        <v>15438.69797180465</v>
      </c>
      <c r="H30" s="56">
        <v>127</v>
      </c>
      <c r="I30" s="56">
        <v>131</v>
      </c>
      <c r="J30" s="57">
        <v>258</v>
      </c>
      <c r="K30" s="56">
        <v>0</v>
      </c>
      <c r="L30" s="56">
        <v>0</v>
      </c>
      <c r="M30" s="57">
        <v>0</v>
      </c>
      <c r="N30" s="32">
        <v>0.27562526995962755</v>
      </c>
      <c r="O30" s="32">
        <v>0.27840491823127456</v>
      </c>
      <c r="P30" s="33">
        <v>0.27703664175647158</v>
      </c>
      <c r="Q30" s="41"/>
      <c r="R30" s="58">
        <f t="shared" si="2"/>
        <v>59.535058311279556</v>
      </c>
      <c r="S30" s="58">
        <f t="shared" si="3"/>
        <v>60.135462337955303</v>
      </c>
      <c r="T30" s="58">
        <f t="shared" si="4"/>
        <v>59.839914619397867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7014.588937575355</v>
      </c>
      <c r="F31" s="56">
        <v>6965.8790743481295</v>
      </c>
      <c r="G31" s="57">
        <v>13980.468011923484</v>
      </c>
      <c r="H31" s="56">
        <v>122</v>
      </c>
      <c r="I31" s="56">
        <v>131</v>
      </c>
      <c r="J31" s="57">
        <v>253</v>
      </c>
      <c r="K31" s="56">
        <v>0</v>
      </c>
      <c r="L31" s="56">
        <v>0</v>
      </c>
      <c r="M31" s="57">
        <v>0</v>
      </c>
      <c r="N31" s="32">
        <v>0.26618810479566468</v>
      </c>
      <c r="O31" s="32">
        <v>0.24617893251159631</v>
      </c>
      <c r="P31" s="33">
        <v>0.25582762428494149</v>
      </c>
      <c r="Q31" s="41"/>
      <c r="R31" s="58">
        <f t="shared" si="2"/>
        <v>57.496630635863568</v>
      </c>
      <c r="S31" s="58">
        <f t="shared" si="3"/>
        <v>53.174649422504807</v>
      </c>
      <c r="T31" s="58">
        <f t="shared" si="4"/>
        <v>55.258766845547363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6742.5810660699854</v>
      </c>
      <c r="F32" s="56">
        <v>6544.7059720291891</v>
      </c>
      <c r="G32" s="57">
        <v>13287.287038099174</v>
      </c>
      <c r="H32" s="56">
        <v>131</v>
      </c>
      <c r="I32" s="56">
        <v>132</v>
      </c>
      <c r="J32" s="57">
        <v>263</v>
      </c>
      <c r="K32" s="56">
        <v>0</v>
      </c>
      <c r="L32" s="56">
        <v>0</v>
      </c>
      <c r="M32" s="57">
        <v>0</v>
      </c>
      <c r="N32" s="32">
        <v>0.23828742811952167</v>
      </c>
      <c r="O32" s="32">
        <v>0.22954215670697212</v>
      </c>
      <c r="P32" s="33">
        <v>0.23389816642196828</v>
      </c>
      <c r="Q32" s="41"/>
      <c r="R32" s="58">
        <f t="shared" si="2"/>
        <v>51.470084473816684</v>
      </c>
      <c r="S32" s="58">
        <f t="shared" si="3"/>
        <v>49.581105848705981</v>
      </c>
      <c r="T32" s="58">
        <f t="shared" si="4"/>
        <v>50.522003947145144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4979.1682616549924</v>
      </c>
      <c r="F33" s="56">
        <v>4885.0110698628314</v>
      </c>
      <c r="G33" s="57">
        <v>9864.1793315178238</v>
      </c>
      <c r="H33" s="56">
        <v>131</v>
      </c>
      <c r="I33" s="56">
        <v>132</v>
      </c>
      <c r="J33" s="57">
        <v>263</v>
      </c>
      <c r="K33" s="56">
        <v>0</v>
      </c>
      <c r="L33" s="56">
        <v>0</v>
      </c>
      <c r="M33" s="57">
        <v>0</v>
      </c>
      <c r="N33" s="32">
        <v>0.1759672130921329</v>
      </c>
      <c r="O33" s="32">
        <v>0.17133175750080076</v>
      </c>
      <c r="P33" s="33">
        <v>0.17364067264325136</v>
      </c>
      <c r="Q33" s="41"/>
      <c r="R33" s="58">
        <f t="shared" si="2"/>
        <v>38.008918027900705</v>
      </c>
      <c r="S33" s="58">
        <f t="shared" si="3"/>
        <v>37.007659620172966</v>
      </c>
      <c r="T33" s="58">
        <f t="shared" si="4"/>
        <v>37.506385290942298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2642.6286505349544</v>
      </c>
      <c r="F34" s="56">
        <v>2745.3873565745762</v>
      </c>
      <c r="G34" s="57">
        <v>5388.0160071095306</v>
      </c>
      <c r="H34" s="56">
        <v>131</v>
      </c>
      <c r="I34" s="56">
        <v>131</v>
      </c>
      <c r="J34" s="57">
        <v>262</v>
      </c>
      <c r="K34" s="56">
        <v>0</v>
      </c>
      <c r="L34" s="56">
        <v>0</v>
      </c>
      <c r="M34" s="57">
        <v>0</v>
      </c>
      <c r="N34" s="32">
        <v>9.3392304584922051E-2</v>
      </c>
      <c r="O34" s="32">
        <v>9.7023867563421545E-2</v>
      </c>
      <c r="P34" s="33">
        <v>9.5208086074171805E-2</v>
      </c>
      <c r="Q34" s="41"/>
      <c r="R34" s="58">
        <f t="shared" si="2"/>
        <v>20.172737790343163</v>
      </c>
      <c r="S34" s="58">
        <f t="shared" si="3"/>
        <v>20.957155393699054</v>
      </c>
      <c r="T34" s="58">
        <f t="shared" si="4"/>
        <v>20.564946592021109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1225.7364438070817</v>
      </c>
      <c r="F35" s="56">
        <v>1587.1460534107191</v>
      </c>
      <c r="G35" s="57">
        <v>2812.8824972178008</v>
      </c>
      <c r="H35" s="56">
        <v>135</v>
      </c>
      <c r="I35" s="56">
        <v>133</v>
      </c>
      <c r="J35" s="57">
        <v>268</v>
      </c>
      <c r="K35" s="56">
        <v>0</v>
      </c>
      <c r="L35" s="56">
        <v>0</v>
      </c>
      <c r="M35" s="57">
        <v>0</v>
      </c>
      <c r="N35" s="32">
        <v>4.2034857469378663E-2</v>
      </c>
      <c r="O35" s="32">
        <v>5.5247356356541322E-2</v>
      </c>
      <c r="P35" s="33">
        <v>4.8591806543978044E-2</v>
      </c>
      <c r="Q35" s="41"/>
      <c r="R35" s="58">
        <f t="shared" si="2"/>
        <v>9.0795292133857899</v>
      </c>
      <c r="S35" s="58">
        <f t="shared" si="3"/>
        <v>11.933428973012926</v>
      </c>
      <c r="T35" s="58">
        <f t="shared" si="4"/>
        <v>10.495830213499257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235.98625395613851</v>
      </c>
      <c r="F36" s="61">
        <v>348.99999999999989</v>
      </c>
      <c r="G36" s="62">
        <v>584.9862539561384</v>
      </c>
      <c r="H36" s="61">
        <v>130</v>
      </c>
      <c r="I36" s="61">
        <v>152</v>
      </c>
      <c r="J36" s="62">
        <v>282</v>
      </c>
      <c r="K36" s="61">
        <v>0</v>
      </c>
      <c r="L36" s="61">
        <v>0</v>
      </c>
      <c r="M36" s="62">
        <v>0</v>
      </c>
      <c r="N36" s="34">
        <v>8.4040688730818557E-3</v>
      </c>
      <c r="O36" s="34">
        <v>1.0629873294346975E-2</v>
      </c>
      <c r="P36" s="35">
        <v>9.603793241990715E-3</v>
      </c>
      <c r="Q36" s="41"/>
      <c r="R36" s="58">
        <f t="shared" si="2"/>
        <v>1.8152788765856809</v>
      </c>
      <c r="S36" s="58">
        <f t="shared" si="3"/>
        <v>2.2960526315789465</v>
      </c>
      <c r="T36" s="58">
        <f t="shared" si="4"/>
        <v>2.0744193402699942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7180.3590613622873</v>
      </c>
      <c r="F37" s="64">
        <v>8854.722000553129</v>
      </c>
      <c r="G37" s="65">
        <v>16035.081061915416</v>
      </c>
      <c r="H37" s="64">
        <v>108</v>
      </c>
      <c r="I37" s="64">
        <v>108</v>
      </c>
      <c r="J37" s="65">
        <v>216</v>
      </c>
      <c r="K37" s="64">
        <v>110</v>
      </c>
      <c r="L37" s="64">
        <v>87</v>
      </c>
      <c r="M37" s="65">
        <v>197</v>
      </c>
      <c r="N37" s="30">
        <v>0.14188189735540405</v>
      </c>
      <c r="O37" s="30">
        <v>0.1971922768696136</v>
      </c>
      <c r="P37" s="31">
        <v>0.16788551241640229</v>
      </c>
      <c r="Q37" s="41"/>
      <c r="R37" s="58">
        <f t="shared" si="2"/>
        <v>32.937426886982969</v>
      </c>
      <c r="S37" s="58">
        <f t="shared" si="3"/>
        <v>45.408830772067326</v>
      </c>
      <c r="T37" s="58">
        <f t="shared" si="4"/>
        <v>38.825862135388419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6841.1857845694258</v>
      </c>
      <c r="F38" s="56">
        <v>8536.4462513517119</v>
      </c>
      <c r="G38" s="57">
        <v>15377.632035921139</v>
      </c>
      <c r="H38" s="56">
        <v>108</v>
      </c>
      <c r="I38" s="56">
        <v>108</v>
      </c>
      <c r="J38" s="57">
        <v>216</v>
      </c>
      <c r="K38" s="56">
        <v>107</v>
      </c>
      <c r="L38" s="56">
        <v>87</v>
      </c>
      <c r="M38" s="57">
        <v>194</v>
      </c>
      <c r="N38" s="32">
        <v>0.13719689123554921</v>
      </c>
      <c r="O38" s="32">
        <v>0.19010436155691501</v>
      </c>
      <c r="P38" s="33">
        <v>0.16226608175672314</v>
      </c>
      <c r="Q38" s="41"/>
      <c r="R38" s="58">
        <f t="shared" si="2"/>
        <v>31.81946876543919</v>
      </c>
      <c r="S38" s="58">
        <f t="shared" si="3"/>
        <v>43.776647442829294</v>
      </c>
      <c r="T38" s="58">
        <f t="shared" si="4"/>
        <v>37.506419599807657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6612.0818919913927</v>
      </c>
      <c r="F39" s="56">
        <v>8298.0811998394529</v>
      </c>
      <c r="G39" s="57">
        <v>14910.163091830846</v>
      </c>
      <c r="H39" s="56">
        <v>108</v>
      </c>
      <c r="I39" s="56">
        <v>108</v>
      </c>
      <c r="J39" s="57">
        <v>216</v>
      </c>
      <c r="K39" s="56">
        <v>106</v>
      </c>
      <c r="L39" s="56">
        <v>110</v>
      </c>
      <c r="M39" s="57">
        <v>216</v>
      </c>
      <c r="N39" s="32">
        <v>0.1332651139146927</v>
      </c>
      <c r="O39" s="32">
        <v>0.16396777584254374</v>
      </c>
      <c r="P39" s="33">
        <v>0.14876838972532372</v>
      </c>
      <c r="Q39" s="41"/>
      <c r="R39" s="58">
        <f t="shared" si="2"/>
        <v>30.897578934539219</v>
      </c>
      <c r="S39" s="58">
        <f t="shared" si="3"/>
        <v>38.064592659814004</v>
      </c>
      <c r="T39" s="58">
        <f t="shared" si="4"/>
        <v>34.514266416275106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6491.292795849462</v>
      </c>
      <c r="F40" s="56">
        <v>8203.7976984487977</v>
      </c>
      <c r="G40" s="57">
        <v>14695.09049429826</v>
      </c>
      <c r="H40" s="56">
        <v>108</v>
      </c>
      <c r="I40" s="56">
        <v>108</v>
      </c>
      <c r="J40" s="57">
        <v>216</v>
      </c>
      <c r="K40" s="56">
        <v>110</v>
      </c>
      <c r="L40" s="56">
        <v>109</v>
      </c>
      <c r="M40" s="57">
        <v>219</v>
      </c>
      <c r="N40" s="32">
        <v>0.12826613965873898</v>
      </c>
      <c r="O40" s="32">
        <v>0.16290305199461472</v>
      </c>
      <c r="P40" s="33">
        <v>0.1455420578232535</v>
      </c>
      <c r="Q40" s="41"/>
      <c r="R40" s="58">
        <f t="shared" si="2"/>
        <v>29.776572458025054</v>
      </c>
      <c r="S40" s="58">
        <f t="shared" si="3"/>
        <v>37.805519347690314</v>
      </c>
      <c r="T40" s="58">
        <f t="shared" si="4"/>
        <v>33.781817228271862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6446.8095020902856</v>
      </c>
      <c r="F41" s="56">
        <v>8080.6335021832128</v>
      </c>
      <c r="G41" s="57">
        <v>14527.443004273498</v>
      </c>
      <c r="H41" s="56">
        <v>110</v>
      </c>
      <c r="I41" s="56">
        <v>108</v>
      </c>
      <c r="J41" s="57">
        <v>218</v>
      </c>
      <c r="K41" s="56">
        <v>110</v>
      </c>
      <c r="L41" s="56">
        <v>109</v>
      </c>
      <c r="M41" s="57">
        <v>219</v>
      </c>
      <c r="N41" s="32">
        <v>0.12630896359894761</v>
      </c>
      <c r="O41" s="32">
        <v>0.16045737692976991</v>
      </c>
      <c r="P41" s="33">
        <v>0.1432686686811982</v>
      </c>
      <c r="Q41" s="41"/>
      <c r="R41" s="58">
        <f t="shared" si="2"/>
        <v>29.303679554955842</v>
      </c>
      <c r="S41" s="58">
        <f t="shared" si="3"/>
        <v>37.237942406374252</v>
      </c>
      <c r="T41" s="58">
        <f t="shared" si="4"/>
        <v>33.243576668818072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4667.0114945863897</v>
      </c>
      <c r="F42" s="56">
        <v>5538.0284836666397</v>
      </c>
      <c r="G42" s="57">
        <v>10205.039978253029</v>
      </c>
      <c r="H42" s="56">
        <v>0</v>
      </c>
      <c r="I42" s="56">
        <v>0</v>
      </c>
      <c r="J42" s="57">
        <v>0</v>
      </c>
      <c r="K42" s="56">
        <v>110</v>
      </c>
      <c r="L42" s="56">
        <v>109</v>
      </c>
      <c r="M42" s="57">
        <v>219</v>
      </c>
      <c r="N42" s="32">
        <v>0.17107813396577676</v>
      </c>
      <c r="O42" s="32">
        <v>0.20486935793380584</v>
      </c>
      <c r="P42" s="33">
        <v>0.18789659703662229</v>
      </c>
      <c r="Q42" s="41"/>
      <c r="R42" s="58">
        <f t="shared" si="2"/>
        <v>42.427377223512636</v>
      </c>
      <c r="S42" s="58">
        <f t="shared" si="3"/>
        <v>50.80760076758385</v>
      </c>
      <c r="T42" s="58">
        <f t="shared" si="4"/>
        <v>46.598356065082328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4216.4161255271347</v>
      </c>
      <c r="F43" s="56">
        <v>4855.646863976347</v>
      </c>
      <c r="G43" s="57">
        <v>9072.0629895034817</v>
      </c>
      <c r="H43" s="56">
        <v>0</v>
      </c>
      <c r="I43" s="56">
        <v>0</v>
      </c>
      <c r="J43" s="57">
        <v>0</v>
      </c>
      <c r="K43" s="56">
        <v>110</v>
      </c>
      <c r="L43" s="56">
        <v>109</v>
      </c>
      <c r="M43" s="57">
        <v>219</v>
      </c>
      <c r="N43" s="32">
        <v>0.15456070841375127</v>
      </c>
      <c r="O43" s="32">
        <v>0.17962588280468877</v>
      </c>
      <c r="P43" s="33">
        <v>0.16703606918366995</v>
      </c>
      <c r="Q43" s="41"/>
      <c r="R43" s="58">
        <f t="shared" si="2"/>
        <v>38.331055686610313</v>
      </c>
      <c r="S43" s="58">
        <f t="shared" si="3"/>
        <v>44.547218935562817</v>
      </c>
      <c r="T43" s="58">
        <f t="shared" si="4"/>
        <v>41.424945157550148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4008.479208691831</v>
      </c>
      <c r="F44" s="56">
        <v>4622.7617440362692</v>
      </c>
      <c r="G44" s="57">
        <v>8631.2409527280997</v>
      </c>
      <c r="H44" s="56">
        <v>0</v>
      </c>
      <c r="I44" s="56">
        <v>0</v>
      </c>
      <c r="J44" s="57">
        <v>0</v>
      </c>
      <c r="K44" s="56">
        <v>110</v>
      </c>
      <c r="L44" s="56">
        <v>109</v>
      </c>
      <c r="M44" s="57">
        <v>219</v>
      </c>
      <c r="N44" s="32">
        <v>0.1469383874153897</v>
      </c>
      <c r="O44" s="32">
        <v>0.17101071855712746</v>
      </c>
      <c r="P44" s="33">
        <v>0.1589195933261176</v>
      </c>
      <c r="Q44" s="41"/>
      <c r="R44" s="58">
        <f t="shared" si="2"/>
        <v>36.440720079016643</v>
      </c>
      <c r="S44" s="58">
        <f t="shared" si="3"/>
        <v>42.41065820216761</v>
      </c>
      <c r="T44" s="58">
        <f t="shared" si="4"/>
        <v>39.412059144877169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3908.1337122707373</v>
      </c>
      <c r="F45" s="56">
        <v>4450.0687786737462</v>
      </c>
      <c r="G45" s="57">
        <v>8358.2024909444845</v>
      </c>
      <c r="H45" s="56">
        <v>0</v>
      </c>
      <c r="I45" s="56">
        <v>0</v>
      </c>
      <c r="J45" s="57">
        <v>0</v>
      </c>
      <c r="K45" s="56">
        <v>110</v>
      </c>
      <c r="L45" s="56">
        <v>109</v>
      </c>
      <c r="M45" s="57">
        <v>219</v>
      </c>
      <c r="N45" s="32">
        <v>0.14326003344100943</v>
      </c>
      <c r="O45" s="32">
        <v>0.16462225431613445</v>
      </c>
      <c r="P45" s="33">
        <v>0.15389237168479314</v>
      </c>
      <c r="Q45" s="41"/>
      <c r="R45" s="58">
        <f t="shared" si="2"/>
        <v>35.528488293370337</v>
      </c>
      <c r="S45" s="58">
        <f t="shared" si="3"/>
        <v>40.82631907040134</v>
      </c>
      <c r="T45" s="58">
        <f t="shared" si="4"/>
        <v>38.165308177828699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3886.1617491403767</v>
      </c>
      <c r="F46" s="56">
        <v>4421.1089581905626</v>
      </c>
      <c r="G46" s="57">
        <v>8307.2707073309393</v>
      </c>
      <c r="H46" s="56">
        <v>0</v>
      </c>
      <c r="I46" s="56">
        <v>0</v>
      </c>
      <c r="J46" s="57">
        <v>0</v>
      </c>
      <c r="K46" s="56">
        <v>110</v>
      </c>
      <c r="L46" s="56">
        <v>114</v>
      </c>
      <c r="M46" s="57">
        <v>224</v>
      </c>
      <c r="N46" s="32">
        <v>0.14245460957259445</v>
      </c>
      <c r="O46" s="32">
        <v>0.15637765132252981</v>
      </c>
      <c r="P46" s="33">
        <v>0.1495404433203294</v>
      </c>
      <c r="Q46" s="41"/>
      <c r="R46" s="58">
        <f t="shared" si="2"/>
        <v>35.328743174003428</v>
      </c>
      <c r="S46" s="58">
        <f t="shared" si="3"/>
        <v>38.781657527987392</v>
      </c>
      <c r="T46" s="58">
        <f t="shared" si="4"/>
        <v>37.086029943441694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3888.6913615777376</v>
      </c>
      <c r="F47" s="56">
        <v>4374.4635647600107</v>
      </c>
      <c r="G47" s="57">
        <v>8263.1549263377492</v>
      </c>
      <c r="H47" s="56">
        <v>0</v>
      </c>
      <c r="I47" s="56">
        <v>0</v>
      </c>
      <c r="J47" s="57">
        <v>0</v>
      </c>
      <c r="K47" s="56">
        <v>110</v>
      </c>
      <c r="L47" s="56">
        <v>115</v>
      </c>
      <c r="M47" s="57">
        <v>225</v>
      </c>
      <c r="N47" s="32">
        <v>0.14254733730123673</v>
      </c>
      <c r="O47" s="32">
        <v>0.15338231292987414</v>
      </c>
      <c r="P47" s="33">
        <v>0.14808521373365141</v>
      </c>
      <c r="Q47" s="41"/>
      <c r="R47" s="58">
        <f t="shared" si="2"/>
        <v>35.351739650706705</v>
      </c>
      <c r="S47" s="58">
        <f t="shared" si="3"/>
        <v>38.038813606608791</v>
      </c>
      <c r="T47" s="58">
        <f t="shared" si="4"/>
        <v>36.725133005945551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3236.960789900525</v>
      </c>
      <c r="F48" s="56">
        <v>4063.9423254876824</v>
      </c>
      <c r="G48" s="57">
        <v>7300.9031153882079</v>
      </c>
      <c r="H48" s="56">
        <v>0</v>
      </c>
      <c r="I48" s="56">
        <v>0</v>
      </c>
      <c r="J48" s="57">
        <v>0</v>
      </c>
      <c r="K48" s="56">
        <v>109</v>
      </c>
      <c r="L48" s="56">
        <v>110</v>
      </c>
      <c r="M48" s="57">
        <v>219</v>
      </c>
      <c r="N48" s="32">
        <v>0.11974551605136598</v>
      </c>
      <c r="O48" s="32">
        <v>0.14897149286978309</v>
      </c>
      <c r="P48" s="33">
        <v>0.13442523043504581</v>
      </c>
      <c r="Q48" s="41"/>
      <c r="R48" s="58">
        <f t="shared" ref="R48" si="5">+E48/(H48+K48)</f>
        <v>29.696887980738762</v>
      </c>
      <c r="S48" s="58">
        <f t="shared" ref="S48" si="6">+F48/(I48+L48)</f>
        <v>36.944930231706202</v>
      </c>
      <c r="T48" s="58">
        <f t="shared" ref="T48" si="7">+G48/(J48+M48)</f>
        <v>33.337457147891364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3169.04389121445</v>
      </c>
      <c r="F49" s="56">
        <v>3924.6945721341121</v>
      </c>
      <c r="G49" s="57">
        <v>7093.7384633485617</v>
      </c>
      <c r="H49" s="56">
        <v>0</v>
      </c>
      <c r="I49" s="56">
        <v>0</v>
      </c>
      <c r="J49" s="57">
        <v>0</v>
      </c>
      <c r="K49" s="56">
        <v>111</v>
      </c>
      <c r="L49" s="56">
        <v>110</v>
      </c>
      <c r="M49" s="57">
        <v>221</v>
      </c>
      <c r="N49" s="32">
        <v>0.11512074583022559</v>
      </c>
      <c r="O49" s="32">
        <v>0.14386710308409503</v>
      </c>
      <c r="P49" s="33">
        <v>0.12942888744979861</v>
      </c>
      <c r="Q49" s="41"/>
      <c r="R49" s="58">
        <f t="shared" si="2"/>
        <v>28.549944965895946</v>
      </c>
      <c r="S49" s="58">
        <f t="shared" si="3"/>
        <v>35.679041564855567</v>
      </c>
      <c r="T49" s="58">
        <f t="shared" si="4"/>
        <v>32.098364087550053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3150.15570422668</v>
      </c>
      <c r="F50" s="56">
        <v>3907.6871734371271</v>
      </c>
      <c r="G50" s="57">
        <v>7057.8428776638066</v>
      </c>
      <c r="H50" s="56">
        <v>0</v>
      </c>
      <c r="I50" s="56">
        <v>0</v>
      </c>
      <c r="J50" s="57">
        <v>0</v>
      </c>
      <c r="K50" s="56">
        <v>107</v>
      </c>
      <c r="L50" s="56">
        <v>110</v>
      </c>
      <c r="M50" s="57">
        <v>217</v>
      </c>
      <c r="N50" s="32">
        <v>0.11871253030700482</v>
      </c>
      <c r="O50" s="32">
        <v>0.1432436647154372</v>
      </c>
      <c r="P50" s="33">
        <v>0.1311476675647355</v>
      </c>
      <c r="Q50" s="41"/>
      <c r="R50" s="58">
        <f t="shared" si="2"/>
        <v>29.440707516137195</v>
      </c>
      <c r="S50" s="58">
        <f t="shared" si="3"/>
        <v>35.524428849428425</v>
      </c>
      <c r="T50" s="58">
        <f t="shared" si="4"/>
        <v>32.524621556054406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3016.4525833906932</v>
      </c>
      <c r="F51" s="56">
        <v>3768.2324724438295</v>
      </c>
      <c r="G51" s="57">
        <v>6784.6850558345232</v>
      </c>
      <c r="H51" s="56">
        <v>0</v>
      </c>
      <c r="I51" s="56">
        <v>0</v>
      </c>
      <c r="J51" s="57">
        <v>0</v>
      </c>
      <c r="K51" s="56">
        <v>109</v>
      </c>
      <c r="L51" s="56">
        <v>110</v>
      </c>
      <c r="M51" s="57">
        <v>219</v>
      </c>
      <c r="N51" s="32">
        <v>0.11158821335419848</v>
      </c>
      <c r="O51" s="32">
        <v>0.1381316888725744</v>
      </c>
      <c r="P51" s="33">
        <v>0.12492055265566585</v>
      </c>
      <c r="Q51" s="41"/>
      <c r="R51" s="58">
        <f t="shared" si="2"/>
        <v>27.673876911841223</v>
      </c>
      <c r="S51" s="58">
        <f t="shared" si="3"/>
        <v>34.256658840398451</v>
      </c>
      <c r="T51" s="58">
        <f t="shared" si="4"/>
        <v>30.980297058605128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3041.8987551055161</v>
      </c>
      <c r="F52" s="56">
        <v>3776.4454525788587</v>
      </c>
      <c r="G52" s="57">
        <v>6818.3442076843749</v>
      </c>
      <c r="H52" s="56">
        <v>0</v>
      </c>
      <c r="I52" s="56">
        <v>0</v>
      </c>
      <c r="J52" s="57">
        <v>0</v>
      </c>
      <c r="K52" s="56">
        <v>108</v>
      </c>
      <c r="L52" s="56">
        <v>110</v>
      </c>
      <c r="M52" s="57">
        <v>218</v>
      </c>
      <c r="N52" s="32">
        <v>0.11357148876588695</v>
      </c>
      <c r="O52" s="32">
        <v>0.1384327511942397</v>
      </c>
      <c r="P52" s="33">
        <v>0.12611616246826676</v>
      </c>
      <c r="Q52" s="41"/>
      <c r="R52" s="58">
        <f t="shared" si="2"/>
        <v>28.165729213939965</v>
      </c>
      <c r="S52" s="58">
        <f t="shared" si="3"/>
        <v>34.331322296171443</v>
      </c>
      <c r="T52" s="58">
        <f t="shared" si="4"/>
        <v>31.276808292130159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3025.601763486754</v>
      </c>
      <c r="F53" s="56">
        <v>3734.9548445783876</v>
      </c>
      <c r="G53" s="57">
        <v>6760.5566080651415</v>
      </c>
      <c r="H53" s="56">
        <v>0</v>
      </c>
      <c r="I53" s="56">
        <v>0</v>
      </c>
      <c r="J53" s="57">
        <v>0</v>
      </c>
      <c r="K53" s="56">
        <v>108</v>
      </c>
      <c r="L53" s="56">
        <v>110</v>
      </c>
      <c r="M53" s="57">
        <v>218</v>
      </c>
      <c r="N53" s="32">
        <v>0.11296302880401561</v>
      </c>
      <c r="O53" s="32">
        <v>0.13691183447867988</v>
      </c>
      <c r="P53" s="33">
        <v>0.12504728854811226</v>
      </c>
      <c r="Q53" s="41"/>
      <c r="R53" s="58">
        <f t="shared" si="2"/>
        <v>28.01483114339587</v>
      </c>
      <c r="S53" s="58">
        <f t="shared" si="3"/>
        <v>33.954134950712614</v>
      </c>
      <c r="T53" s="58">
        <f t="shared" si="4"/>
        <v>31.011727559931842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2913.1201727859548</v>
      </c>
      <c r="F54" s="56">
        <v>3703.0497917169887</v>
      </c>
      <c r="G54" s="57">
        <v>6616.1699645029439</v>
      </c>
      <c r="H54" s="56">
        <v>0</v>
      </c>
      <c r="I54" s="56">
        <v>0</v>
      </c>
      <c r="J54" s="57">
        <v>0</v>
      </c>
      <c r="K54" s="56">
        <v>94</v>
      </c>
      <c r="L54" s="56">
        <v>109</v>
      </c>
      <c r="M54" s="57">
        <v>203</v>
      </c>
      <c r="N54" s="32">
        <v>0.12496225861298708</v>
      </c>
      <c r="O54" s="32">
        <v>0.13698763656839999</v>
      </c>
      <c r="P54" s="33">
        <v>0.13141923495357827</v>
      </c>
      <c r="Q54" s="41"/>
      <c r="R54" s="58">
        <f t="shared" si="2"/>
        <v>30.990640136020794</v>
      </c>
      <c r="S54" s="58">
        <f t="shared" si="3"/>
        <v>33.972933868963196</v>
      </c>
      <c r="T54" s="58">
        <f t="shared" si="4"/>
        <v>32.591970268487408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2199.5261798853189</v>
      </c>
      <c r="F55" s="56">
        <v>2822.5741820868056</v>
      </c>
      <c r="G55" s="57">
        <v>5022.100361972125</v>
      </c>
      <c r="H55" s="56">
        <v>0</v>
      </c>
      <c r="I55" s="56">
        <v>0</v>
      </c>
      <c r="J55" s="57">
        <v>0</v>
      </c>
      <c r="K55" s="56">
        <v>96</v>
      </c>
      <c r="L55" s="56">
        <v>110</v>
      </c>
      <c r="M55" s="57">
        <v>206</v>
      </c>
      <c r="N55" s="32">
        <v>9.2386012259968037E-2</v>
      </c>
      <c r="O55" s="32">
        <v>0.10346679553104127</v>
      </c>
      <c r="P55" s="33">
        <v>9.8302935365880931E-2</v>
      </c>
      <c r="Q55" s="41"/>
      <c r="R55" s="58">
        <f t="shared" si="2"/>
        <v>22.911731040472073</v>
      </c>
      <c r="S55" s="58">
        <f t="shared" si="3"/>
        <v>25.659765291698232</v>
      </c>
      <c r="T55" s="58">
        <f t="shared" si="4"/>
        <v>24.37912797073847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2100.0557974029239</v>
      </c>
      <c r="F56" s="56">
        <v>2673.1486888570794</v>
      </c>
      <c r="G56" s="57">
        <v>4773.2044862600033</v>
      </c>
      <c r="H56" s="56">
        <v>0</v>
      </c>
      <c r="I56" s="56">
        <v>0</v>
      </c>
      <c r="J56" s="57">
        <v>0</v>
      </c>
      <c r="K56" s="56">
        <v>110</v>
      </c>
      <c r="L56" s="56">
        <v>110</v>
      </c>
      <c r="M56" s="57">
        <v>220</v>
      </c>
      <c r="N56" s="32">
        <v>7.6981517500107177E-2</v>
      </c>
      <c r="O56" s="32">
        <v>9.7989321439042501E-2</v>
      </c>
      <c r="P56" s="33">
        <v>8.7485419469574846E-2</v>
      </c>
      <c r="Q56" s="41"/>
      <c r="R56" s="58">
        <f t="shared" si="2"/>
        <v>19.09141634002658</v>
      </c>
      <c r="S56" s="58">
        <f t="shared" si="3"/>
        <v>24.301351716882539</v>
      </c>
      <c r="T56" s="58">
        <f t="shared" si="4"/>
        <v>21.69638402845456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1728.5602080638296</v>
      </c>
      <c r="F57" s="56">
        <v>2111.9392176678052</v>
      </c>
      <c r="G57" s="57">
        <v>3840.4994257316348</v>
      </c>
      <c r="H57" s="56">
        <v>0</v>
      </c>
      <c r="I57" s="56">
        <v>0</v>
      </c>
      <c r="J57" s="57">
        <v>0</v>
      </c>
      <c r="K57" s="56">
        <v>110</v>
      </c>
      <c r="L57" s="56">
        <v>110</v>
      </c>
      <c r="M57" s="57">
        <v>220</v>
      </c>
      <c r="N57" s="32">
        <v>6.3363643990609592E-2</v>
      </c>
      <c r="O57" s="32">
        <v>7.7417126747353571E-2</v>
      </c>
      <c r="P57" s="33">
        <v>7.0390385368981581E-2</v>
      </c>
      <c r="Q57" s="41"/>
      <c r="R57" s="58">
        <f t="shared" si="2"/>
        <v>15.714183709671177</v>
      </c>
      <c r="S57" s="58">
        <f t="shared" si="3"/>
        <v>19.199447433343686</v>
      </c>
      <c r="T57" s="58">
        <f t="shared" si="4"/>
        <v>17.45681557150743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1671.7037680788226</v>
      </c>
      <c r="F58" s="61">
        <v>2045.0000000000005</v>
      </c>
      <c r="G58" s="62">
        <v>3716.703768078823</v>
      </c>
      <c r="H58" s="56">
        <v>0</v>
      </c>
      <c r="I58" s="56">
        <v>0</v>
      </c>
      <c r="J58" s="57">
        <v>0</v>
      </c>
      <c r="K58" s="56">
        <v>110</v>
      </c>
      <c r="L58" s="56">
        <v>110</v>
      </c>
      <c r="M58" s="57">
        <v>220</v>
      </c>
      <c r="N58" s="34">
        <v>6.1279463639253025E-2</v>
      </c>
      <c r="O58" s="34">
        <v>7.4963343108504416E-2</v>
      </c>
      <c r="P58" s="35">
        <v>6.8121403373878717E-2</v>
      </c>
      <c r="Q58" s="41"/>
      <c r="R58" s="58">
        <f t="shared" si="2"/>
        <v>15.197306982534752</v>
      </c>
      <c r="S58" s="58">
        <f t="shared" si="3"/>
        <v>18.590909090909093</v>
      </c>
      <c r="T58" s="58">
        <f t="shared" si="4"/>
        <v>16.894108036721924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5235.2795172615806</v>
      </c>
      <c r="F59" s="64">
        <v>6330.1951572809812</v>
      </c>
      <c r="G59" s="65">
        <v>11565.474674542562</v>
      </c>
      <c r="H59" s="66">
        <v>0</v>
      </c>
      <c r="I59" s="64">
        <v>0</v>
      </c>
      <c r="J59" s="65">
        <v>0</v>
      </c>
      <c r="K59" s="66">
        <v>88</v>
      </c>
      <c r="L59" s="64">
        <v>88</v>
      </c>
      <c r="M59" s="65">
        <v>176</v>
      </c>
      <c r="N59" s="30">
        <v>0.23988634151675131</v>
      </c>
      <c r="O59" s="30">
        <v>0.29005659628303615</v>
      </c>
      <c r="P59" s="31">
        <v>0.26497146889989376</v>
      </c>
      <c r="Q59" s="41"/>
      <c r="R59" s="58">
        <f t="shared" si="2"/>
        <v>59.491812696154327</v>
      </c>
      <c r="S59" s="58">
        <f t="shared" si="3"/>
        <v>71.934035878192972</v>
      </c>
      <c r="T59" s="58">
        <f t="shared" si="4"/>
        <v>65.712924287173649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5087.6563607525277</v>
      </c>
      <c r="F60" s="56">
        <v>6243.187966839233</v>
      </c>
      <c r="G60" s="57">
        <v>11330.84432759176</v>
      </c>
      <c r="H60" s="55">
        <v>0</v>
      </c>
      <c r="I60" s="56">
        <v>0</v>
      </c>
      <c r="J60" s="57">
        <v>0</v>
      </c>
      <c r="K60" s="55">
        <v>88</v>
      </c>
      <c r="L60" s="56">
        <v>88</v>
      </c>
      <c r="M60" s="57">
        <v>176</v>
      </c>
      <c r="N60" s="32">
        <v>0.23312208397876319</v>
      </c>
      <c r="O60" s="32">
        <v>0.28606982985883583</v>
      </c>
      <c r="P60" s="33">
        <v>0.2595959569187995</v>
      </c>
      <c r="Q60" s="41"/>
      <c r="R60" s="58">
        <f t="shared" si="2"/>
        <v>57.81427682673327</v>
      </c>
      <c r="S60" s="58">
        <f t="shared" si="3"/>
        <v>70.945317804991291</v>
      </c>
      <c r="T60" s="58">
        <f t="shared" si="4"/>
        <v>64.379797315862277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4861.2827769382693</v>
      </c>
      <c r="F61" s="56">
        <v>5985.5586730123814</v>
      </c>
      <c r="G61" s="57">
        <v>10846.841449950651</v>
      </c>
      <c r="H61" s="55">
        <v>0</v>
      </c>
      <c r="I61" s="56">
        <v>0</v>
      </c>
      <c r="J61" s="57">
        <v>0</v>
      </c>
      <c r="K61" s="55">
        <v>88</v>
      </c>
      <c r="L61" s="56">
        <v>88</v>
      </c>
      <c r="M61" s="57">
        <v>176</v>
      </c>
      <c r="N61" s="32">
        <v>0.22274939410457611</v>
      </c>
      <c r="O61" s="32">
        <v>0.27426496852146176</v>
      </c>
      <c r="P61" s="33">
        <v>0.24850718131301894</v>
      </c>
      <c r="Q61" s="41"/>
      <c r="R61" s="58">
        <f t="shared" si="2"/>
        <v>55.241849737934878</v>
      </c>
      <c r="S61" s="58">
        <f t="shared" si="3"/>
        <v>68.01771219332251</v>
      </c>
      <c r="T61" s="58">
        <f t="shared" si="4"/>
        <v>61.629780965628697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4732.3369260378349</v>
      </c>
      <c r="F62" s="56">
        <v>5762.1144436372042</v>
      </c>
      <c r="G62" s="57">
        <v>10494.45136967504</v>
      </c>
      <c r="H62" s="55">
        <v>0</v>
      </c>
      <c r="I62" s="56">
        <v>0</v>
      </c>
      <c r="J62" s="57">
        <v>0</v>
      </c>
      <c r="K62" s="55">
        <v>88</v>
      </c>
      <c r="L62" s="56">
        <v>89</v>
      </c>
      <c r="M62" s="57">
        <v>177</v>
      </c>
      <c r="N62" s="32">
        <v>0.21684095152299462</v>
      </c>
      <c r="O62" s="32">
        <v>0.26105991498899983</v>
      </c>
      <c r="P62" s="33">
        <v>0.23907534558217242</v>
      </c>
      <c r="Q62" s="41"/>
      <c r="R62" s="58">
        <f t="shared" si="2"/>
        <v>53.776555977702671</v>
      </c>
      <c r="S62" s="58">
        <f t="shared" si="3"/>
        <v>64.74285891727196</v>
      </c>
      <c r="T62" s="58">
        <f t="shared" si="4"/>
        <v>59.29068570437876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4577.7310027927788</v>
      </c>
      <c r="F63" s="56">
        <v>5448.9368269722499</v>
      </c>
      <c r="G63" s="57">
        <v>10026.667829765029</v>
      </c>
      <c r="H63" s="55">
        <v>0</v>
      </c>
      <c r="I63" s="56">
        <v>0</v>
      </c>
      <c r="J63" s="57">
        <v>0</v>
      </c>
      <c r="K63" s="55">
        <v>88</v>
      </c>
      <c r="L63" s="56">
        <v>88</v>
      </c>
      <c r="M63" s="57">
        <v>176</v>
      </c>
      <c r="N63" s="32">
        <v>0.20975673583178056</v>
      </c>
      <c r="O63" s="32">
        <v>0.24967635754088388</v>
      </c>
      <c r="P63" s="33">
        <v>0.22971654668633221</v>
      </c>
      <c r="Q63" s="41"/>
      <c r="R63" s="58">
        <f t="shared" si="2"/>
        <v>52.019670486281576</v>
      </c>
      <c r="S63" s="58">
        <f t="shared" si="3"/>
        <v>61.919736670139201</v>
      </c>
      <c r="T63" s="58">
        <f t="shared" si="4"/>
        <v>56.969703578210392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4496.2557082179464</v>
      </c>
      <c r="F64" s="56">
        <v>5200.8668455397465</v>
      </c>
      <c r="G64" s="57">
        <v>9697.1225537576938</v>
      </c>
      <c r="H64" s="55">
        <v>0</v>
      </c>
      <c r="I64" s="56">
        <v>0</v>
      </c>
      <c r="J64" s="57">
        <v>0</v>
      </c>
      <c r="K64" s="55">
        <v>88</v>
      </c>
      <c r="L64" s="56">
        <v>88</v>
      </c>
      <c r="M64" s="57">
        <v>176</v>
      </c>
      <c r="N64" s="3">
        <v>0.20602344704077835</v>
      </c>
      <c r="O64" s="3">
        <v>0.23830951455002505</v>
      </c>
      <c r="P64" s="4">
        <v>0.22216648079540172</v>
      </c>
      <c r="Q64" s="41"/>
      <c r="R64" s="58">
        <f t="shared" si="2"/>
        <v>51.093814866113028</v>
      </c>
      <c r="S64" s="58">
        <f t="shared" si="3"/>
        <v>59.100759608406207</v>
      </c>
      <c r="T64" s="58">
        <f t="shared" si="4"/>
        <v>55.097287237259621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4030.6272823559539</v>
      </c>
      <c r="F65" s="56">
        <v>4574.2254700235062</v>
      </c>
      <c r="G65" s="57">
        <v>8604.8527523794601</v>
      </c>
      <c r="H65" s="55">
        <v>0</v>
      </c>
      <c r="I65" s="56">
        <v>0</v>
      </c>
      <c r="J65" s="57">
        <v>0</v>
      </c>
      <c r="K65" s="55">
        <v>88</v>
      </c>
      <c r="L65" s="56">
        <v>88</v>
      </c>
      <c r="M65" s="57">
        <v>176</v>
      </c>
      <c r="N65" s="3">
        <v>0.18468783368566505</v>
      </c>
      <c r="O65" s="3">
        <v>0.20959610841383366</v>
      </c>
      <c r="P65" s="4">
        <v>0.19714197104974937</v>
      </c>
      <c r="Q65" s="41"/>
      <c r="R65" s="58">
        <f t="shared" si="2"/>
        <v>45.802582754044927</v>
      </c>
      <c r="S65" s="58">
        <f t="shared" si="3"/>
        <v>51.979834886630755</v>
      </c>
      <c r="T65" s="58">
        <f t="shared" si="4"/>
        <v>48.891208820337845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1945.0244246537247</v>
      </c>
      <c r="F66" s="56">
        <v>2069.8911024566219</v>
      </c>
      <c r="G66" s="57">
        <v>4014.9155271103464</v>
      </c>
      <c r="H66" s="55">
        <v>0</v>
      </c>
      <c r="I66" s="56">
        <v>0</v>
      </c>
      <c r="J66" s="57">
        <v>0</v>
      </c>
      <c r="K66" s="55">
        <v>44</v>
      </c>
      <c r="L66" s="56">
        <v>44</v>
      </c>
      <c r="M66" s="57">
        <v>88</v>
      </c>
      <c r="N66" s="3">
        <v>0.17824637322706421</v>
      </c>
      <c r="O66" s="3">
        <v>0.18968943387615669</v>
      </c>
      <c r="P66" s="4">
        <v>0.18396790355161044</v>
      </c>
      <c r="Q66" s="41"/>
      <c r="R66" s="58">
        <f t="shared" si="2"/>
        <v>44.205100560311926</v>
      </c>
      <c r="S66" s="58">
        <f t="shared" si="3"/>
        <v>47.042979601286859</v>
      </c>
      <c r="T66" s="58">
        <f t="shared" si="4"/>
        <v>45.624040080799389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1885.0945860404549</v>
      </c>
      <c r="F67" s="56">
        <v>2020.5787392319312</v>
      </c>
      <c r="G67" s="57">
        <v>3905.6733252723861</v>
      </c>
      <c r="H67" s="55">
        <v>0</v>
      </c>
      <c r="I67" s="56">
        <v>0</v>
      </c>
      <c r="J67" s="57">
        <v>0</v>
      </c>
      <c r="K67" s="55">
        <v>44</v>
      </c>
      <c r="L67" s="56">
        <v>44</v>
      </c>
      <c r="M67" s="57">
        <v>88</v>
      </c>
      <c r="N67" s="3">
        <v>0.17275426924857543</v>
      </c>
      <c r="O67" s="3">
        <v>0.1851703390058588</v>
      </c>
      <c r="P67" s="4">
        <v>0.17896230412721711</v>
      </c>
      <c r="Q67" s="41"/>
      <c r="R67" s="58">
        <f t="shared" si="2"/>
        <v>42.843058773646703</v>
      </c>
      <c r="S67" s="58">
        <f t="shared" si="3"/>
        <v>45.92224407345298</v>
      </c>
      <c r="T67" s="58">
        <f t="shared" si="4"/>
        <v>44.382651423549845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1808.5379511364149</v>
      </c>
      <c r="F68" s="56">
        <v>1952.6299904410141</v>
      </c>
      <c r="G68" s="57">
        <v>3761.1679415774288</v>
      </c>
      <c r="H68" s="55">
        <v>0</v>
      </c>
      <c r="I68" s="56">
        <v>0</v>
      </c>
      <c r="J68" s="57">
        <v>0</v>
      </c>
      <c r="K68" s="55">
        <v>44</v>
      </c>
      <c r="L68" s="56">
        <v>44</v>
      </c>
      <c r="M68" s="57">
        <v>88</v>
      </c>
      <c r="N68" s="3">
        <v>0.16573844860121104</v>
      </c>
      <c r="O68" s="3">
        <v>0.17894336422663251</v>
      </c>
      <c r="P68" s="4">
        <v>0.17234090641392177</v>
      </c>
      <c r="Q68" s="41"/>
      <c r="R68" s="58">
        <f t="shared" si="2"/>
        <v>41.103135253100341</v>
      </c>
      <c r="S68" s="58">
        <f t="shared" si="3"/>
        <v>44.377954328204865</v>
      </c>
      <c r="T68" s="58">
        <f t="shared" si="4"/>
        <v>42.740544790652599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1157.9193838417573</v>
      </c>
      <c r="F69" s="61">
        <v>1303</v>
      </c>
      <c r="G69" s="62">
        <v>2460.9193838417573</v>
      </c>
      <c r="H69" s="67">
        <v>0</v>
      </c>
      <c r="I69" s="61">
        <v>0</v>
      </c>
      <c r="J69" s="62">
        <v>0</v>
      </c>
      <c r="K69" s="67">
        <v>44</v>
      </c>
      <c r="L69" s="61">
        <v>40</v>
      </c>
      <c r="M69" s="62">
        <v>84</v>
      </c>
      <c r="N69" s="6">
        <v>0.10611431303535165</v>
      </c>
      <c r="O69" s="6">
        <v>0.1313508064516129</v>
      </c>
      <c r="P69" s="7">
        <v>0.11813169085261892</v>
      </c>
      <c r="Q69" s="41"/>
      <c r="R69" s="58">
        <f t="shared" si="2"/>
        <v>26.31634963276721</v>
      </c>
      <c r="S69" s="58">
        <f t="shared" si="3"/>
        <v>32.575000000000003</v>
      </c>
      <c r="T69" s="58">
        <f t="shared" si="4"/>
        <v>29.29665933144949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8586</v>
      </c>
      <c r="F70" s="64">
        <v>6235.8859752808294</v>
      </c>
      <c r="G70" s="65">
        <v>14821.885975280829</v>
      </c>
      <c r="H70" s="66">
        <v>434</v>
      </c>
      <c r="I70" s="64">
        <v>428</v>
      </c>
      <c r="J70" s="65">
        <v>862</v>
      </c>
      <c r="K70" s="66">
        <v>0</v>
      </c>
      <c r="L70" s="64">
        <v>0</v>
      </c>
      <c r="M70" s="65">
        <v>0</v>
      </c>
      <c r="N70" s="15">
        <v>9.158986175115208E-2</v>
      </c>
      <c r="O70" s="15">
        <v>6.7452902986336424E-2</v>
      </c>
      <c r="P70" s="16">
        <v>7.9605385705512746E-2</v>
      </c>
      <c r="Q70" s="41"/>
      <c r="R70" s="58">
        <f t="shared" si="2"/>
        <v>19.783410138248847</v>
      </c>
      <c r="S70" s="58">
        <f t="shared" si="3"/>
        <v>14.569827045048667</v>
      </c>
      <c r="T70" s="58">
        <f t="shared" si="4"/>
        <v>17.194763312390755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11239.598081496524</v>
      </c>
      <c r="F71" s="56">
        <v>9116.9300918722147</v>
      </c>
      <c r="G71" s="57">
        <v>20356.528173368737</v>
      </c>
      <c r="H71" s="55">
        <v>436</v>
      </c>
      <c r="I71" s="56">
        <v>418</v>
      </c>
      <c r="J71" s="57">
        <v>854</v>
      </c>
      <c r="K71" s="55">
        <v>0</v>
      </c>
      <c r="L71" s="56">
        <v>0</v>
      </c>
      <c r="M71" s="57">
        <v>0</v>
      </c>
      <c r="N71" s="3">
        <v>0.1193467346404235</v>
      </c>
      <c r="O71" s="3">
        <v>0.1009760997239081</v>
      </c>
      <c r="P71" s="4">
        <v>0.11035501872109862</v>
      </c>
      <c r="Q71" s="41"/>
      <c r="R71" s="58">
        <f t="shared" ref="R71:R86" si="8">+E71/(H71+K71)</f>
        <v>25.778894682331476</v>
      </c>
      <c r="S71" s="58">
        <f t="shared" ref="S71:S86" si="9">+F71/(I71+L71)</f>
        <v>21.810837540364151</v>
      </c>
      <c r="T71" s="58">
        <f t="shared" ref="T71:T86" si="10">+G71/(J71+M71)</f>
        <v>23.836684043757302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18312.530243355937</v>
      </c>
      <c r="F72" s="56">
        <v>15256.976468674467</v>
      </c>
      <c r="G72" s="57">
        <v>33569.506712030401</v>
      </c>
      <c r="H72" s="55">
        <v>440</v>
      </c>
      <c r="I72" s="56">
        <v>428</v>
      </c>
      <c r="J72" s="57">
        <v>868</v>
      </c>
      <c r="K72" s="55">
        <v>0</v>
      </c>
      <c r="L72" s="56">
        <v>0</v>
      </c>
      <c r="M72" s="57">
        <v>0</v>
      </c>
      <c r="N72" s="3">
        <v>0.19268234683665758</v>
      </c>
      <c r="O72" s="3">
        <v>0.16503306149050784</v>
      </c>
      <c r="P72" s="4">
        <v>0.17904882825583718</v>
      </c>
      <c r="Q72" s="41"/>
      <c r="R72" s="58">
        <f t="shared" si="8"/>
        <v>41.619386916718042</v>
      </c>
      <c r="S72" s="58">
        <f t="shared" si="9"/>
        <v>35.647141281949693</v>
      </c>
      <c r="T72" s="58">
        <f t="shared" si="10"/>
        <v>38.674546903260833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20848.948407850017</v>
      </c>
      <c r="F73" s="56">
        <v>16853.471066103353</v>
      </c>
      <c r="G73" s="57">
        <v>37702.41947395337</v>
      </c>
      <c r="H73" s="55">
        <v>440</v>
      </c>
      <c r="I73" s="56">
        <v>436</v>
      </c>
      <c r="J73" s="57">
        <v>876</v>
      </c>
      <c r="K73" s="55">
        <v>0</v>
      </c>
      <c r="L73" s="56">
        <v>0</v>
      </c>
      <c r="M73" s="57">
        <v>0</v>
      </c>
      <c r="N73" s="3">
        <v>0.2193702483990953</v>
      </c>
      <c r="O73" s="3">
        <v>0.17895717662783886</v>
      </c>
      <c r="P73" s="4">
        <v>0.19925597980061607</v>
      </c>
      <c r="Q73" s="41"/>
      <c r="R73" s="58">
        <f t="shared" si="8"/>
        <v>47.383973654204581</v>
      </c>
      <c r="S73" s="58">
        <f t="shared" si="9"/>
        <v>38.654750151613193</v>
      </c>
      <c r="T73" s="58">
        <f t="shared" si="10"/>
        <v>43.039291636933072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22971.750911944549</v>
      </c>
      <c r="F74" s="56">
        <v>17760.484183386245</v>
      </c>
      <c r="G74" s="57">
        <v>40732.235095330791</v>
      </c>
      <c r="H74" s="55">
        <v>438</v>
      </c>
      <c r="I74" s="56">
        <v>436</v>
      </c>
      <c r="J74" s="57">
        <v>874</v>
      </c>
      <c r="K74" s="55">
        <v>0</v>
      </c>
      <c r="L74" s="56">
        <v>0</v>
      </c>
      <c r="M74" s="57">
        <v>0</v>
      </c>
      <c r="N74" s="3">
        <v>0.24280981430687204</v>
      </c>
      <c r="O74" s="3">
        <v>0.18858821975223247</v>
      </c>
      <c r="P74" s="4">
        <v>0.21576105546725777</v>
      </c>
      <c r="Q74" s="41"/>
      <c r="R74" s="58">
        <f t="shared" si="8"/>
        <v>52.446919890284363</v>
      </c>
      <c r="S74" s="58">
        <f t="shared" si="9"/>
        <v>40.735055466482216</v>
      </c>
      <c r="T74" s="58">
        <f t="shared" si="10"/>
        <v>46.604387980927676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23472.020529154874</v>
      </c>
      <c r="F75" s="56">
        <v>18577.850520954489</v>
      </c>
      <c r="G75" s="57">
        <v>42049.871050109359</v>
      </c>
      <c r="H75" s="55">
        <v>440</v>
      </c>
      <c r="I75" s="56">
        <v>436</v>
      </c>
      <c r="J75" s="57">
        <v>876</v>
      </c>
      <c r="K75" s="55">
        <v>0</v>
      </c>
      <c r="L75" s="56">
        <v>0</v>
      </c>
      <c r="M75" s="57">
        <v>0</v>
      </c>
      <c r="N75" s="3">
        <v>0.24696991297511442</v>
      </c>
      <c r="O75" s="3">
        <v>0.19726735602440632</v>
      </c>
      <c r="P75" s="4">
        <v>0.22223211065718204</v>
      </c>
      <c r="Q75" s="41"/>
      <c r="R75" s="58">
        <f t="shared" si="8"/>
        <v>53.34550120262471</v>
      </c>
      <c r="S75" s="58">
        <f t="shared" si="9"/>
        <v>42.609748901271765</v>
      </c>
      <c r="T75" s="58">
        <f t="shared" si="10"/>
        <v>48.00213590195132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25878.259058662603</v>
      </c>
      <c r="F76" s="56">
        <v>24378.623902173007</v>
      </c>
      <c r="G76" s="57">
        <v>50256.88296083561</v>
      </c>
      <c r="H76" s="55">
        <v>438</v>
      </c>
      <c r="I76" s="56">
        <v>434</v>
      </c>
      <c r="J76" s="57">
        <v>872</v>
      </c>
      <c r="K76" s="55">
        <v>0</v>
      </c>
      <c r="L76" s="56">
        <v>0</v>
      </c>
      <c r="M76" s="57">
        <v>0</v>
      </c>
      <c r="N76" s="3">
        <v>0.27353140388405423</v>
      </c>
      <c r="O76" s="3">
        <v>0.26005529849561582</v>
      </c>
      <c r="P76" s="4">
        <v>0.26682425968843237</v>
      </c>
      <c r="Q76" s="41"/>
      <c r="R76" s="58">
        <f t="shared" si="8"/>
        <v>59.082783238955713</v>
      </c>
      <c r="S76" s="58">
        <f t="shared" si="9"/>
        <v>56.17194447505301</v>
      </c>
      <c r="T76" s="58">
        <f t="shared" si="10"/>
        <v>57.63404009270139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27560.598193026795</v>
      </c>
      <c r="F77" s="56">
        <v>26990.595996460426</v>
      </c>
      <c r="G77" s="57">
        <v>54551.194189487222</v>
      </c>
      <c r="H77" s="55">
        <v>438</v>
      </c>
      <c r="I77" s="56">
        <v>434</v>
      </c>
      <c r="J77" s="57">
        <v>872</v>
      </c>
      <c r="K77" s="55">
        <v>0</v>
      </c>
      <c r="L77" s="56">
        <v>0</v>
      </c>
      <c r="M77" s="57">
        <v>0</v>
      </c>
      <c r="N77" s="3">
        <v>0.29131361188299926</v>
      </c>
      <c r="O77" s="3">
        <v>0.2879181173884241</v>
      </c>
      <c r="P77" s="4">
        <v>0.28962365246712124</v>
      </c>
      <c r="Q77" s="41"/>
      <c r="R77" s="58">
        <f t="shared" si="8"/>
        <v>62.923740166727846</v>
      </c>
      <c r="S77" s="58">
        <f t="shared" si="9"/>
        <v>62.190313355899598</v>
      </c>
      <c r="T77" s="58">
        <f t="shared" si="10"/>
        <v>62.558708932898192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24235.333951893917</v>
      </c>
      <c r="F78" s="56">
        <v>23526.57553378291</v>
      </c>
      <c r="G78" s="57">
        <v>47761.909485676828</v>
      </c>
      <c r="H78" s="55">
        <v>434</v>
      </c>
      <c r="I78" s="56">
        <v>426</v>
      </c>
      <c r="J78" s="57">
        <v>860</v>
      </c>
      <c r="K78" s="55">
        <v>0</v>
      </c>
      <c r="L78" s="56">
        <v>0</v>
      </c>
      <c r="M78" s="57">
        <v>0</v>
      </c>
      <c r="N78" s="3">
        <v>0.25852677453377193</v>
      </c>
      <c r="O78" s="3">
        <v>0.25567918116178612</v>
      </c>
      <c r="P78" s="4">
        <v>0.25711622246811383</v>
      </c>
      <c r="Q78" s="41"/>
      <c r="R78" s="58">
        <f t="shared" si="8"/>
        <v>55.84178329929474</v>
      </c>
      <c r="S78" s="58">
        <f t="shared" si="9"/>
        <v>55.226703130945801</v>
      </c>
      <c r="T78" s="58">
        <f t="shared" si="10"/>
        <v>55.537104053112593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22737.437057978619</v>
      </c>
      <c r="F79" s="56">
        <v>22581.132476690454</v>
      </c>
      <c r="G79" s="57">
        <v>45318.569534669077</v>
      </c>
      <c r="H79" s="55">
        <v>436</v>
      </c>
      <c r="I79" s="56">
        <v>436</v>
      </c>
      <c r="J79" s="57">
        <v>872</v>
      </c>
      <c r="K79" s="55">
        <v>0</v>
      </c>
      <c r="L79" s="56">
        <v>0</v>
      </c>
      <c r="M79" s="57">
        <v>0</v>
      </c>
      <c r="N79" s="3">
        <v>0.24143557868223983</v>
      </c>
      <c r="O79" s="3">
        <v>0.2397758715244909</v>
      </c>
      <c r="P79" s="4">
        <v>0.24060572510336539</v>
      </c>
      <c r="Q79" s="41"/>
      <c r="R79" s="58">
        <f t="shared" si="8"/>
        <v>52.150084995363805</v>
      </c>
      <c r="S79" s="58">
        <f t="shared" si="9"/>
        <v>51.791588249290037</v>
      </c>
      <c r="T79" s="58">
        <f t="shared" si="10"/>
        <v>51.970836622326921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17432.619532661192</v>
      </c>
      <c r="F80" s="56">
        <v>17416.913435004848</v>
      </c>
      <c r="G80" s="57">
        <v>34849.53296766604</v>
      </c>
      <c r="H80" s="55">
        <v>436</v>
      </c>
      <c r="I80" s="56">
        <v>436</v>
      </c>
      <c r="J80" s="57">
        <v>872</v>
      </c>
      <c r="K80" s="55">
        <v>0</v>
      </c>
      <c r="L80" s="56">
        <v>0</v>
      </c>
      <c r="M80" s="57">
        <v>0</v>
      </c>
      <c r="N80" s="3">
        <v>0.18510681630841394</v>
      </c>
      <c r="O80" s="3">
        <v>0.18494004242062573</v>
      </c>
      <c r="P80" s="4">
        <v>0.18502342936451985</v>
      </c>
      <c r="Q80" s="41"/>
      <c r="R80" s="58">
        <f t="shared" si="8"/>
        <v>39.983072322617417</v>
      </c>
      <c r="S80" s="58">
        <f t="shared" si="9"/>
        <v>39.947049162855158</v>
      </c>
      <c r="T80" s="58">
        <f t="shared" si="10"/>
        <v>39.965060742736284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15077.344028590931</v>
      </c>
      <c r="F81" s="56">
        <v>14675.870748311725</v>
      </c>
      <c r="G81" s="57">
        <v>29753.214776902656</v>
      </c>
      <c r="H81" s="55">
        <v>434</v>
      </c>
      <c r="I81" s="56">
        <v>436</v>
      </c>
      <c r="J81" s="57">
        <v>870</v>
      </c>
      <c r="K81" s="55">
        <v>0</v>
      </c>
      <c r="L81" s="56">
        <v>0</v>
      </c>
      <c r="M81" s="57">
        <v>0</v>
      </c>
      <c r="N81" s="3">
        <v>0.16083529643060815</v>
      </c>
      <c r="O81" s="3">
        <v>0.15583450930504295</v>
      </c>
      <c r="P81" s="4">
        <v>0.15832915483664675</v>
      </c>
      <c r="Q81" s="41"/>
      <c r="R81" s="58">
        <f t="shared" si="8"/>
        <v>34.740424029011365</v>
      </c>
      <c r="S81" s="58">
        <f t="shared" si="9"/>
        <v>33.660254009889279</v>
      </c>
      <c r="T81" s="58">
        <f t="shared" si="10"/>
        <v>34.199097444715697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13700.516286931788</v>
      </c>
      <c r="F82" s="56">
        <v>12450.035152506596</v>
      </c>
      <c r="G82" s="57">
        <v>26150.551439438386</v>
      </c>
      <c r="H82" s="55">
        <v>434</v>
      </c>
      <c r="I82" s="56">
        <v>428</v>
      </c>
      <c r="J82" s="57">
        <v>862</v>
      </c>
      <c r="K82" s="55">
        <v>0</v>
      </c>
      <c r="L82" s="56">
        <v>0</v>
      </c>
      <c r="M82" s="57">
        <v>0</v>
      </c>
      <c r="N82" s="3">
        <v>0.14614819387834729</v>
      </c>
      <c r="O82" s="3">
        <v>0.13467068138311911</v>
      </c>
      <c r="P82" s="4">
        <v>0.14044938256981174</v>
      </c>
      <c r="Q82" s="41"/>
      <c r="R82" s="58">
        <f t="shared" si="8"/>
        <v>31.568009877723014</v>
      </c>
      <c r="S82" s="58">
        <f t="shared" si="9"/>
        <v>29.088867178753731</v>
      </c>
      <c r="T82" s="58">
        <f t="shared" si="10"/>
        <v>30.337066635079335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10377.351400711645</v>
      </c>
      <c r="F83" s="56">
        <v>10635.564407742597</v>
      </c>
      <c r="G83" s="57">
        <v>21012.915808454243</v>
      </c>
      <c r="H83" s="55">
        <v>436</v>
      </c>
      <c r="I83" s="56">
        <v>436</v>
      </c>
      <c r="J83" s="57">
        <v>872</v>
      </c>
      <c r="K83" s="55">
        <v>0</v>
      </c>
      <c r="L83" s="56">
        <v>0</v>
      </c>
      <c r="M83" s="57">
        <v>0</v>
      </c>
      <c r="N83" s="3">
        <v>0.11019104018764489</v>
      </c>
      <c r="O83" s="3">
        <v>0.11293285346311796</v>
      </c>
      <c r="P83" s="4">
        <v>0.11156194682538143</v>
      </c>
      <c r="Q83" s="41"/>
      <c r="R83" s="58">
        <f t="shared" si="8"/>
        <v>23.801264680531293</v>
      </c>
      <c r="S83" s="58">
        <f t="shared" si="9"/>
        <v>24.39349634803348</v>
      </c>
      <c r="T83" s="58">
        <f t="shared" si="10"/>
        <v>24.097380514282388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4845.5638417761575</v>
      </c>
      <c r="F84" s="61">
        <v>6260.0000000000018</v>
      </c>
      <c r="G84" s="62">
        <v>11105.563841776158</v>
      </c>
      <c r="H84" s="67">
        <v>436</v>
      </c>
      <c r="I84" s="61">
        <v>436</v>
      </c>
      <c r="J84" s="62">
        <v>872</v>
      </c>
      <c r="K84" s="67">
        <v>0</v>
      </c>
      <c r="L84" s="61">
        <v>0</v>
      </c>
      <c r="M84" s="62">
        <v>0</v>
      </c>
      <c r="N84" s="6">
        <v>5.1452215445295588E-2</v>
      </c>
      <c r="O84" s="6">
        <v>6.6471287801563056E-2</v>
      </c>
      <c r="P84" s="7">
        <v>5.8961751623429315E-2</v>
      </c>
      <c r="Q84" s="41"/>
      <c r="R84" s="58">
        <f t="shared" si="8"/>
        <v>11.113678536183848</v>
      </c>
      <c r="S84" s="58">
        <f t="shared" si="9"/>
        <v>14.357798165137618</v>
      </c>
      <c r="T84" s="58">
        <f t="shared" si="10"/>
        <v>12.735738350660732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1912.8144038767455</v>
      </c>
      <c r="F85" s="64">
        <v>2692.9661911911703</v>
      </c>
      <c r="G85" s="65">
        <v>4605.7805950679158</v>
      </c>
      <c r="H85" s="71">
        <v>112</v>
      </c>
      <c r="I85" s="64">
        <v>108</v>
      </c>
      <c r="J85" s="65">
        <v>220</v>
      </c>
      <c r="K85" s="71">
        <v>0</v>
      </c>
      <c r="L85" s="64">
        <v>0</v>
      </c>
      <c r="M85" s="65">
        <v>0</v>
      </c>
      <c r="N85" s="3">
        <v>7.9068055715804622E-2</v>
      </c>
      <c r="O85" s="3">
        <v>0.11543922287342122</v>
      </c>
      <c r="P85" s="4">
        <v>9.6922992320452775E-2</v>
      </c>
      <c r="Q85" s="41"/>
      <c r="R85" s="58">
        <f t="shared" si="8"/>
        <v>17.078700034613799</v>
      </c>
      <c r="S85" s="58">
        <f t="shared" si="9"/>
        <v>24.934872140658985</v>
      </c>
      <c r="T85" s="58">
        <f t="shared" si="10"/>
        <v>20.935366341217797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1734.4084590422483</v>
      </c>
      <c r="F86" s="61">
        <v>2518.0000000000018</v>
      </c>
      <c r="G86" s="62">
        <v>4252.4084590422499</v>
      </c>
      <c r="H86" s="72">
        <v>114</v>
      </c>
      <c r="I86" s="61">
        <v>108</v>
      </c>
      <c r="J86" s="62">
        <v>222</v>
      </c>
      <c r="K86" s="72">
        <v>0</v>
      </c>
      <c r="L86" s="61">
        <v>0</v>
      </c>
      <c r="M86" s="62">
        <v>0</v>
      </c>
      <c r="N86" s="6">
        <v>7.0435691156686492E-2</v>
      </c>
      <c r="O86" s="6">
        <v>0.10793895747599459</v>
      </c>
      <c r="P86" s="7">
        <v>8.8680523420133675E-2</v>
      </c>
      <c r="Q86" s="41"/>
      <c r="R86" s="58">
        <f t="shared" si="8"/>
        <v>15.214109289844282</v>
      </c>
      <c r="S86" s="58">
        <f t="shared" si="9"/>
        <v>23.314814814814831</v>
      </c>
      <c r="T86" s="58">
        <f t="shared" si="10"/>
        <v>19.154993058748872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1167698.7466267352</v>
      </c>
    </row>
    <row r="91" spans="2:20" x14ac:dyDescent="0.25">
      <c r="C91" t="s">
        <v>112</v>
      </c>
      <c r="D91" s="78">
        <f>SUMPRODUCT(((((J5:J86)*216)+((M5:M86)*248))*((D5:D86))/1000))</f>
        <v>6022890.9776799977</v>
      </c>
    </row>
    <row r="92" spans="2:20" x14ac:dyDescent="0.25">
      <c r="C92" t="s">
        <v>111</v>
      </c>
      <c r="D92" s="39">
        <f>+D90/D91</f>
        <v>0.19387678624004079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B70" zoomScale="86" zoomScaleNormal="86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+'[1]15'!$G$590</f>
        <v>0.18841802896811213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387.99999999999989</v>
      </c>
      <c r="F5" s="56">
        <v>805.70331941392953</v>
      </c>
      <c r="G5" s="57">
        <v>1193.7033194139294</v>
      </c>
      <c r="H5" s="56">
        <v>108</v>
      </c>
      <c r="I5" s="56">
        <v>88</v>
      </c>
      <c r="J5" s="57">
        <v>196</v>
      </c>
      <c r="K5" s="56">
        <v>0</v>
      </c>
      <c r="L5" s="56">
        <v>0</v>
      </c>
      <c r="M5" s="57">
        <v>0</v>
      </c>
      <c r="N5" s="32">
        <v>1.6632373113854591E-2</v>
      </c>
      <c r="O5" s="32">
        <v>4.2387590457382655E-2</v>
      </c>
      <c r="P5" s="33">
        <v>2.8195940084418211E-2</v>
      </c>
      <c r="Q5" s="41"/>
      <c r="R5" s="58">
        <f>+E5/(H5+K5)</f>
        <v>3.5925925925925917</v>
      </c>
      <c r="S5" s="58">
        <f t="shared" ref="S5" si="0">+F5/(I5+L5)</f>
        <v>9.1557195387946546</v>
      </c>
      <c r="T5" s="58">
        <f t="shared" ref="T5" si="1">+G5/(J5+M5)</f>
        <v>6.0903230582343335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804.81818259151078</v>
      </c>
      <c r="F6" s="56">
        <v>1446.3429927996026</v>
      </c>
      <c r="G6" s="57">
        <v>2251.1611753911134</v>
      </c>
      <c r="H6" s="56">
        <v>108</v>
      </c>
      <c r="I6" s="56">
        <v>88</v>
      </c>
      <c r="J6" s="57">
        <v>196</v>
      </c>
      <c r="K6" s="56">
        <v>0</v>
      </c>
      <c r="L6" s="56">
        <v>0</v>
      </c>
      <c r="M6" s="57">
        <v>0</v>
      </c>
      <c r="N6" s="32">
        <v>3.4500093561021551E-2</v>
      </c>
      <c r="O6" s="32">
        <v>7.6091276978093578E-2</v>
      </c>
      <c r="P6" s="33">
        <v>5.3173686115625313E-2</v>
      </c>
      <c r="Q6" s="41"/>
      <c r="R6" s="58">
        <f t="shared" ref="R6:R70" si="2">+E6/(H6+K6)</f>
        <v>7.4520202091806551</v>
      </c>
      <c r="S6" s="58">
        <f t="shared" ref="S6:S70" si="3">+F6/(I6+L6)</f>
        <v>16.435715827268211</v>
      </c>
      <c r="T6" s="58">
        <f t="shared" ref="T6:T70" si="4">+G6/(J6+M6)</f>
        <v>11.485516200975068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1138.8732525955099</v>
      </c>
      <c r="F7" s="56">
        <v>1921.5353133012877</v>
      </c>
      <c r="G7" s="57">
        <v>3060.4085658967979</v>
      </c>
      <c r="H7" s="56">
        <v>108</v>
      </c>
      <c r="I7" s="56">
        <v>88</v>
      </c>
      <c r="J7" s="57">
        <v>196</v>
      </c>
      <c r="K7" s="56">
        <v>0</v>
      </c>
      <c r="L7" s="56">
        <v>0</v>
      </c>
      <c r="M7" s="57">
        <v>0</v>
      </c>
      <c r="N7" s="32">
        <v>4.8820012542674464E-2</v>
      </c>
      <c r="O7" s="32">
        <v>0.1010908729640829</v>
      </c>
      <c r="P7" s="33">
        <v>7.2288562119633359E-2</v>
      </c>
      <c r="Q7" s="41"/>
      <c r="R7" s="58">
        <f t="shared" si="2"/>
        <v>10.545122709217685</v>
      </c>
      <c r="S7" s="58">
        <f t="shared" si="3"/>
        <v>21.835628560241904</v>
      </c>
      <c r="T7" s="58">
        <f t="shared" si="4"/>
        <v>15.614329417840805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1400.9282851309436</v>
      </c>
      <c r="F8" s="56">
        <v>2143.6439213675371</v>
      </c>
      <c r="G8" s="57">
        <v>3544.5722064984807</v>
      </c>
      <c r="H8" s="56">
        <v>104</v>
      </c>
      <c r="I8" s="56">
        <v>90</v>
      </c>
      <c r="J8" s="57">
        <v>194</v>
      </c>
      <c r="K8" s="56">
        <v>0</v>
      </c>
      <c r="L8" s="56">
        <v>0</v>
      </c>
      <c r="M8" s="57">
        <v>0</v>
      </c>
      <c r="N8" s="32">
        <v>6.2363260556042716E-2</v>
      </c>
      <c r="O8" s="32">
        <v>0.11026974904153998</v>
      </c>
      <c r="P8" s="33">
        <v>8.4587920162716698E-2</v>
      </c>
      <c r="Q8" s="41"/>
      <c r="R8" s="58">
        <f t="shared" si="2"/>
        <v>13.470464280105226</v>
      </c>
      <c r="S8" s="58">
        <f t="shared" si="3"/>
        <v>23.818265792972635</v>
      </c>
      <c r="T8" s="58">
        <f t="shared" si="4"/>
        <v>18.270990755146808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1999.7662793985096</v>
      </c>
      <c r="F9" s="56">
        <v>2667.3046805419376</v>
      </c>
      <c r="G9" s="57">
        <v>4667.0709599404472</v>
      </c>
      <c r="H9" s="56">
        <v>108</v>
      </c>
      <c r="I9" s="56">
        <v>90</v>
      </c>
      <c r="J9" s="57">
        <v>198</v>
      </c>
      <c r="K9" s="56">
        <v>0</v>
      </c>
      <c r="L9" s="56">
        <v>0</v>
      </c>
      <c r="M9" s="57">
        <v>0</v>
      </c>
      <c r="N9" s="32">
        <v>8.5723863142940226E-2</v>
      </c>
      <c r="O9" s="32">
        <v>0.13720703089207498</v>
      </c>
      <c r="P9" s="33">
        <v>0.10912530302891058</v>
      </c>
      <c r="Q9" s="41"/>
      <c r="R9" s="58">
        <f t="shared" si="2"/>
        <v>18.516354438875087</v>
      </c>
      <c r="S9" s="58">
        <f t="shared" si="3"/>
        <v>29.636718672688197</v>
      </c>
      <c r="T9" s="58">
        <f t="shared" si="4"/>
        <v>23.571065454244682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2399.6441866049076</v>
      </c>
      <c r="F10" s="56">
        <v>3203.3897511389596</v>
      </c>
      <c r="G10" s="57">
        <v>5603.0339377438668</v>
      </c>
      <c r="H10" s="56">
        <v>108</v>
      </c>
      <c r="I10" s="56">
        <v>88</v>
      </c>
      <c r="J10" s="57">
        <v>196</v>
      </c>
      <c r="K10" s="56">
        <v>0</v>
      </c>
      <c r="L10" s="56">
        <v>0</v>
      </c>
      <c r="M10" s="57">
        <v>0</v>
      </c>
      <c r="N10" s="32">
        <v>0.10286540580439418</v>
      </c>
      <c r="O10" s="32">
        <v>0.16852850121732743</v>
      </c>
      <c r="P10" s="33">
        <v>0.13234679558162951</v>
      </c>
      <c r="Q10" s="41"/>
      <c r="R10" s="58">
        <f t="shared" si="2"/>
        <v>22.218927653749144</v>
      </c>
      <c r="S10" s="58">
        <f t="shared" si="3"/>
        <v>36.402156262942725</v>
      </c>
      <c r="T10" s="58">
        <f t="shared" si="4"/>
        <v>28.586907845631973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3188.4387403889227</v>
      </c>
      <c r="F11" s="56">
        <v>4181.0963082456128</v>
      </c>
      <c r="G11" s="57">
        <v>7369.535048634536</v>
      </c>
      <c r="H11" s="56">
        <v>108</v>
      </c>
      <c r="I11" s="56">
        <v>88</v>
      </c>
      <c r="J11" s="57">
        <v>196</v>
      </c>
      <c r="K11" s="56">
        <v>0</v>
      </c>
      <c r="L11" s="56">
        <v>0</v>
      </c>
      <c r="M11" s="57">
        <v>0</v>
      </c>
      <c r="N11" s="32">
        <v>0.13667861541447715</v>
      </c>
      <c r="O11" s="32">
        <v>0.21996508355669259</v>
      </c>
      <c r="P11" s="33">
        <v>0.17407253988649224</v>
      </c>
      <c r="Q11" s="41"/>
      <c r="R11" s="58">
        <f t="shared" si="2"/>
        <v>29.522580929527063</v>
      </c>
      <c r="S11" s="58">
        <f t="shared" si="3"/>
        <v>47.512458048245598</v>
      </c>
      <c r="T11" s="58">
        <f t="shared" si="4"/>
        <v>37.599668615482329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3383.438635675509</v>
      </c>
      <c r="F12" s="56">
        <v>4275.1057510335577</v>
      </c>
      <c r="G12" s="57">
        <v>7658.5443867090671</v>
      </c>
      <c r="H12" s="56">
        <v>108</v>
      </c>
      <c r="I12" s="56">
        <v>88</v>
      </c>
      <c r="J12" s="57">
        <v>196</v>
      </c>
      <c r="K12" s="56">
        <v>0</v>
      </c>
      <c r="L12" s="56">
        <v>0</v>
      </c>
      <c r="M12" s="57">
        <v>0</v>
      </c>
      <c r="N12" s="32">
        <v>0.1450376644236758</v>
      </c>
      <c r="O12" s="32">
        <v>0.2249108665316476</v>
      </c>
      <c r="P12" s="33">
        <v>0.180899102104806</v>
      </c>
      <c r="Q12" s="41"/>
      <c r="R12" s="58">
        <f t="shared" si="2"/>
        <v>31.328135515513971</v>
      </c>
      <c r="S12" s="58">
        <f t="shared" si="3"/>
        <v>48.580747170835885</v>
      </c>
      <c r="T12" s="58">
        <f t="shared" si="4"/>
        <v>39.074206054638097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3494.4338224308635</v>
      </c>
      <c r="F13" s="56">
        <v>4369.0340650464577</v>
      </c>
      <c r="G13" s="57">
        <v>7863.4678874773217</v>
      </c>
      <c r="H13" s="56">
        <v>108</v>
      </c>
      <c r="I13" s="56">
        <v>88</v>
      </c>
      <c r="J13" s="57">
        <v>196</v>
      </c>
      <c r="K13" s="56">
        <v>0</v>
      </c>
      <c r="L13" s="56">
        <v>0</v>
      </c>
      <c r="M13" s="57">
        <v>0</v>
      </c>
      <c r="N13" s="32">
        <v>0.14979568854727637</v>
      </c>
      <c r="O13" s="32">
        <v>0.22985238136818487</v>
      </c>
      <c r="P13" s="33">
        <v>0.18573950981380674</v>
      </c>
      <c r="Q13" s="41"/>
      <c r="R13" s="58">
        <f t="shared" si="2"/>
        <v>32.355868726211696</v>
      </c>
      <c r="S13" s="58">
        <f t="shared" si="3"/>
        <v>49.648114375527932</v>
      </c>
      <c r="T13" s="58">
        <f t="shared" si="4"/>
        <v>40.119734119782251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3690.8602763128501</v>
      </c>
      <c r="F14" s="56">
        <v>4911.4280242436562</v>
      </c>
      <c r="G14" s="57">
        <v>8602.2883005565054</v>
      </c>
      <c r="H14" s="56">
        <v>114</v>
      </c>
      <c r="I14" s="56">
        <v>88</v>
      </c>
      <c r="J14" s="57">
        <v>202</v>
      </c>
      <c r="K14" s="56">
        <v>0</v>
      </c>
      <c r="L14" s="56">
        <v>0</v>
      </c>
      <c r="M14" s="57">
        <v>0</v>
      </c>
      <c r="N14" s="32">
        <v>0.14988873766702607</v>
      </c>
      <c r="O14" s="32">
        <v>0.25838741710036067</v>
      </c>
      <c r="P14" s="33">
        <v>0.19715548910333025</v>
      </c>
      <c r="Q14" s="41"/>
      <c r="R14" s="58">
        <f t="shared" si="2"/>
        <v>32.375967336077636</v>
      </c>
      <c r="S14" s="58">
        <f t="shared" si="3"/>
        <v>55.811682093677909</v>
      </c>
      <c r="T14" s="58">
        <f t="shared" si="4"/>
        <v>42.585585646319331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7973.3201634815177</v>
      </c>
      <c r="F15" s="56">
        <v>9456.2592404015268</v>
      </c>
      <c r="G15" s="57">
        <v>17429.579403883043</v>
      </c>
      <c r="H15" s="56">
        <v>302</v>
      </c>
      <c r="I15" s="56">
        <v>259</v>
      </c>
      <c r="J15" s="57">
        <v>561</v>
      </c>
      <c r="K15" s="56">
        <v>126</v>
      </c>
      <c r="L15" s="56">
        <v>110</v>
      </c>
      <c r="M15" s="57">
        <v>236</v>
      </c>
      <c r="N15" s="32">
        <v>8.2642207332934467E-2</v>
      </c>
      <c r="O15" s="32">
        <v>0.11362418581660971</v>
      </c>
      <c r="P15" s="33">
        <v>9.6990492164242548E-2</v>
      </c>
      <c r="Q15" s="41"/>
      <c r="R15" s="58">
        <f t="shared" si="2"/>
        <v>18.629252718414762</v>
      </c>
      <c r="S15" s="58">
        <f t="shared" si="3"/>
        <v>25.626718808676223</v>
      </c>
      <c r="T15" s="58">
        <f t="shared" si="4"/>
        <v>21.868982940882113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14531.905428740052</v>
      </c>
      <c r="F16" s="56">
        <v>18453.241544195684</v>
      </c>
      <c r="G16" s="57">
        <v>32985.146972935734</v>
      </c>
      <c r="H16" s="56">
        <v>294</v>
      </c>
      <c r="I16" s="56">
        <v>257</v>
      </c>
      <c r="J16" s="57">
        <v>551</v>
      </c>
      <c r="K16" s="56">
        <v>198</v>
      </c>
      <c r="L16" s="56">
        <v>194</v>
      </c>
      <c r="M16" s="57">
        <v>392</v>
      </c>
      <c r="N16" s="32">
        <v>0.12904860603811499</v>
      </c>
      <c r="O16" s="32">
        <v>0.17807883834049723</v>
      </c>
      <c r="P16" s="33">
        <v>0.15254516895249423</v>
      </c>
      <c r="Q16" s="41"/>
      <c r="R16" s="58">
        <f t="shared" si="2"/>
        <v>29.536393147845633</v>
      </c>
      <c r="S16" s="58">
        <f t="shared" si="3"/>
        <v>40.916278368504841</v>
      </c>
      <c r="T16" s="58">
        <f t="shared" si="4"/>
        <v>34.978946949030473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16137.783720298485</v>
      </c>
      <c r="F17" s="56">
        <v>19982.84774843734</v>
      </c>
      <c r="G17" s="57">
        <v>36120.631468735824</v>
      </c>
      <c r="H17" s="56">
        <v>280</v>
      </c>
      <c r="I17" s="56">
        <v>246</v>
      </c>
      <c r="J17" s="57">
        <v>526</v>
      </c>
      <c r="K17" s="56">
        <v>199</v>
      </c>
      <c r="L17" s="56">
        <v>198</v>
      </c>
      <c r="M17" s="57">
        <v>397</v>
      </c>
      <c r="N17" s="32">
        <v>0.14693152924738223</v>
      </c>
      <c r="O17" s="32">
        <v>0.19545038877579557</v>
      </c>
      <c r="P17" s="33">
        <v>0.17032249174212449</v>
      </c>
      <c r="Q17" s="41"/>
      <c r="R17" s="58">
        <f t="shared" si="2"/>
        <v>33.690571441124185</v>
      </c>
      <c r="S17" s="58">
        <f t="shared" si="3"/>
        <v>45.006413847831844</v>
      </c>
      <c r="T17" s="58">
        <f t="shared" si="4"/>
        <v>39.133945253234913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21937.755340718526</v>
      </c>
      <c r="F18" s="56">
        <v>24221.1670541864</v>
      </c>
      <c r="G18" s="57">
        <v>46158.922394904926</v>
      </c>
      <c r="H18" s="56">
        <v>280</v>
      </c>
      <c r="I18" s="56">
        <v>252</v>
      </c>
      <c r="J18" s="57">
        <v>532</v>
      </c>
      <c r="K18" s="56">
        <v>220</v>
      </c>
      <c r="L18" s="56">
        <v>198</v>
      </c>
      <c r="M18" s="57">
        <v>418</v>
      </c>
      <c r="N18" s="32">
        <v>0.19069676061125285</v>
      </c>
      <c r="O18" s="32">
        <v>0.23393956743728173</v>
      </c>
      <c r="P18" s="33">
        <v>0.2111801954235823</v>
      </c>
      <c r="Q18" s="41"/>
      <c r="R18" s="58">
        <f t="shared" si="2"/>
        <v>43.875510681437049</v>
      </c>
      <c r="S18" s="58">
        <f t="shared" si="3"/>
        <v>53.824815675969781</v>
      </c>
      <c r="T18" s="58">
        <f t="shared" si="4"/>
        <v>48.58833936305782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28539.102190995491</v>
      </c>
      <c r="F19" s="56">
        <v>31197.30286200632</v>
      </c>
      <c r="G19" s="57">
        <v>59736.405053001814</v>
      </c>
      <c r="H19" s="56">
        <v>280</v>
      </c>
      <c r="I19" s="56">
        <v>261</v>
      </c>
      <c r="J19" s="57">
        <v>541</v>
      </c>
      <c r="K19" s="56">
        <v>198</v>
      </c>
      <c r="L19" s="56">
        <v>198</v>
      </c>
      <c r="M19" s="57">
        <v>396</v>
      </c>
      <c r="N19" s="32">
        <v>0.26043128733205112</v>
      </c>
      <c r="O19" s="32">
        <v>0.29576510108083354</v>
      </c>
      <c r="P19" s="33">
        <v>0.27776106206990392</v>
      </c>
      <c r="Q19" s="41"/>
      <c r="R19" s="58">
        <f t="shared" si="2"/>
        <v>59.705234709195587</v>
      </c>
      <c r="S19" s="58">
        <f t="shared" si="3"/>
        <v>67.967980091517035</v>
      </c>
      <c r="T19" s="58">
        <f t="shared" si="4"/>
        <v>63.752833567771411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32920.986481311964</v>
      </c>
      <c r="F20" s="56">
        <v>40576.161345133361</v>
      </c>
      <c r="G20" s="57">
        <v>73497.147826445318</v>
      </c>
      <c r="H20" s="56">
        <v>281</v>
      </c>
      <c r="I20" s="56">
        <v>261</v>
      </c>
      <c r="J20" s="57">
        <v>542</v>
      </c>
      <c r="K20" s="56">
        <v>198</v>
      </c>
      <c r="L20" s="56">
        <v>211</v>
      </c>
      <c r="M20" s="57">
        <v>409</v>
      </c>
      <c r="N20" s="32">
        <v>0.29982683498462626</v>
      </c>
      <c r="O20" s="32">
        <v>0.37327201708431484</v>
      </c>
      <c r="P20" s="33">
        <v>0.33636522821753978</v>
      </c>
      <c r="Q20" s="41"/>
      <c r="R20" s="58">
        <f t="shared" si="2"/>
        <v>68.728573029878845</v>
      </c>
      <c r="S20" s="58">
        <f t="shared" si="3"/>
        <v>85.966443527824921</v>
      </c>
      <c r="T20" s="58">
        <f t="shared" si="4"/>
        <v>77.284067115084454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32561.795377012619</v>
      </c>
      <c r="F21" s="56">
        <v>40001.884272641917</v>
      </c>
      <c r="G21" s="57">
        <v>72563.679649654543</v>
      </c>
      <c r="H21" s="56">
        <v>258</v>
      </c>
      <c r="I21" s="56">
        <v>261</v>
      </c>
      <c r="J21" s="57">
        <v>519</v>
      </c>
      <c r="K21" s="56">
        <v>198</v>
      </c>
      <c r="L21" s="56">
        <v>204</v>
      </c>
      <c r="M21" s="57">
        <v>402</v>
      </c>
      <c r="N21" s="32">
        <v>0.31060931182284623</v>
      </c>
      <c r="O21" s="32">
        <v>0.37396122459653275</v>
      </c>
      <c r="P21" s="33">
        <v>0.3426047197811829</v>
      </c>
      <c r="Q21" s="41"/>
      <c r="R21" s="58">
        <f t="shared" si="2"/>
        <v>71.407446002220652</v>
      </c>
      <c r="S21" s="58">
        <f t="shared" si="3"/>
        <v>86.025557575574013</v>
      </c>
      <c r="T21" s="58">
        <f t="shared" si="4"/>
        <v>78.78792578681275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31130.226580225462</v>
      </c>
      <c r="F22" s="56">
        <v>37463.809830260216</v>
      </c>
      <c r="G22" s="57">
        <v>68594.036410485685</v>
      </c>
      <c r="H22" s="56">
        <v>260</v>
      </c>
      <c r="I22" s="56">
        <v>249</v>
      </c>
      <c r="J22" s="57">
        <v>509</v>
      </c>
      <c r="K22" s="56">
        <v>198</v>
      </c>
      <c r="L22" s="56">
        <v>197</v>
      </c>
      <c r="M22" s="57">
        <v>395</v>
      </c>
      <c r="N22" s="32">
        <v>0.29573478663384883</v>
      </c>
      <c r="O22" s="32">
        <v>0.36500204433223127</v>
      </c>
      <c r="P22" s="33">
        <v>0.32993129718757547</v>
      </c>
      <c r="Q22" s="41"/>
      <c r="R22" s="58">
        <f t="shared" si="2"/>
        <v>67.969927031059967</v>
      </c>
      <c r="S22" s="58">
        <f t="shared" si="3"/>
        <v>83.99957361044892</v>
      </c>
      <c r="T22" s="58">
        <f t="shared" si="4"/>
        <v>75.878358861156727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28885.079073988691</v>
      </c>
      <c r="F23" s="56">
        <v>29936.16929765977</v>
      </c>
      <c r="G23" s="57">
        <v>58821.248371648457</v>
      </c>
      <c r="H23" s="56">
        <v>259</v>
      </c>
      <c r="I23" s="56">
        <v>258</v>
      </c>
      <c r="J23" s="57">
        <v>517</v>
      </c>
      <c r="K23" s="56">
        <v>202</v>
      </c>
      <c r="L23" s="56">
        <v>196</v>
      </c>
      <c r="M23" s="57">
        <v>398</v>
      </c>
      <c r="N23" s="32">
        <v>0.2723979543001574</v>
      </c>
      <c r="O23" s="32">
        <v>0.28692080679400944</v>
      </c>
      <c r="P23" s="33">
        <v>0.27960056456843202</v>
      </c>
      <c r="Q23" s="41"/>
      <c r="R23" s="58">
        <f t="shared" si="2"/>
        <v>62.657438338370262</v>
      </c>
      <c r="S23" s="58">
        <f t="shared" si="3"/>
        <v>65.938698893523721</v>
      </c>
      <c r="T23" s="58">
        <f t="shared" si="4"/>
        <v>64.285517346063884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27398.503344883138</v>
      </c>
      <c r="F24" s="56">
        <v>26080.911136776645</v>
      </c>
      <c r="G24" s="57">
        <v>53479.414481659784</v>
      </c>
      <c r="H24" s="56">
        <v>262</v>
      </c>
      <c r="I24" s="56">
        <v>261</v>
      </c>
      <c r="J24" s="57">
        <v>523</v>
      </c>
      <c r="K24" s="56">
        <v>198</v>
      </c>
      <c r="L24" s="56">
        <v>192</v>
      </c>
      <c r="M24" s="57">
        <v>390</v>
      </c>
      <c r="N24" s="32">
        <v>0.25921986967229732</v>
      </c>
      <c r="O24" s="32">
        <v>0.25079728379852917</v>
      </c>
      <c r="P24" s="33">
        <v>0.25504279921435552</v>
      </c>
      <c r="Q24" s="41"/>
      <c r="R24" s="58">
        <f t="shared" si="2"/>
        <v>59.561963793224216</v>
      </c>
      <c r="S24" s="58">
        <f t="shared" si="3"/>
        <v>57.573755268822616</v>
      </c>
      <c r="T24" s="58">
        <f t="shared" si="4"/>
        <v>58.575481359977857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26321.148747097777</v>
      </c>
      <c r="F25" s="56">
        <v>24890.826600471548</v>
      </c>
      <c r="G25" s="57">
        <v>51211.975347569329</v>
      </c>
      <c r="H25" s="56">
        <v>272</v>
      </c>
      <c r="I25" s="56">
        <v>261</v>
      </c>
      <c r="J25" s="57">
        <v>533</v>
      </c>
      <c r="K25" s="56">
        <v>198</v>
      </c>
      <c r="L25" s="56">
        <v>199</v>
      </c>
      <c r="M25" s="57">
        <v>397</v>
      </c>
      <c r="N25" s="32">
        <v>0.24403972655297598</v>
      </c>
      <c r="O25" s="32">
        <v>0.23542322374840674</v>
      </c>
      <c r="P25" s="33">
        <v>0.23977439952229254</v>
      </c>
      <c r="Q25" s="41"/>
      <c r="R25" s="58">
        <f t="shared" si="2"/>
        <v>56.002444142761227</v>
      </c>
      <c r="S25" s="58">
        <f t="shared" si="3"/>
        <v>54.110492609720758</v>
      </c>
      <c r="T25" s="58">
        <f t="shared" si="4"/>
        <v>55.066640158676698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25132.940666904495</v>
      </c>
      <c r="F26" s="56">
        <v>23277.628241812767</v>
      </c>
      <c r="G26" s="57">
        <v>48410.568908717265</v>
      </c>
      <c r="H26" s="56">
        <v>250</v>
      </c>
      <c r="I26" s="56">
        <v>224</v>
      </c>
      <c r="J26" s="57">
        <v>474</v>
      </c>
      <c r="K26" s="56">
        <v>205</v>
      </c>
      <c r="L26" s="56">
        <v>198</v>
      </c>
      <c r="M26" s="57">
        <v>403</v>
      </c>
      <c r="N26" s="32">
        <v>0.23972663741801312</v>
      </c>
      <c r="O26" s="32">
        <v>0.23877429264948266</v>
      </c>
      <c r="P26" s="33">
        <v>0.23926776772724123</v>
      </c>
      <c r="Q26" s="41"/>
      <c r="R26" s="58">
        <f t="shared" si="2"/>
        <v>55.237232234954931</v>
      </c>
      <c r="S26" s="58">
        <f t="shared" si="3"/>
        <v>55.160256497186651</v>
      </c>
      <c r="T26" s="58">
        <f t="shared" si="4"/>
        <v>55.200192598309307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21243.588317508351</v>
      </c>
      <c r="F27" s="56">
        <v>20411.034736166504</v>
      </c>
      <c r="G27" s="57">
        <v>41654.623053674855</v>
      </c>
      <c r="H27" s="56">
        <v>240</v>
      </c>
      <c r="I27" s="56">
        <v>238</v>
      </c>
      <c r="J27" s="57">
        <v>478</v>
      </c>
      <c r="K27" s="56">
        <v>220</v>
      </c>
      <c r="L27" s="56">
        <v>198</v>
      </c>
      <c r="M27" s="57">
        <v>418</v>
      </c>
      <c r="N27" s="32">
        <v>0.19965778493898825</v>
      </c>
      <c r="O27" s="32">
        <v>0.20307062575778517</v>
      </c>
      <c r="P27" s="33">
        <v>0.20131564652448797</v>
      </c>
      <c r="Q27" s="41"/>
      <c r="R27" s="58">
        <f t="shared" si="2"/>
        <v>46.181713733713806</v>
      </c>
      <c r="S27" s="58">
        <f t="shared" si="3"/>
        <v>46.8142998535929</v>
      </c>
      <c r="T27" s="58">
        <f t="shared" si="4"/>
        <v>46.489534658119261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6974.2820183960448</v>
      </c>
      <c r="F28" s="56">
        <v>8347.0003818062269</v>
      </c>
      <c r="G28" s="57">
        <v>15321.282400202272</v>
      </c>
      <c r="H28" s="56">
        <v>132</v>
      </c>
      <c r="I28" s="56">
        <v>132</v>
      </c>
      <c r="J28" s="57">
        <v>264</v>
      </c>
      <c r="K28" s="56">
        <v>0</v>
      </c>
      <c r="L28" s="56">
        <v>0</v>
      </c>
      <c r="M28" s="57">
        <v>0</v>
      </c>
      <c r="N28" s="32">
        <v>0.24460865664969292</v>
      </c>
      <c r="O28" s="32">
        <v>0.29275394156166623</v>
      </c>
      <c r="P28" s="33">
        <v>0.26868129910567956</v>
      </c>
      <c r="Q28" s="41"/>
      <c r="R28" s="58">
        <f t="shared" si="2"/>
        <v>52.835469836333672</v>
      </c>
      <c r="S28" s="58">
        <f t="shared" si="3"/>
        <v>63.234851377319899</v>
      </c>
      <c r="T28" s="58">
        <f t="shared" si="4"/>
        <v>58.035160606826786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6832.421902540822</v>
      </c>
      <c r="F29" s="56">
        <v>8224.5649600432844</v>
      </c>
      <c r="G29" s="57">
        <v>15056.986862584106</v>
      </c>
      <c r="H29" s="56">
        <v>133</v>
      </c>
      <c r="I29" s="56">
        <v>132</v>
      </c>
      <c r="J29" s="57">
        <v>265</v>
      </c>
      <c r="K29" s="56">
        <v>0</v>
      </c>
      <c r="L29" s="56">
        <v>0</v>
      </c>
      <c r="M29" s="57">
        <v>0</v>
      </c>
      <c r="N29" s="32">
        <v>0.23783145024160476</v>
      </c>
      <c r="O29" s="32">
        <v>0.28845976992295469</v>
      </c>
      <c r="P29" s="33">
        <v>0.26305008495080551</v>
      </c>
      <c r="Q29" s="41"/>
      <c r="R29" s="58">
        <f t="shared" si="2"/>
        <v>51.371593252186628</v>
      </c>
      <c r="S29" s="58">
        <f t="shared" si="3"/>
        <v>62.307310303358214</v>
      </c>
      <c r="T29" s="58">
        <f t="shared" si="4"/>
        <v>56.818818349373984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6825.8659776618233</v>
      </c>
      <c r="F30" s="56">
        <v>8475.4442549100913</v>
      </c>
      <c r="G30" s="57">
        <v>15301.310232571916</v>
      </c>
      <c r="H30" s="56">
        <v>143</v>
      </c>
      <c r="I30" s="56">
        <v>134</v>
      </c>
      <c r="J30" s="57">
        <v>277</v>
      </c>
      <c r="K30" s="56">
        <v>0</v>
      </c>
      <c r="L30" s="56">
        <v>0</v>
      </c>
      <c r="M30" s="57">
        <v>0</v>
      </c>
      <c r="N30" s="32">
        <v>0.22098763201443355</v>
      </c>
      <c r="O30" s="32">
        <v>0.2928221481104924</v>
      </c>
      <c r="P30" s="33">
        <v>0.2557379033388808</v>
      </c>
      <c r="Q30" s="41"/>
      <c r="R30" s="58">
        <f t="shared" si="2"/>
        <v>47.733328515117648</v>
      </c>
      <c r="S30" s="58">
        <f t="shared" si="3"/>
        <v>63.249583991866352</v>
      </c>
      <c r="T30" s="58">
        <f t="shared" si="4"/>
        <v>55.239387121198249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6121.9132489837466</v>
      </c>
      <c r="F31" s="56">
        <v>7685.5481046598361</v>
      </c>
      <c r="G31" s="57">
        <v>13807.461353643583</v>
      </c>
      <c r="H31" s="56">
        <v>143</v>
      </c>
      <c r="I31" s="56">
        <v>154</v>
      </c>
      <c r="J31" s="57">
        <v>297</v>
      </c>
      <c r="K31" s="56">
        <v>0</v>
      </c>
      <c r="L31" s="56">
        <v>0</v>
      </c>
      <c r="M31" s="57">
        <v>0</v>
      </c>
      <c r="N31" s="32">
        <v>0.19819713963298843</v>
      </c>
      <c r="O31" s="32">
        <v>0.23104702094335727</v>
      </c>
      <c r="P31" s="33">
        <v>0.21523041142355004</v>
      </c>
      <c r="Q31" s="41"/>
      <c r="R31" s="58">
        <f t="shared" si="2"/>
        <v>42.810582160725502</v>
      </c>
      <c r="S31" s="58">
        <f t="shared" si="3"/>
        <v>49.906156523765169</v>
      </c>
      <c r="T31" s="58">
        <f t="shared" si="4"/>
        <v>46.489768867486809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5782.1085273108029</v>
      </c>
      <c r="F32" s="56">
        <v>7357.0930839288776</v>
      </c>
      <c r="G32" s="57">
        <v>13139.201611239681</v>
      </c>
      <c r="H32" s="56">
        <v>132</v>
      </c>
      <c r="I32" s="56">
        <v>132</v>
      </c>
      <c r="J32" s="57">
        <v>264</v>
      </c>
      <c r="K32" s="56">
        <v>0</v>
      </c>
      <c r="L32" s="56">
        <v>0</v>
      </c>
      <c r="M32" s="57">
        <v>0</v>
      </c>
      <c r="N32" s="32">
        <v>0.20279561333160784</v>
      </c>
      <c r="O32" s="32">
        <v>0.25803497067651787</v>
      </c>
      <c r="P32" s="33">
        <v>0.23041529200406288</v>
      </c>
      <c r="Q32" s="41"/>
      <c r="R32" s="58">
        <f t="shared" si="2"/>
        <v>43.803852479627295</v>
      </c>
      <c r="S32" s="58">
        <f t="shared" si="3"/>
        <v>55.735553666127863</v>
      </c>
      <c r="T32" s="58">
        <f t="shared" si="4"/>
        <v>49.769703072877583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4244.9570288413342</v>
      </c>
      <c r="F33" s="56">
        <v>5497.2140212755876</v>
      </c>
      <c r="G33" s="57">
        <v>9742.1710501169218</v>
      </c>
      <c r="H33" s="56">
        <v>132</v>
      </c>
      <c r="I33" s="56">
        <v>132</v>
      </c>
      <c r="J33" s="57">
        <v>264</v>
      </c>
      <c r="K33" s="56">
        <v>0</v>
      </c>
      <c r="L33" s="56">
        <v>0</v>
      </c>
      <c r="M33" s="57">
        <v>0</v>
      </c>
      <c r="N33" s="32">
        <v>0.14888317300930606</v>
      </c>
      <c r="O33" s="32">
        <v>0.19280352207055232</v>
      </c>
      <c r="P33" s="33">
        <v>0.17084334753992919</v>
      </c>
      <c r="Q33" s="41"/>
      <c r="R33" s="58">
        <f t="shared" si="2"/>
        <v>32.158765370010109</v>
      </c>
      <c r="S33" s="58">
        <f t="shared" si="3"/>
        <v>41.645560767239303</v>
      </c>
      <c r="T33" s="58">
        <f t="shared" si="4"/>
        <v>36.902163068624702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2307.7083085083409</v>
      </c>
      <c r="F34" s="56">
        <v>2974.3955719904252</v>
      </c>
      <c r="G34" s="57">
        <v>5282.1038804987656</v>
      </c>
      <c r="H34" s="56">
        <v>132</v>
      </c>
      <c r="I34" s="56">
        <v>145</v>
      </c>
      <c r="J34" s="57">
        <v>277</v>
      </c>
      <c r="K34" s="56">
        <v>0</v>
      </c>
      <c r="L34" s="56">
        <v>0</v>
      </c>
      <c r="M34" s="57">
        <v>0</v>
      </c>
      <c r="N34" s="32">
        <v>8.0938142133429467E-2</v>
      </c>
      <c r="O34" s="32">
        <v>9.496793014017961E-2</v>
      </c>
      <c r="P34" s="33">
        <v>8.8282254988948483E-2</v>
      </c>
      <c r="Q34" s="41"/>
      <c r="R34" s="58">
        <f t="shared" si="2"/>
        <v>17.482638700820765</v>
      </c>
      <c r="S34" s="58">
        <f t="shared" si="3"/>
        <v>20.513072910278794</v>
      </c>
      <c r="T34" s="58">
        <f t="shared" si="4"/>
        <v>19.068967077612871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1165.5205957580531</v>
      </c>
      <c r="F35" s="56">
        <v>1549.9919169100629</v>
      </c>
      <c r="G35" s="57">
        <v>2715.512512668116</v>
      </c>
      <c r="H35" s="56">
        <v>132</v>
      </c>
      <c r="I35" s="56">
        <v>154</v>
      </c>
      <c r="J35" s="57">
        <v>286</v>
      </c>
      <c r="K35" s="56">
        <v>0</v>
      </c>
      <c r="L35" s="56">
        <v>0</v>
      </c>
      <c r="M35" s="57">
        <v>0</v>
      </c>
      <c r="N35" s="32">
        <v>4.0878247606553487E-2</v>
      </c>
      <c r="O35" s="32">
        <v>4.6596678598787362E-2</v>
      </c>
      <c r="P35" s="33">
        <v>4.3957402756217887E-2</v>
      </c>
      <c r="Q35" s="41"/>
      <c r="R35" s="58">
        <f t="shared" si="2"/>
        <v>8.8297014830155547</v>
      </c>
      <c r="S35" s="58">
        <f t="shared" si="3"/>
        <v>10.06488257733807</v>
      </c>
      <c r="T35" s="58">
        <f t="shared" si="4"/>
        <v>9.4947989953430625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277.69246536819975</v>
      </c>
      <c r="F36" s="61">
        <v>339</v>
      </c>
      <c r="G36" s="62">
        <v>616.69246536819969</v>
      </c>
      <c r="H36" s="61">
        <v>137</v>
      </c>
      <c r="I36" s="61">
        <v>133</v>
      </c>
      <c r="J36" s="62">
        <v>270</v>
      </c>
      <c r="K36" s="61">
        <v>0</v>
      </c>
      <c r="L36" s="61">
        <v>0</v>
      </c>
      <c r="M36" s="62">
        <v>0</v>
      </c>
      <c r="N36" s="34">
        <v>9.3840384349891774E-3</v>
      </c>
      <c r="O36" s="34">
        <v>1.1800334168755221E-2</v>
      </c>
      <c r="P36" s="35">
        <v>1.0574287814955414E-2</v>
      </c>
      <c r="Q36" s="41"/>
      <c r="R36" s="58">
        <f t="shared" si="2"/>
        <v>2.0269523019576625</v>
      </c>
      <c r="S36" s="58">
        <f t="shared" si="3"/>
        <v>2.5488721804511276</v>
      </c>
      <c r="T36" s="58">
        <f t="shared" si="4"/>
        <v>2.2840461680303692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8297.4655143775635</v>
      </c>
      <c r="F37" s="64">
        <v>7915.7377544500141</v>
      </c>
      <c r="G37" s="65">
        <v>16213.203268827578</v>
      </c>
      <c r="H37" s="64">
        <v>110</v>
      </c>
      <c r="I37" s="64">
        <v>88</v>
      </c>
      <c r="J37" s="65">
        <v>198</v>
      </c>
      <c r="K37" s="64">
        <v>111</v>
      </c>
      <c r="L37" s="64">
        <v>110</v>
      </c>
      <c r="M37" s="65">
        <v>221</v>
      </c>
      <c r="N37" s="30">
        <v>0.16178181084030502</v>
      </c>
      <c r="O37" s="30">
        <v>0.17101058059216243</v>
      </c>
      <c r="P37" s="31">
        <v>0.16615974490476734</v>
      </c>
      <c r="Q37" s="41"/>
      <c r="R37" s="58">
        <f t="shared" si="2"/>
        <v>37.545092825237845</v>
      </c>
      <c r="S37" s="58">
        <f t="shared" si="3"/>
        <v>39.978473507323301</v>
      </c>
      <c r="T37" s="58">
        <f t="shared" si="4"/>
        <v>38.694995868323574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7881.8472318269796</v>
      </c>
      <c r="F38" s="56">
        <v>7687.9129699768873</v>
      </c>
      <c r="G38" s="57">
        <v>15569.760201803867</v>
      </c>
      <c r="H38" s="56">
        <v>110</v>
      </c>
      <c r="I38" s="56">
        <v>88</v>
      </c>
      <c r="J38" s="57">
        <v>198</v>
      </c>
      <c r="K38" s="56">
        <v>115</v>
      </c>
      <c r="L38" s="56">
        <v>146</v>
      </c>
      <c r="M38" s="57">
        <v>261</v>
      </c>
      <c r="N38" s="32">
        <v>0.15076218882607076</v>
      </c>
      <c r="O38" s="32">
        <v>0.13923342817257475</v>
      </c>
      <c r="P38" s="33">
        <v>0.14484036803047431</v>
      </c>
      <c r="Q38" s="41"/>
      <c r="R38" s="58">
        <f t="shared" si="2"/>
        <v>35.03043214145324</v>
      </c>
      <c r="S38" s="58">
        <f t="shared" si="3"/>
        <v>32.85432893152516</v>
      </c>
      <c r="T38" s="58">
        <f t="shared" si="4"/>
        <v>33.921046191293826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7621.9779790070779</v>
      </c>
      <c r="F39" s="56">
        <v>7473.1243962300923</v>
      </c>
      <c r="G39" s="57">
        <v>15095.102375237169</v>
      </c>
      <c r="H39" s="56">
        <v>110</v>
      </c>
      <c r="I39" s="56">
        <v>86</v>
      </c>
      <c r="J39" s="57">
        <v>196</v>
      </c>
      <c r="K39" s="56">
        <v>121</v>
      </c>
      <c r="L39" s="56">
        <v>112</v>
      </c>
      <c r="M39" s="57">
        <v>233</v>
      </c>
      <c r="N39" s="32">
        <v>0.14175676943548352</v>
      </c>
      <c r="O39" s="32">
        <v>0.16122550043644487</v>
      </c>
      <c r="P39" s="33">
        <v>0.15077009963281232</v>
      </c>
      <c r="Q39" s="41"/>
      <c r="R39" s="58">
        <f t="shared" si="2"/>
        <v>32.995575666697306</v>
      </c>
      <c r="S39" s="58">
        <f t="shared" si="3"/>
        <v>37.743052506212585</v>
      </c>
      <c r="T39" s="58">
        <f t="shared" si="4"/>
        <v>35.186718823396667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7513.6504205942092</v>
      </c>
      <c r="F40" s="56">
        <v>7371.2114421116621</v>
      </c>
      <c r="G40" s="57">
        <v>14884.861862705871</v>
      </c>
      <c r="H40" s="56">
        <v>110</v>
      </c>
      <c r="I40" s="56">
        <v>86</v>
      </c>
      <c r="J40" s="57">
        <v>196</v>
      </c>
      <c r="K40" s="56">
        <v>88</v>
      </c>
      <c r="L40" s="56">
        <v>110</v>
      </c>
      <c r="M40" s="57">
        <v>198</v>
      </c>
      <c r="N40" s="32">
        <v>0.16483087093265639</v>
      </c>
      <c r="O40" s="32">
        <v>0.16074693479831784</v>
      </c>
      <c r="P40" s="33">
        <v>0.16278282876974925</v>
      </c>
      <c r="Q40" s="41"/>
      <c r="R40" s="58">
        <f t="shared" si="2"/>
        <v>37.947729396940453</v>
      </c>
      <c r="S40" s="58">
        <f t="shared" si="3"/>
        <v>37.608221643426845</v>
      </c>
      <c r="T40" s="58">
        <f t="shared" si="4"/>
        <v>37.778837214989522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7451.7145068655127</v>
      </c>
      <c r="F41" s="56">
        <v>7311.8812403455977</v>
      </c>
      <c r="G41" s="57">
        <v>14763.595747211111</v>
      </c>
      <c r="H41" s="56">
        <v>110</v>
      </c>
      <c r="I41" s="56">
        <v>100</v>
      </c>
      <c r="J41" s="57">
        <v>210</v>
      </c>
      <c r="K41" s="56">
        <v>88</v>
      </c>
      <c r="L41" s="56">
        <v>110</v>
      </c>
      <c r="M41" s="57">
        <v>198</v>
      </c>
      <c r="N41" s="32">
        <v>0.16347215046651264</v>
      </c>
      <c r="O41" s="32">
        <v>0.14958840508072008</v>
      </c>
      <c r="P41" s="33">
        <v>0.15628806473588999</v>
      </c>
      <c r="Q41" s="41"/>
      <c r="R41" s="58">
        <f t="shared" si="2"/>
        <v>37.634921751846022</v>
      </c>
      <c r="S41" s="58">
        <f t="shared" si="3"/>
        <v>34.818482096883798</v>
      </c>
      <c r="T41" s="58">
        <f t="shared" si="4"/>
        <v>36.185283694144879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5813.2697254213435</v>
      </c>
      <c r="F42" s="56">
        <v>4462.9068554176156</v>
      </c>
      <c r="G42" s="57">
        <v>10276.176580838959</v>
      </c>
      <c r="H42" s="56">
        <v>0</v>
      </c>
      <c r="I42" s="56">
        <v>0</v>
      </c>
      <c r="J42" s="57">
        <v>0</v>
      </c>
      <c r="K42" s="56">
        <v>88</v>
      </c>
      <c r="L42" s="56">
        <v>110</v>
      </c>
      <c r="M42" s="57">
        <v>198</v>
      </c>
      <c r="N42" s="32">
        <v>0.26637049694929177</v>
      </c>
      <c r="O42" s="32">
        <v>0.16359629235401818</v>
      </c>
      <c r="P42" s="33">
        <v>0.20927371661858421</v>
      </c>
      <c r="Q42" s="41"/>
      <c r="R42" s="58">
        <f t="shared" si="2"/>
        <v>66.059883243424352</v>
      </c>
      <c r="S42" s="58">
        <f t="shared" si="3"/>
        <v>40.571880503796507</v>
      </c>
      <c r="T42" s="58">
        <f t="shared" si="4"/>
        <v>51.899881721408882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5229.1264637319791</v>
      </c>
      <c r="F43" s="56">
        <v>3962.9628476910671</v>
      </c>
      <c r="G43" s="57">
        <v>9192.0893114230457</v>
      </c>
      <c r="H43" s="56">
        <v>0</v>
      </c>
      <c r="I43" s="56">
        <v>0</v>
      </c>
      <c r="J43" s="57">
        <v>0</v>
      </c>
      <c r="K43" s="56">
        <v>88</v>
      </c>
      <c r="L43" s="56">
        <v>110</v>
      </c>
      <c r="M43" s="57">
        <v>198</v>
      </c>
      <c r="N43" s="32">
        <v>0.23960440174724978</v>
      </c>
      <c r="O43" s="32">
        <v>0.14526989910891008</v>
      </c>
      <c r="P43" s="33">
        <v>0.18719634472594993</v>
      </c>
      <c r="Q43" s="41"/>
      <c r="R43" s="58">
        <f t="shared" si="2"/>
        <v>59.421891633317948</v>
      </c>
      <c r="S43" s="58">
        <f t="shared" si="3"/>
        <v>36.026934979009702</v>
      </c>
      <c r="T43" s="58">
        <f t="shared" si="4"/>
        <v>46.424693492035587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5014.6892675716472</v>
      </c>
      <c r="F44" s="56">
        <v>3797.5101899968404</v>
      </c>
      <c r="G44" s="57">
        <v>8812.1994575684876</v>
      </c>
      <c r="H44" s="56">
        <v>0</v>
      </c>
      <c r="I44" s="56">
        <v>0</v>
      </c>
      <c r="J44" s="57">
        <v>0</v>
      </c>
      <c r="K44" s="56">
        <v>88</v>
      </c>
      <c r="L44" s="56">
        <v>120</v>
      </c>
      <c r="M44" s="57">
        <v>208</v>
      </c>
      <c r="N44" s="32">
        <v>0.22977865045691198</v>
      </c>
      <c r="O44" s="32">
        <v>0.12760450907247448</v>
      </c>
      <c r="P44" s="33">
        <v>0.17083203042742881</v>
      </c>
      <c r="Q44" s="41"/>
      <c r="R44" s="58">
        <f t="shared" si="2"/>
        <v>56.985105313314172</v>
      </c>
      <c r="S44" s="58">
        <f t="shared" si="3"/>
        <v>31.645918249973668</v>
      </c>
      <c r="T44" s="58">
        <f t="shared" si="4"/>
        <v>42.366343546002341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4871.6276590979151</v>
      </c>
      <c r="F45" s="56">
        <v>3759.2234611403633</v>
      </c>
      <c r="G45" s="57">
        <v>8630.8511202382779</v>
      </c>
      <c r="H45" s="56">
        <v>0</v>
      </c>
      <c r="I45" s="56">
        <v>0</v>
      </c>
      <c r="J45" s="57">
        <v>0</v>
      </c>
      <c r="K45" s="56">
        <v>88</v>
      </c>
      <c r="L45" s="56">
        <v>132</v>
      </c>
      <c r="M45" s="57">
        <v>220</v>
      </c>
      <c r="N45" s="32">
        <v>0.22322340813315228</v>
      </c>
      <c r="O45" s="32">
        <v>0.11483453876895049</v>
      </c>
      <c r="P45" s="33">
        <v>0.15819008651463121</v>
      </c>
      <c r="Q45" s="41"/>
      <c r="R45" s="58">
        <f t="shared" si="2"/>
        <v>55.359405217021759</v>
      </c>
      <c r="S45" s="58">
        <f t="shared" si="3"/>
        <v>28.478965614699721</v>
      </c>
      <c r="T45" s="58">
        <f t="shared" si="4"/>
        <v>39.231141455628538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4801.7465147209305</v>
      </c>
      <c r="F46" s="56">
        <v>3720.835796994344</v>
      </c>
      <c r="G46" s="57">
        <v>8522.582311715274</v>
      </c>
      <c r="H46" s="56">
        <v>0</v>
      </c>
      <c r="I46" s="56">
        <v>0</v>
      </c>
      <c r="J46" s="57">
        <v>0</v>
      </c>
      <c r="K46" s="56">
        <v>88</v>
      </c>
      <c r="L46" s="56">
        <v>127</v>
      </c>
      <c r="M46" s="57">
        <v>215</v>
      </c>
      <c r="N46" s="32">
        <v>0.22002137622438281</v>
      </c>
      <c r="O46" s="32">
        <v>0.11813677282811608</v>
      </c>
      <c r="P46" s="33">
        <v>0.15983837793914618</v>
      </c>
      <c r="Q46" s="41"/>
      <c r="R46" s="58">
        <f t="shared" si="2"/>
        <v>54.56530130364694</v>
      </c>
      <c r="S46" s="58">
        <f t="shared" si="3"/>
        <v>29.297919661372788</v>
      </c>
      <c r="T46" s="58">
        <f t="shared" si="4"/>
        <v>39.639917728908252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4787.1471359841271</v>
      </c>
      <c r="F47" s="56">
        <v>3696.5651745328682</v>
      </c>
      <c r="G47" s="57">
        <v>8483.7123105169958</v>
      </c>
      <c r="H47" s="56">
        <v>0</v>
      </c>
      <c r="I47" s="56">
        <v>0</v>
      </c>
      <c r="J47" s="57">
        <v>0</v>
      </c>
      <c r="K47" s="56">
        <v>88</v>
      </c>
      <c r="L47" s="56">
        <v>113</v>
      </c>
      <c r="M47" s="57">
        <v>201</v>
      </c>
      <c r="N47" s="32">
        <v>0.21935241642156009</v>
      </c>
      <c r="O47" s="32">
        <v>0.13190712155769585</v>
      </c>
      <c r="P47" s="33">
        <v>0.17019162876177571</v>
      </c>
      <c r="Q47" s="41"/>
      <c r="R47" s="58">
        <f t="shared" si="2"/>
        <v>54.399399272546901</v>
      </c>
      <c r="S47" s="58">
        <f t="shared" si="3"/>
        <v>32.712966146308567</v>
      </c>
      <c r="T47" s="58">
        <f t="shared" si="4"/>
        <v>42.207523932920374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4201.7092514342821</v>
      </c>
      <c r="F48" s="56">
        <v>3381.2925140136581</v>
      </c>
      <c r="G48" s="57">
        <v>7583.0017654479398</v>
      </c>
      <c r="H48" s="56">
        <v>0</v>
      </c>
      <c r="I48" s="56">
        <v>0</v>
      </c>
      <c r="J48" s="57">
        <v>0</v>
      </c>
      <c r="K48" s="56">
        <v>89</v>
      </c>
      <c r="L48" s="56">
        <v>110</v>
      </c>
      <c r="M48" s="57">
        <v>199</v>
      </c>
      <c r="N48" s="32">
        <v>0.19036377543649338</v>
      </c>
      <c r="O48" s="32">
        <v>0.12394767280108718</v>
      </c>
      <c r="P48" s="33">
        <v>0.15365135689430903</v>
      </c>
      <c r="Q48" s="41"/>
      <c r="R48" s="58">
        <f t="shared" ref="R48" si="5">+E48/(H48+K48)</f>
        <v>47.210216308250359</v>
      </c>
      <c r="S48" s="58">
        <f t="shared" ref="S48" si="6">+F48/(I48+L48)</f>
        <v>30.739022854669621</v>
      </c>
      <c r="T48" s="58">
        <f t="shared" ref="T48" si="7">+G48/(J48+M48)</f>
        <v>38.105536509788642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4042.4940871771159</v>
      </c>
      <c r="F49" s="56">
        <v>3402.5746237196659</v>
      </c>
      <c r="G49" s="57">
        <v>7445.0687108967813</v>
      </c>
      <c r="H49" s="56">
        <v>0</v>
      </c>
      <c r="I49" s="56">
        <v>0</v>
      </c>
      <c r="J49" s="57">
        <v>0</v>
      </c>
      <c r="K49" s="56">
        <v>84</v>
      </c>
      <c r="L49" s="56">
        <v>110</v>
      </c>
      <c r="M49" s="57">
        <v>194</v>
      </c>
      <c r="N49" s="32">
        <v>0.19405213552117492</v>
      </c>
      <c r="O49" s="32">
        <v>0.12472780878737778</v>
      </c>
      <c r="P49" s="33">
        <v>0.15474452757933116</v>
      </c>
      <c r="Q49" s="41"/>
      <c r="R49" s="58">
        <f t="shared" si="2"/>
        <v>48.124929609251382</v>
      </c>
      <c r="S49" s="58">
        <f t="shared" si="3"/>
        <v>30.932496579269689</v>
      </c>
      <c r="T49" s="58">
        <f t="shared" si="4"/>
        <v>38.376642839674133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4043.4419941069073</v>
      </c>
      <c r="F50" s="56">
        <v>3325.9968977787894</v>
      </c>
      <c r="G50" s="57">
        <v>7369.4388918856966</v>
      </c>
      <c r="H50" s="56">
        <v>0</v>
      </c>
      <c r="I50" s="56">
        <v>0</v>
      </c>
      <c r="J50" s="57">
        <v>0</v>
      </c>
      <c r="K50" s="56">
        <v>82</v>
      </c>
      <c r="L50" s="56">
        <v>110</v>
      </c>
      <c r="M50" s="57">
        <v>192</v>
      </c>
      <c r="N50" s="32">
        <v>0.19883172669683849</v>
      </c>
      <c r="O50" s="32">
        <v>0.12192070739658319</v>
      </c>
      <c r="P50" s="33">
        <v>0.15476812188940056</v>
      </c>
      <c r="Q50" s="41"/>
      <c r="R50" s="58">
        <f t="shared" si="2"/>
        <v>49.310268220815942</v>
      </c>
      <c r="S50" s="58">
        <f t="shared" si="3"/>
        <v>30.236335434352632</v>
      </c>
      <c r="T50" s="58">
        <f t="shared" si="4"/>
        <v>38.382494228571339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3786.2028114507343</v>
      </c>
      <c r="F51" s="56">
        <v>3225.1864179065406</v>
      </c>
      <c r="G51" s="57">
        <v>7011.3892293572753</v>
      </c>
      <c r="H51" s="56">
        <v>0</v>
      </c>
      <c r="I51" s="56">
        <v>0</v>
      </c>
      <c r="J51" s="57">
        <v>0</v>
      </c>
      <c r="K51" s="56">
        <v>88</v>
      </c>
      <c r="L51" s="56">
        <v>110</v>
      </c>
      <c r="M51" s="57">
        <v>198</v>
      </c>
      <c r="N51" s="32">
        <v>0.17348803204961211</v>
      </c>
      <c r="O51" s="32">
        <v>0.11822530857428667</v>
      </c>
      <c r="P51" s="33">
        <v>0.14278651900776465</v>
      </c>
      <c r="Q51" s="41"/>
      <c r="R51" s="58">
        <f t="shared" si="2"/>
        <v>43.025031948303798</v>
      </c>
      <c r="S51" s="58">
        <f t="shared" si="3"/>
        <v>29.319876526423094</v>
      </c>
      <c r="T51" s="58">
        <f t="shared" si="4"/>
        <v>35.411056713925632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3791.5605578227178</v>
      </c>
      <c r="F52" s="56">
        <v>3234.7991368986409</v>
      </c>
      <c r="G52" s="57">
        <v>7026.3596947213591</v>
      </c>
      <c r="H52" s="56">
        <v>0</v>
      </c>
      <c r="I52" s="56">
        <v>0</v>
      </c>
      <c r="J52" s="57">
        <v>0</v>
      </c>
      <c r="K52" s="56">
        <v>90</v>
      </c>
      <c r="L52" s="56">
        <v>110</v>
      </c>
      <c r="M52" s="57">
        <v>200</v>
      </c>
      <c r="N52" s="32">
        <v>0.16987278484868806</v>
      </c>
      <c r="O52" s="32">
        <v>0.1185776809713578</v>
      </c>
      <c r="P52" s="33">
        <v>0.14166047771615645</v>
      </c>
      <c r="Q52" s="41"/>
      <c r="R52" s="58">
        <f t="shared" si="2"/>
        <v>42.12845064247464</v>
      </c>
      <c r="S52" s="58">
        <f t="shared" si="3"/>
        <v>29.407264880896737</v>
      </c>
      <c r="T52" s="58">
        <f t="shared" si="4"/>
        <v>35.131798473606793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3734.7998243086645</v>
      </c>
      <c r="F53" s="56">
        <v>3218.8878599787354</v>
      </c>
      <c r="G53" s="57">
        <v>6953.6876842873999</v>
      </c>
      <c r="H53" s="56">
        <v>0</v>
      </c>
      <c r="I53" s="56">
        <v>0</v>
      </c>
      <c r="J53" s="57">
        <v>0</v>
      </c>
      <c r="K53" s="56">
        <v>90</v>
      </c>
      <c r="L53" s="56">
        <v>110</v>
      </c>
      <c r="M53" s="57">
        <v>200</v>
      </c>
      <c r="N53" s="32">
        <v>0.16732974123246705</v>
      </c>
      <c r="O53" s="32">
        <v>0.11799442301974837</v>
      </c>
      <c r="P53" s="33">
        <v>0.14019531621547177</v>
      </c>
      <c r="Q53" s="41"/>
      <c r="R53" s="58">
        <f t="shared" si="2"/>
        <v>41.497775825651829</v>
      </c>
      <c r="S53" s="58">
        <f t="shared" si="3"/>
        <v>29.262616908897595</v>
      </c>
      <c r="T53" s="58">
        <f t="shared" si="4"/>
        <v>34.768438421436997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3622.4404005163296</v>
      </c>
      <c r="F54" s="56">
        <v>3066.1261627015851</v>
      </c>
      <c r="G54" s="57">
        <v>6688.5665632179152</v>
      </c>
      <c r="H54" s="56">
        <v>0</v>
      </c>
      <c r="I54" s="56">
        <v>0</v>
      </c>
      <c r="J54" s="57">
        <v>0</v>
      </c>
      <c r="K54" s="56">
        <v>99</v>
      </c>
      <c r="L54" s="56">
        <v>150</v>
      </c>
      <c r="M54" s="57">
        <v>249</v>
      </c>
      <c r="N54" s="32">
        <v>0.14754156079001016</v>
      </c>
      <c r="O54" s="32">
        <v>8.2422746309182393E-2</v>
      </c>
      <c r="P54" s="33">
        <v>0.10831335929553561</v>
      </c>
      <c r="Q54" s="41"/>
      <c r="R54" s="58">
        <f t="shared" si="2"/>
        <v>36.590307075922524</v>
      </c>
      <c r="S54" s="58">
        <f t="shared" si="3"/>
        <v>20.440841084677235</v>
      </c>
      <c r="T54" s="58">
        <f t="shared" si="4"/>
        <v>26.861713105292832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2794.3077591242754</v>
      </c>
      <c r="F55" s="56">
        <v>2227.3575228717527</v>
      </c>
      <c r="G55" s="57">
        <v>5021.6652819960282</v>
      </c>
      <c r="H55" s="56">
        <v>0</v>
      </c>
      <c r="I55" s="56">
        <v>0</v>
      </c>
      <c r="J55" s="57">
        <v>0</v>
      </c>
      <c r="K55" s="56">
        <v>111</v>
      </c>
      <c r="L55" s="56">
        <v>132</v>
      </c>
      <c r="M55" s="57">
        <v>243</v>
      </c>
      <c r="N55" s="32">
        <v>0.10150783780602569</v>
      </c>
      <c r="O55" s="32">
        <v>6.8040002531517374E-2</v>
      </c>
      <c r="P55" s="33">
        <v>8.3327779138391553E-2</v>
      </c>
      <c r="Q55" s="41"/>
      <c r="R55" s="58">
        <f t="shared" si="2"/>
        <v>25.173943775894372</v>
      </c>
      <c r="S55" s="58">
        <f t="shared" si="3"/>
        <v>16.873920627816307</v>
      </c>
      <c r="T55" s="58">
        <f t="shared" si="4"/>
        <v>20.665289226321104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2737.3682294532891</v>
      </c>
      <c r="F56" s="56">
        <v>2056.5776208894854</v>
      </c>
      <c r="G56" s="57">
        <v>4793.9458503427741</v>
      </c>
      <c r="H56" s="56">
        <v>0</v>
      </c>
      <c r="I56" s="56">
        <v>0</v>
      </c>
      <c r="J56" s="57">
        <v>0</v>
      </c>
      <c r="K56" s="56">
        <v>110</v>
      </c>
      <c r="L56" s="56">
        <v>132</v>
      </c>
      <c r="M56" s="57">
        <v>242</v>
      </c>
      <c r="N56" s="32">
        <v>0.10034341017057512</v>
      </c>
      <c r="O56" s="32">
        <v>6.282311891768956E-2</v>
      </c>
      <c r="P56" s="33">
        <v>7.9877796759910261E-2</v>
      </c>
      <c r="Q56" s="41"/>
      <c r="R56" s="58">
        <f t="shared" si="2"/>
        <v>24.885165722302627</v>
      </c>
      <c r="S56" s="58">
        <f t="shared" si="3"/>
        <v>15.580133491587011</v>
      </c>
      <c r="T56" s="58">
        <f t="shared" si="4"/>
        <v>19.809693596457745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2148.6709751476919</v>
      </c>
      <c r="F57" s="56">
        <v>1726.3610604211024</v>
      </c>
      <c r="G57" s="57">
        <v>3875.0320355687945</v>
      </c>
      <c r="H57" s="56">
        <v>0</v>
      </c>
      <c r="I57" s="56">
        <v>0</v>
      </c>
      <c r="J57" s="57">
        <v>0</v>
      </c>
      <c r="K57" s="56">
        <v>110</v>
      </c>
      <c r="L57" s="56">
        <v>131</v>
      </c>
      <c r="M57" s="57">
        <v>241</v>
      </c>
      <c r="N57" s="32">
        <v>7.8763598795736509E-2</v>
      </c>
      <c r="O57" s="32">
        <v>5.3138422199615315E-2</v>
      </c>
      <c r="P57" s="33">
        <v>6.4834560894940343E-2</v>
      </c>
      <c r="Q57" s="41"/>
      <c r="R57" s="58">
        <f t="shared" si="2"/>
        <v>19.533372501342654</v>
      </c>
      <c r="S57" s="58">
        <f t="shared" si="3"/>
        <v>13.178328705504597</v>
      </c>
      <c r="T57" s="58">
        <f t="shared" si="4"/>
        <v>16.078971101945207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2032.8083279353207</v>
      </c>
      <c r="F58" s="61">
        <v>1655.9999999999998</v>
      </c>
      <c r="G58" s="62">
        <v>3688.8083279353204</v>
      </c>
      <c r="H58" s="56">
        <v>0</v>
      </c>
      <c r="I58" s="56">
        <v>0</v>
      </c>
      <c r="J58" s="57">
        <v>0</v>
      </c>
      <c r="K58" s="56">
        <v>110</v>
      </c>
      <c r="L58" s="56">
        <v>131</v>
      </c>
      <c r="M58" s="57">
        <v>241</v>
      </c>
      <c r="N58" s="34">
        <v>7.4516434308479498E-2</v>
      </c>
      <c r="O58" s="34">
        <v>5.0972666830829835E-2</v>
      </c>
      <c r="P58" s="35">
        <v>6.1718784766686526E-2</v>
      </c>
      <c r="Q58" s="41"/>
      <c r="R58" s="58">
        <f t="shared" si="2"/>
        <v>18.480075708502916</v>
      </c>
      <c r="S58" s="58">
        <f t="shared" si="3"/>
        <v>12.6412213740458</v>
      </c>
      <c r="T58" s="58">
        <f t="shared" si="4"/>
        <v>15.306258622138259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5814.9670945180587</v>
      </c>
      <c r="F59" s="64">
        <v>5524.7363458959062</v>
      </c>
      <c r="G59" s="65">
        <v>11339.703440413965</v>
      </c>
      <c r="H59" s="66">
        <v>0</v>
      </c>
      <c r="I59" s="64">
        <v>0</v>
      </c>
      <c r="J59" s="65">
        <v>0</v>
      </c>
      <c r="K59" s="66">
        <v>107</v>
      </c>
      <c r="L59" s="64">
        <v>88</v>
      </c>
      <c r="M59" s="65">
        <v>195</v>
      </c>
      <c r="N59" s="30">
        <v>0.21913502768005949</v>
      </c>
      <c r="O59" s="30">
        <v>0.25314957596663795</v>
      </c>
      <c r="P59" s="31">
        <v>0.23448518280425901</v>
      </c>
      <c r="Q59" s="41"/>
      <c r="R59" s="58">
        <f t="shared" si="2"/>
        <v>54.345486864654752</v>
      </c>
      <c r="S59" s="58">
        <f t="shared" si="3"/>
        <v>62.781094839726208</v>
      </c>
      <c r="T59" s="58">
        <f t="shared" si="4"/>
        <v>58.152325335456233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5607.0413656428982</v>
      </c>
      <c r="F60" s="56">
        <v>5562.0734068992006</v>
      </c>
      <c r="G60" s="57">
        <v>11169.1147725421</v>
      </c>
      <c r="H60" s="55">
        <v>0</v>
      </c>
      <c r="I60" s="56">
        <v>0</v>
      </c>
      <c r="J60" s="57">
        <v>0</v>
      </c>
      <c r="K60" s="55">
        <v>88</v>
      </c>
      <c r="L60" s="56">
        <v>88</v>
      </c>
      <c r="M60" s="57">
        <v>176</v>
      </c>
      <c r="N60" s="32">
        <v>0.25692088368964894</v>
      </c>
      <c r="O60" s="32">
        <v>0.25486040170909091</v>
      </c>
      <c r="P60" s="33">
        <v>0.25589064269936995</v>
      </c>
      <c r="Q60" s="41"/>
      <c r="R60" s="58">
        <f t="shared" si="2"/>
        <v>63.716379155032932</v>
      </c>
      <c r="S60" s="58">
        <f t="shared" si="3"/>
        <v>63.205379623854554</v>
      </c>
      <c r="T60" s="58">
        <f t="shared" si="4"/>
        <v>63.460879389443747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5342.0141971783305</v>
      </c>
      <c r="F61" s="56">
        <v>5299.4619428830238</v>
      </c>
      <c r="G61" s="57">
        <v>10641.476140061353</v>
      </c>
      <c r="H61" s="55">
        <v>0</v>
      </c>
      <c r="I61" s="56">
        <v>0</v>
      </c>
      <c r="J61" s="57">
        <v>0</v>
      </c>
      <c r="K61" s="55">
        <v>88</v>
      </c>
      <c r="L61" s="56">
        <v>109</v>
      </c>
      <c r="M61" s="57">
        <v>197</v>
      </c>
      <c r="N61" s="32">
        <v>0.24477704349240884</v>
      </c>
      <c r="O61" s="32">
        <v>0.19604401978703107</v>
      </c>
      <c r="P61" s="33">
        <v>0.21781308621379877</v>
      </c>
      <c r="Q61" s="41"/>
      <c r="R61" s="58">
        <f t="shared" si="2"/>
        <v>60.704706786117391</v>
      </c>
      <c r="S61" s="58">
        <f t="shared" si="3"/>
        <v>48.618916907183703</v>
      </c>
      <c r="T61" s="58">
        <f t="shared" si="4"/>
        <v>54.017645381022099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5134.7281899551126</v>
      </c>
      <c r="F62" s="56">
        <v>5120.9968519415834</v>
      </c>
      <c r="G62" s="57">
        <v>10255.725041896696</v>
      </c>
      <c r="H62" s="55">
        <v>0</v>
      </c>
      <c r="I62" s="56">
        <v>0</v>
      </c>
      <c r="J62" s="57">
        <v>0</v>
      </c>
      <c r="K62" s="55">
        <v>88</v>
      </c>
      <c r="L62" s="56">
        <v>98</v>
      </c>
      <c r="M62" s="57">
        <v>186</v>
      </c>
      <c r="N62" s="32">
        <v>0.23527896764823647</v>
      </c>
      <c r="O62" s="32">
        <v>0.21070592708778735</v>
      </c>
      <c r="P62" s="33">
        <v>0.22233188176154822</v>
      </c>
      <c r="Q62" s="41"/>
      <c r="R62" s="58">
        <f t="shared" si="2"/>
        <v>58.349183976762646</v>
      </c>
      <c r="S62" s="58">
        <f t="shared" si="3"/>
        <v>52.255069917771259</v>
      </c>
      <c r="T62" s="58">
        <f t="shared" si="4"/>
        <v>55.138306676863955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4917.5802132547587</v>
      </c>
      <c r="F63" s="56">
        <v>4895.4835656676032</v>
      </c>
      <c r="G63" s="57">
        <v>9813.063778922362</v>
      </c>
      <c r="H63" s="55">
        <v>0</v>
      </c>
      <c r="I63" s="56">
        <v>0</v>
      </c>
      <c r="J63" s="57">
        <v>0</v>
      </c>
      <c r="K63" s="55">
        <v>88</v>
      </c>
      <c r="L63" s="56">
        <v>88</v>
      </c>
      <c r="M63" s="57">
        <v>176</v>
      </c>
      <c r="N63" s="32">
        <v>0.22532900537274372</v>
      </c>
      <c r="O63" s="32">
        <v>0.2243165123564701</v>
      </c>
      <c r="P63" s="33">
        <v>0.2248227588646069</v>
      </c>
      <c r="Q63" s="41"/>
      <c r="R63" s="58">
        <f t="shared" si="2"/>
        <v>55.881593332440438</v>
      </c>
      <c r="S63" s="58">
        <f t="shared" si="3"/>
        <v>55.630495064404585</v>
      </c>
      <c r="T63" s="58">
        <f t="shared" si="4"/>
        <v>55.756044198422508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4720.2510800120781</v>
      </c>
      <c r="F64" s="56">
        <v>4818.3175823726624</v>
      </c>
      <c r="G64" s="57">
        <v>9538.5686623847396</v>
      </c>
      <c r="H64" s="55">
        <v>0</v>
      </c>
      <c r="I64" s="56">
        <v>0</v>
      </c>
      <c r="J64" s="57">
        <v>0</v>
      </c>
      <c r="K64" s="55">
        <v>88</v>
      </c>
      <c r="L64" s="56">
        <v>88</v>
      </c>
      <c r="M64" s="57">
        <v>176</v>
      </c>
      <c r="N64" s="3">
        <v>0.21628716458999625</v>
      </c>
      <c r="O64" s="3">
        <v>0.22078068101047757</v>
      </c>
      <c r="P64" s="4">
        <v>0.2185339228002369</v>
      </c>
      <c r="Q64" s="41"/>
      <c r="R64" s="58">
        <f t="shared" si="2"/>
        <v>53.639216818319071</v>
      </c>
      <c r="S64" s="58">
        <f t="shared" si="3"/>
        <v>54.753608890598436</v>
      </c>
      <c r="T64" s="58">
        <f t="shared" si="4"/>
        <v>54.19641285445875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4201.6995704644805</v>
      </c>
      <c r="F65" s="56">
        <v>4363.3934017545134</v>
      </c>
      <c r="G65" s="57">
        <v>8565.092972218994</v>
      </c>
      <c r="H65" s="55">
        <v>0</v>
      </c>
      <c r="I65" s="56">
        <v>0</v>
      </c>
      <c r="J65" s="57">
        <v>0</v>
      </c>
      <c r="K65" s="55">
        <v>88</v>
      </c>
      <c r="L65" s="56">
        <v>88</v>
      </c>
      <c r="M65" s="57">
        <v>176</v>
      </c>
      <c r="N65" s="3">
        <v>0.19252655656453815</v>
      </c>
      <c r="O65" s="3">
        <v>0.19993554810092162</v>
      </c>
      <c r="P65" s="4">
        <v>0.19623105233272989</v>
      </c>
      <c r="Q65" s="41"/>
      <c r="R65" s="58">
        <f t="shared" si="2"/>
        <v>47.74658602800546</v>
      </c>
      <c r="S65" s="58">
        <f t="shared" si="3"/>
        <v>49.58401592902856</v>
      </c>
      <c r="T65" s="58">
        <f t="shared" si="4"/>
        <v>48.66530097851701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1812.1042238279313</v>
      </c>
      <c r="F66" s="56">
        <v>1959.0178251844557</v>
      </c>
      <c r="G66" s="57">
        <v>3771.1220490123869</v>
      </c>
      <c r="H66" s="55">
        <v>0</v>
      </c>
      <c r="I66" s="56">
        <v>0</v>
      </c>
      <c r="J66" s="57">
        <v>0</v>
      </c>
      <c r="K66" s="55">
        <v>45</v>
      </c>
      <c r="L66" s="56">
        <v>44</v>
      </c>
      <c r="M66" s="57">
        <v>89</v>
      </c>
      <c r="N66" s="3">
        <v>0.16237493045053147</v>
      </c>
      <c r="O66" s="3">
        <v>0.17952875963933795</v>
      </c>
      <c r="P66" s="4">
        <v>0.17085547521803129</v>
      </c>
      <c r="Q66" s="41"/>
      <c r="R66" s="58">
        <f t="shared" si="2"/>
        <v>40.268982751731805</v>
      </c>
      <c r="S66" s="58">
        <f t="shared" si="3"/>
        <v>44.523132390555809</v>
      </c>
      <c r="T66" s="58">
        <f t="shared" si="4"/>
        <v>42.372157854071766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1737.2221861475414</v>
      </c>
      <c r="F67" s="56">
        <v>1787.4919519268797</v>
      </c>
      <c r="G67" s="57">
        <v>3524.714138074421</v>
      </c>
      <c r="H67" s="55">
        <v>0</v>
      </c>
      <c r="I67" s="56">
        <v>32</v>
      </c>
      <c r="J67" s="57">
        <v>32</v>
      </c>
      <c r="K67" s="55">
        <v>44</v>
      </c>
      <c r="L67" s="56">
        <v>44</v>
      </c>
      <c r="M67" s="57">
        <v>88</v>
      </c>
      <c r="N67" s="3">
        <v>0.15920291295340372</v>
      </c>
      <c r="O67" s="3">
        <v>0.10028567952911129</v>
      </c>
      <c r="P67" s="4">
        <v>0.12265848197642056</v>
      </c>
      <c r="Q67" s="41"/>
      <c r="R67" s="58">
        <f t="shared" si="2"/>
        <v>39.48232241244412</v>
      </c>
      <c r="S67" s="58">
        <f t="shared" si="3"/>
        <v>23.519630946406313</v>
      </c>
      <c r="T67" s="58">
        <f t="shared" si="4"/>
        <v>29.372617817286841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1690.2720885705605</v>
      </c>
      <c r="F68" s="56">
        <v>1694.0271320223553</v>
      </c>
      <c r="G68" s="57">
        <v>3384.2992205929158</v>
      </c>
      <c r="H68" s="55">
        <v>0</v>
      </c>
      <c r="I68" s="56">
        <v>44</v>
      </c>
      <c r="J68" s="57">
        <v>44</v>
      </c>
      <c r="K68" s="55">
        <v>44</v>
      </c>
      <c r="L68" s="56">
        <v>44</v>
      </c>
      <c r="M68" s="57">
        <v>88</v>
      </c>
      <c r="N68" s="3">
        <v>0.15490030137193553</v>
      </c>
      <c r="O68" s="3">
        <v>8.2975466889809724E-2</v>
      </c>
      <c r="P68" s="4">
        <v>0.10802793732740411</v>
      </c>
      <c r="Q68" s="41"/>
      <c r="R68" s="58">
        <f t="shared" si="2"/>
        <v>38.415274740240015</v>
      </c>
      <c r="S68" s="58">
        <f t="shared" si="3"/>
        <v>19.250308318435856</v>
      </c>
      <c r="T68" s="58">
        <f t="shared" si="4"/>
        <v>25.638630459037241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992.79578107971804</v>
      </c>
      <c r="F69" s="61">
        <v>1071.0000000000005</v>
      </c>
      <c r="G69" s="62">
        <v>2063.7957810797184</v>
      </c>
      <c r="H69" s="67">
        <v>0</v>
      </c>
      <c r="I69" s="61">
        <v>44</v>
      </c>
      <c r="J69" s="62">
        <v>44</v>
      </c>
      <c r="K69" s="67">
        <v>44</v>
      </c>
      <c r="L69" s="61">
        <v>44</v>
      </c>
      <c r="M69" s="62">
        <v>88</v>
      </c>
      <c r="N69" s="6">
        <v>9.0982018060824607E-2</v>
      </c>
      <c r="O69" s="6">
        <v>5.2458855799373066E-2</v>
      </c>
      <c r="P69" s="7">
        <v>6.5877035912912357E-2</v>
      </c>
      <c r="Q69" s="41"/>
      <c r="R69" s="58">
        <f t="shared" si="2"/>
        <v>22.563540479084502</v>
      </c>
      <c r="S69" s="58">
        <f t="shared" si="3"/>
        <v>12.17045454545455</v>
      </c>
      <c r="T69" s="58">
        <f t="shared" si="4"/>
        <v>15.6348165233312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6740.9999999999991</v>
      </c>
      <c r="F70" s="64">
        <v>7449.1324126097979</v>
      </c>
      <c r="G70" s="65">
        <v>14190.132412609797</v>
      </c>
      <c r="H70" s="66">
        <v>432</v>
      </c>
      <c r="I70" s="64">
        <v>432</v>
      </c>
      <c r="J70" s="57">
        <v>864</v>
      </c>
      <c r="K70" s="66">
        <v>0</v>
      </c>
      <c r="L70" s="64">
        <v>0</v>
      </c>
      <c r="M70" s="57">
        <v>0</v>
      </c>
      <c r="N70" s="15">
        <v>7.2241512345679007E-2</v>
      </c>
      <c r="O70" s="15">
        <v>7.9830379936233264E-2</v>
      </c>
      <c r="P70" s="16">
        <v>7.6035946140956129E-2</v>
      </c>
      <c r="Q70" s="41"/>
      <c r="R70" s="58">
        <f t="shared" si="2"/>
        <v>15.604166666666664</v>
      </c>
      <c r="S70" s="58">
        <f t="shared" si="3"/>
        <v>17.243362066226386</v>
      </c>
      <c r="T70" s="58">
        <f t="shared" si="4"/>
        <v>16.423764366446523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8935.1281437041362</v>
      </c>
      <c r="F71" s="56">
        <v>11028.479755620299</v>
      </c>
      <c r="G71" s="57">
        <v>19963.607899324437</v>
      </c>
      <c r="H71" s="55">
        <v>432</v>
      </c>
      <c r="I71" s="56">
        <v>432</v>
      </c>
      <c r="J71" s="57">
        <v>864</v>
      </c>
      <c r="K71" s="55">
        <v>0</v>
      </c>
      <c r="L71" s="56">
        <v>0</v>
      </c>
      <c r="M71" s="57">
        <v>0</v>
      </c>
      <c r="N71" s="3">
        <v>9.575540277460709E-2</v>
      </c>
      <c r="O71" s="3">
        <v>0.11818929779257008</v>
      </c>
      <c r="P71" s="4">
        <v>0.10697235028358859</v>
      </c>
      <c r="Q71" s="41"/>
      <c r="R71" s="58">
        <f t="shared" ref="R71:R86" si="8">+E71/(H71+K71)</f>
        <v>20.68316699931513</v>
      </c>
      <c r="S71" s="58">
        <f t="shared" ref="S71:S86" si="9">+F71/(I71+L71)</f>
        <v>25.528888323195137</v>
      </c>
      <c r="T71" s="58">
        <f t="shared" ref="T71:T86" si="10">+G71/(J71+M71)</f>
        <v>23.106027661255137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15045.104465192786</v>
      </c>
      <c r="F72" s="56">
        <v>18512.754878896292</v>
      </c>
      <c r="G72" s="57">
        <v>33557.859344089076</v>
      </c>
      <c r="H72" s="55">
        <v>436</v>
      </c>
      <c r="I72" s="56">
        <v>442</v>
      </c>
      <c r="J72" s="57">
        <v>878</v>
      </c>
      <c r="K72" s="55">
        <v>0</v>
      </c>
      <c r="L72" s="56">
        <v>0</v>
      </c>
      <c r="M72" s="57">
        <v>0</v>
      </c>
      <c r="N72" s="3">
        <v>0.15975518672690267</v>
      </c>
      <c r="O72" s="3">
        <v>0.19390768894436372</v>
      </c>
      <c r="P72" s="4">
        <v>0.1769481320345539</v>
      </c>
      <c r="Q72" s="41"/>
      <c r="R72" s="58">
        <f t="shared" si="8"/>
        <v>34.507120333010974</v>
      </c>
      <c r="S72" s="58">
        <f t="shared" si="9"/>
        <v>41.884060811982565</v>
      </c>
      <c r="T72" s="58">
        <f t="shared" si="10"/>
        <v>38.22079651946364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17344.335806192281</v>
      </c>
      <c r="F73" s="56">
        <v>20406.085671046181</v>
      </c>
      <c r="G73" s="57">
        <v>37750.421477238458</v>
      </c>
      <c r="H73" s="55">
        <v>436</v>
      </c>
      <c r="I73" s="56">
        <v>436</v>
      </c>
      <c r="J73" s="57">
        <v>872</v>
      </c>
      <c r="K73" s="55">
        <v>0</v>
      </c>
      <c r="L73" s="56">
        <v>0</v>
      </c>
      <c r="M73" s="57">
        <v>0</v>
      </c>
      <c r="N73" s="3">
        <v>0.18416938292338048</v>
      </c>
      <c r="O73" s="3">
        <v>0.21668031845742208</v>
      </c>
      <c r="P73" s="4">
        <v>0.20042485069040125</v>
      </c>
      <c r="Q73" s="41"/>
      <c r="R73" s="58">
        <f t="shared" si="8"/>
        <v>39.780586711450184</v>
      </c>
      <c r="S73" s="58">
        <f t="shared" si="9"/>
        <v>46.802948786803171</v>
      </c>
      <c r="T73" s="58">
        <f t="shared" si="10"/>
        <v>43.29176774912667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18470.41212842572</v>
      </c>
      <c r="F74" s="56">
        <v>22213.571182024374</v>
      </c>
      <c r="G74" s="57">
        <v>40683.983310450094</v>
      </c>
      <c r="H74" s="55">
        <v>434</v>
      </c>
      <c r="I74" s="56">
        <v>438</v>
      </c>
      <c r="J74" s="57">
        <v>872</v>
      </c>
      <c r="K74" s="55">
        <v>0</v>
      </c>
      <c r="L74" s="56">
        <v>0</v>
      </c>
      <c r="M74" s="57">
        <v>0</v>
      </c>
      <c r="N74" s="3">
        <v>0.19703033931159028</v>
      </c>
      <c r="O74" s="3">
        <v>0.23479590713284684</v>
      </c>
      <c r="P74" s="4">
        <v>0.21599974149703796</v>
      </c>
      <c r="Q74" s="41"/>
      <c r="R74" s="58">
        <f t="shared" si="8"/>
        <v>42.558553291303504</v>
      </c>
      <c r="S74" s="58">
        <f t="shared" si="9"/>
        <v>50.71591594069492</v>
      </c>
      <c r="T74" s="58">
        <f t="shared" si="10"/>
        <v>46.655944163360196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19123.510793953585</v>
      </c>
      <c r="F75" s="56">
        <v>23072.954124098709</v>
      </c>
      <c r="G75" s="57">
        <v>42196.464918052297</v>
      </c>
      <c r="H75" s="55">
        <v>432</v>
      </c>
      <c r="I75" s="56">
        <v>436</v>
      </c>
      <c r="J75" s="57">
        <v>868</v>
      </c>
      <c r="K75" s="55">
        <v>0</v>
      </c>
      <c r="L75" s="56">
        <v>0</v>
      </c>
      <c r="M75" s="57">
        <v>0</v>
      </c>
      <c r="N75" s="3">
        <v>0.2049416023014573</v>
      </c>
      <c r="O75" s="3">
        <v>0.24499823866057924</v>
      </c>
      <c r="P75" s="4">
        <v>0.22506221687815911</v>
      </c>
      <c r="Q75" s="41"/>
      <c r="R75" s="58">
        <f t="shared" si="8"/>
        <v>44.26738609711478</v>
      </c>
      <c r="S75" s="58">
        <f t="shared" si="9"/>
        <v>52.919619550685113</v>
      </c>
      <c r="T75" s="58">
        <f t="shared" si="10"/>
        <v>48.613438845682367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22530.870471125665</v>
      </c>
      <c r="F76" s="56">
        <v>28340.025284784257</v>
      </c>
      <c r="G76" s="57">
        <v>50870.895755909922</v>
      </c>
      <c r="H76" s="55">
        <v>438</v>
      </c>
      <c r="I76" s="56">
        <v>440</v>
      </c>
      <c r="J76" s="57">
        <v>878</v>
      </c>
      <c r="K76" s="55">
        <v>0</v>
      </c>
      <c r="L76" s="56">
        <v>0</v>
      </c>
      <c r="M76" s="57">
        <v>0</v>
      </c>
      <c r="N76" s="3">
        <v>0.23814973861751296</v>
      </c>
      <c r="O76" s="3">
        <v>0.2981905017338411</v>
      </c>
      <c r="P76" s="4">
        <v>0.26823850373275709</v>
      </c>
      <c r="Q76" s="41"/>
      <c r="R76" s="58">
        <f t="shared" si="8"/>
        <v>51.440343541382795</v>
      </c>
      <c r="S76" s="58">
        <f t="shared" si="9"/>
        <v>64.40914837450967</v>
      </c>
      <c r="T76" s="58">
        <f t="shared" si="10"/>
        <v>57.939516806275535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24777.77234863372</v>
      </c>
      <c r="F77" s="56">
        <v>30206.574809144025</v>
      </c>
      <c r="G77" s="57">
        <v>54984.347157777745</v>
      </c>
      <c r="H77" s="55">
        <v>436</v>
      </c>
      <c r="I77" s="56">
        <v>440</v>
      </c>
      <c r="J77" s="57">
        <v>876</v>
      </c>
      <c r="K77" s="55">
        <v>0</v>
      </c>
      <c r="L77" s="56">
        <v>0</v>
      </c>
      <c r="M77" s="57">
        <v>0</v>
      </c>
      <c r="N77" s="3">
        <v>0.26310070876479907</v>
      </c>
      <c r="O77" s="3">
        <v>0.31783012215008444</v>
      </c>
      <c r="P77" s="4">
        <v>0.29059036845603831</v>
      </c>
      <c r="Q77" s="41"/>
      <c r="R77" s="58">
        <f t="shared" si="8"/>
        <v>56.829753093196608</v>
      </c>
      <c r="S77" s="58">
        <f t="shared" si="9"/>
        <v>68.651306384418234</v>
      </c>
      <c r="T77" s="58">
        <f t="shared" si="10"/>
        <v>62.767519586504278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21577.284290575102</v>
      </c>
      <c r="F78" s="56">
        <v>27776.360589204272</v>
      </c>
      <c r="G78" s="57">
        <v>49353.644879779371</v>
      </c>
      <c r="H78" s="55">
        <v>440</v>
      </c>
      <c r="I78" s="56">
        <v>430</v>
      </c>
      <c r="J78" s="57">
        <v>870</v>
      </c>
      <c r="K78" s="55">
        <v>0</v>
      </c>
      <c r="L78" s="56">
        <v>0</v>
      </c>
      <c r="M78" s="57">
        <v>0</v>
      </c>
      <c r="N78" s="3">
        <v>0.2270337151786101</v>
      </c>
      <c r="O78" s="3">
        <v>0.29905642322571352</v>
      </c>
      <c r="P78" s="4">
        <v>0.26263114559269568</v>
      </c>
      <c r="Q78" s="41"/>
      <c r="R78" s="58">
        <f t="shared" si="8"/>
        <v>49.039282478579779</v>
      </c>
      <c r="S78" s="58">
        <f t="shared" si="9"/>
        <v>64.59618741675412</v>
      </c>
      <c r="T78" s="58">
        <f t="shared" si="10"/>
        <v>56.728327448022263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20236.641388665055</v>
      </c>
      <c r="F79" s="56">
        <v>26428.191144927332</v>
      </c>
      <c r="G79" s="57">
        <v>46664.832533592387</v>
      </c>
      <c r="H79" s="55">
        <v>440</v>
      </c>
      <c r="I79" s="56">
        <v>440</v>
      </c>
      <c r="J79" s="57">
        <v>880</v>
      </c>
      <c r="K79" s="55">
        <v>0</v>
      </c>
      <c r="L79" s="56">
        <v>0</v>
      </c>
      <c r="M79" s="57">
        <v>0</v>
      </c>
      <c r="N79" s="3">
        <v>0.21292762403898416</v>
      </c>
      <c r="O79" s="3">
        <v>0.27807440177743403</v>
      </c>
      <c r="P79" s="4">
        <v>0.24550101290820911</v>
      </c>
      <c r="Q79" s="41"/>
      <c r="R79" s="58">
        <f t="shared" si="8"/>
        <v>45.992366792420583</v>
      </c>
      <c r="S79" s="58">
        <f t="shared" si="9"/>
        <v>60.064070783925757</v>
      </c>
      <c r="T79" s="58">
        <f t="shared" si="10"/>
        <v>53.02821878817317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15964.503683440447</v>
      </c>
      <c r="F80" s="56">
        <v>21554.793488812476</v>
      </c>
      <c r="G80" s="57">
        <v>37519.297172252926</v>
      </c>
      <c r="H80" s="55">
        <v>440</v>
      </c>
      <c r="I80" s="56">
        <v>440</v>
      </c>
      <c r="J80" s="57">
        <v>880</v>
      </c>
      <c r="K80" s="55">
        <v>0</v>
      </c>
      <c r="L80" s="56">
        <v>0</v>
      </c>
      <c r="M80" s="57">
        <v>0</v>
      </c>
      <c r="N80" s="3">
        <v>0.16797668017088013</v>
      </c>
      <c r="O80" s="3">
        <v>0.2267970695371683</v>
      </c>
      <c r="P80" s="4">
        <v>0.19738687485402423</v>
      </c>
      <c r="Q80" s="41"/>
      <c r="R80" s="58">
        <f t="shared" si="8"/>
        <v>36.282962916910108</v>
      </c>
      <c r="S80" s="58">
        <f t="shared" si="9"/>
        <v>48.988167020028357</v>
      </c>
      <c r="T80" s="58">
        <f t="shared" si="10"/>
        <v>42.635564968469232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13628.904553309236</v>
      </c>
      <c r="F81" s="56">
        <v>18910.318608261852</v>
      </c>
      <c r="G81" s="57">
        <v>32539.223161571088</v>
      </c>
      <c r="H81" s="55">
        <v>440</v>
      </c>
      <c r="I81" s="56">
        <v>440</v>
      </c>
      <c r="J81" s="57">
        <v>880</v>
      </c>
      <c r="K81" s="55">
        <v>0</v>
      </c>
      <c r="L81" s="56">
        <v>0</v>
      </c>
      <c r="M81" s="57">
        <v>0</v>
      </c>
      <c r="N81" s="3">
        <v>0.14340177349862412</v>
      </c>
      <c r="O81" s="3">
        <v>0.19897220757851275</v>
      </c>
      <c r="P81" s="4">
        <v>0.17118699053856842</v>
      </c>
      <c r="Q81" s="41"/>
      <c r="R81" s="58">
        <f t="shared" si="8"/>
        <v>30.97478307570281</v>
      </c>
      <c r="S81" s="58">
        <f t="shared" si="9"/>
        <v>42.977996836958752</v>
      </c>
      <c r="T81" s="58">
        <f t="shared" si="10"/>
        <v>36.976389956330785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12197.079547025463</v>
      </c>
      <c r="F82" s="56">
        <v>17054.36841503319</v>
      </c>
      <c r="G82" s="57">
        <v>29251.447962058654</v>
      </c>
      <c r="H82" s="55">
        <v>438</v>
      </c>
      <c r="I82" s="56">
        <v>442</v>
      </c>
      <c r="J82" s="57">
        <v>880</v>
      </c>
      <c r="K82" s="55">
        <v>0</v>
      </c>
      <c r="L82" s="56">
        <v>0</v>
      </c>
      <c r="M82" s="57">
        <v>0</v>
      </c>
      <c r="N82" s="3">
        <v>0.12892228508186901</v>
      </c>
      <c r="O82" s="3">
        <v>0.1786321478028447</v>
      </c>
      <c r="P82" s="4">
        <v>0.15389019340308635</v>
      </c>
      <c r="Q82" s="41"/>
      <c r="R82" s="58">
        <f t="shared" si="8"/>
        <v>27.847213577683707</v>
      </c>
      <c r="S82" s="58">
        <f t="shared" si="9"/>
        <v>38.584543925414458</v>
      </c>
      <c r="T82" s="58">
        <f t="shared" si="10"/>
        <v>33.240281775066649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9634.3206297557972</v>
      </c>
      <c r="F83" s="56">
        <v>14289.564189488374</v>
      </c>
      <c r="G83" s="57">
        <v>23923.884819244173</v>
      </c>
      <c r="H83" s="55">
        <v>438</v>
      </c>
      <c r="I83" s="56">
        <v>440</v>
      </c>
      <c r="J83" s="57">
        <v>878</v>
      </c>
      <c r="K83" s="55">
        <v>0</v>
      </c>
      <c r="L83" s="56">
        <v>0</v>
      </c>
      <c r="M83" s="57">
        <v>0</v>
      </c>
      <c r="N83" s="3">
        <v>0.10183410102481605</v>
      </c>
      <c r="O83" s="3">
        <v>0.15035315855943154</v>
      </c>
      <c r="P83" s="4">
        <v>0.12614889067769855</v>
      </c>
      <c r="Q83" s="41"/>
      <c r="R83" s="58">
        <f t="shared" si="8"/>
        <v>21.996165821360268</v>
      </c>
      <c r="S83" s="58">
        <f t="shared" si="9"/>
        <v>32.476282248837215</v>
      </c>
      <c r="T83" s="58">
        <f t="shared" si="10"/>
        <v>27.248160386382885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5094.9306770290686</v>
      </c>
      <c r="F84" s="61">
        <v>7020.9999999999991</v>
      </c>
      <c r="G84" s="62">
        <v>12115.930677029068</v>
      </c>
      <c r="H84" s="67">
        <v>438</v>
      </c>
      <c r="I84" s="61">
        <v>440</v>
      </c>
      <c r="J84" s="57">
        <v>878</v>
      </c>
      <c r="K84" s="67">
        <v>0</v>
      </c>
      <c r="L84" s="61">
        <v>0</v>
      </c>
      <c r="M84" s="57">
        <v>0</v>
      </c>
      <c r="N84" s="6">
        <v>5.3853063980097544E-2</v>
      </c>
      <c r="O84" s="6">
        <v>7.3874158249158245E-2</v>
      </c>
      <c r="P84" s="7">
        <v>6.388641418327147E-2</v>
      </c>
      <c r="Q84" s="41"/>
      <c r="R84" s="58">
        <f t="shared" si="8"/>
        <v>11.632261819701069</v>
      </c>
      <c r="S84" s="58">
        <f t="shared" si="9"/>
        <v>15.95681818181818</v>
      </c>
      <c r="T84" s="58">
        <f t="shared" si="10"/>
        <v>13.799465463586637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1849.0591669066371</v>
      </c>
      <c r="F85" s="64">
        <v>3090.5471217184063</v>
      </c>
      <c r="G85" s="65">
        <v>4939.6062886250438</v>
      </c>
      <c r="H85" s="71">
        <v>114</v>
      </c>
      <c r="I85" s="64">
        <v>130</v>
      </c>
      <c r="J85" s="65">
        <v>244</v>
      </c>
      <c r="K85" s="71">
        <v>0</v>
      </c>
      <c r="L85" s="64">
        <v>0</v>
      </c>
      <c r="M85" s="65">
        <v>0</v>
      </c>
      <c r="N85" s="3">
        <v>7.5091746544291627E-2</v>
      </c>
      <c r="O85" s="3">
        <v>0.11006221943441617</v>
      </c>
      <c r="P85" s="4">
        <v>9.3723555870997344E-2</v>
      </c>
      <c r="Q85" s="41"/>
      <c r="R85" s="58">
        <f t="shared" si="8"/>
        <v>16.21981725356699</v>
      </c>
      <c r="S85" s="58">
        <f t="shared" si="9"/>
        <v>23.773439397833894</v>
      </c>
      <c r="T85" s="58">
        <f t="shared" si="10"/>
        <v>20.244288068135425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1644.1505402611328</v>
      </c>
      <c r="F86" s="61">
        <v>2946</v>
      </c>
      <c r="G86" s="62">
        <v>4590.1505402611328</v>
      </c>
      <c r="H86" s="72">
        <v>110</v>
      </c>
      <c r="I86" s="61">
        <v>108</v>
      </c>
      <c r="J86" s="62">
        <v>218</v>
      </c>
      <c r="K86" s="72">
        <v>0</v>
      </c>
      <c r="L86" s="61">
        <v>0</v>
      </c>
      <c r="M86" s="62">
        <v>0</v>
      </c>
      <c r="N86" s="6">
        <v>6.9198255061495489E-2</v>
      </c>
      <c r="O86" s="6">
        <v>0.12628600823045266</v>
      </c>
      <c r="P86" s="7">
        <v>9.7480261218593545E-2</v>
      </c>
      <c r="Q86" s="41"/>
      <c r="R86" s="58">
        <f t="shared" si="8"/>
        <v>14.946823093283026</v>
      </c>
      <c r="S86" s="58">
        <f t="shared" si="9"/>
        <v>27.277777777777779</v>
      </c>
      <c r="T86" s="58">
        <f t="shared" si="10"/>
        <v>21.055736423216207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1178858.0536784697</v>
      </c>
    </row>
    <row r="91" spans="2:20" x14ac:dyDescent="0.25">
      <c r="C91" t="s">
        <v>112</v>
      </c>
      <c r="D91" s="78">
        <f>SUMPRODUCT(((((J5:J86)*216)+((M5:M86)*248))*((D5:D86))/1000))</f>
        <v>6256609.6256000008</v>
      </c>
    </row>
    <row r="92" spans="2:20" x14ac:dyDescent="0.25">
      <c r="C92" t="s">
        <v>111</v>
      </c>
      <c r="D92" s="39">
        <f>+D90/D91</f>
        <v>0.18841802896811205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84" zoomScaleNormal="84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+'[1]16'!$G$590</f>
        <v>0.18544377856582051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337.99999999999994</v>
      </c>
      <c r="F5" s="56">
        <v>1249.9318437869392</v>
      </c>
      <c r="G5" s="57">
        <v>1587.9318437869392</v>
      </c>
      <c r="H5" s="56">
        <v>175</v>
      </c>
      <c r="I5" s="56">
        <v>109</v>
      </c>
      <c r="J5" s="57">
        <v>284</v>
      </c>
      <c r="K5" s="56">
        <v>0</v>
      </c>
      <c r="L5" s="56">
        <v>0</v>
      </c>
      <c r="M5" s="57">
        <v>0</v>
      </c>
      <c r="N5" s="32">
        <v>8.94179894179894E-3</v>
      </c>
      <c r="O5" s="32">
        <v>5.3089188064345025E-2</v>
      </c>
      <c r="P5" s="33">
        <v>2.5885691245874726E-2</v>
      </c>
      <c r="Q5" s="41"/>
      <c r="R5" s="58">
        <f>+E5/(H5+K5)</f>
        <v>1.9314285714285711</v>
      </c>
      <c r="S5" s="58">
        <f t="shared" ref="S5" si="0">+F5/(I5+L5)</f>
        <v>11.467264621898526</v>
      </c>
      <c r="T5" s="58">
        <f t="shared" ref="T5" si="1">+G5/(J5+M5)</f>
        <v>5.591309309108941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593.78860515183578</v>
      </c>
      <c r="F6" s="56">
        <v>2345.1605335095751</v>
      </c>
      <c r="G6" s="57">
        <v>2938.9491386614109</v>
      </c>
      <c r="H6" s="56">
        <v>175</v>
      </c>
      <c r="I6" s="56">
        <v>116</v>
      </c>
      <c r="J6" s="57">
        <v>291</v>
      </c>
      <c r="K6" s="56">
        <v>0</v>
      </c>
      <c r="L6" s="56">
        <v>0</v>
      </c>
      <c r="M6" s="57">
        <v>0</v>
      </c>
      <c r="N6" s="32">
        <v>1.5708693257985074E-2</v>
      </c>
      <c r="O6" s="32">
        <v>9.3596764587706535E-2</v>
      </c>
      <c r="P6" s="33">
        <v>4.6756859148870608E-2</v>
      </c>
      <c r="Q6" s="41"/>
      <c r="R6" s="58">
        <f t="shared" ref="R6:R70" si="2">+E6/(H6+K6)</f>
        <v>3.3930777437247759</v>
      </c>
      <c r="S6" s="58">
        <f t="shared" ref="S6:S70" si="3">+F6/(I6+L6)</f>
        <v>20.216901150944611</v>
      </c>
      <c r="T6" s="58">
        <f t="shared" ref="T6:T70" si="4">+G6/(J6+M6)</f>
        <v>10.099481576156052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870.12092312626601</v>
      </c>
      <c r="F7" s="56">
        <v>3167.4027295641981</v>
      </c>
      <c r="G7" s="57">
        <v>4037.5236526904641</v>
      </c>
      <c r="H7" s="56">
        <v>175</v>
      </c>
      <c r="I7" s="56">
        <v>128</v>
      </c>
      <c r="J7" s="57">
        <v>303</v>
      </c>
      <c r="K7" s="56">
        <v>0</v>
      </c>
      <c r="L7" s="56">
        <v>0</v>
      </c>
      <c r="M7" s="57">
        <v>0</v>
      </c>
      <c r="N7" s="32">
        <v>2.3019072040377408E-2</v>
      </c>
      <c r="O7" s="32">
        <v>0.11456173067000137</v>
      </c>
      <c r="P7" s="33">
        <v>6.1690558194145949E-2</v>
      </c>
      <c r="Q7" s="41"/>
      <c r="R7" s="58">
        <f t="shared" si="2"/>
        <v>4.9721195607215201</v>
      </c>
      <c r="S7" s="58">
        <f t="shared" si="3"/>
        <v>24.745333824720298</v>
      </c>
      <c r="T7" s="58">
        <f t="shared" si="4"/>
        <v>13.325160569935525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1081.6885447576992</v>
      </c>
      <c r="F8" s="56">
        <v>3626.4062642813037</v>
      </c>
      <c r="G8" s="57">
        <v>4708.0948090390029</v>
      </c>
      <c r="H8" s="56">
        <v>196</v>
      </c>
      <c r="I8" s="56">
        <v>128</v>
      </c>
      <c r="J8" s="57">
        <v>324</v>
      </c>
      <c r="K8" s="56">
        <v>0</v>
      </c>
      <c r="L8" s="56">
        <v>0</v>
      </c>
      <c r="M8" s="57">
        <v>0</v>
      </c>
      <c r="N8" s="32">
        <v>2.5550088453271429E-2</v>
      </c>
      <c r="O8" s="32">
        <v>0.13116342101711892</v>
      </c>
      <c r="P8" s="33">
        <v>6.7273874157507477E-2</v>
      </c>
      <c r="Q8" s="41"/>
      <c r="R8" s="58">
        <f t="shared" si="2"/>
        <v>5.5188191059066289</v>
      </c>
      <c r="S8" s="58">
        <f t="shared" si="3"/>
        <v>28.331298939697685</v>
      </c>
      <c r="T8" s="58">
        <f t="shared" si="4"/>
        <v>14.531156818021614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1539.8483923007914</v>
      </c>
      <c r="F9" s="56">
        <v>4439.271714922229</v>
      </c>
      <c r="G9" s="57">
        <v>5979.1201072230206</v>
      </c>
      <c r="H9" s="56">
        <v>175</v>
      </c>
      <c r="I9" s="56">
        <v>113</v>
      </c>
      <c r="J9" s="57">
        <v>288</v>
      </c>
      <c r="K9" s="56">
        <v>0</v>
      </c>
      <c r="L9" s="56">
        <v>0</v>
      </c>
      <c r="M9" s="57">
        <v>0</v>
      </c>
      <c r="N9" s="32">
        <v>4.0736729955047388E-2</v>
      </c>
      <c r="O9" s="32">
        <v>0.18187773332195301</v>
      </c>
      <c r="P9" s="33">
        <v>9.6114970859423554E-2</v>
      </c>
      <c r="Q9" s="41"/>
      <c r="R9" s="58">
        <f t="shared" si="2"/>
        <v>8.799133670290237</v>
      </c>
      <c r="S9" s="58">
        <f t="shared" si="3"/>
        <v>39.285590397541853</v>
      </c>
      <c r="T9" s="58">
        <f t="shared" si="4"/>
        <v>20.760833705635488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1785.4660382844254</v>
      </c>
      <c r="F10" s="56">
        <v>5143.8602117520713</v>
      </c>
      <c r="G10" s="57">
        <v>6929.3262500364963</v>
      </c>
      <c r="H10" s="56">
        <v>175</v>
      </c>
      <c r="I10" s="56">
        <v>108</v>
      </c>
      <c r="J10" s="57">
        <v>283</v>
      </c>
      <c r="K10" s="56">
        <v>0</v>
      </c>
      <c r="L10" s="56">
        <v>0</v>
      </c>
      <c r="M10" s="57">
        <v>0</v>
      </c>
      <c r="N10" s="32">
        <v>4.7234551277365748E-2</v>
      </c>
      <c r="O10" s="32">
        <v>0.2205015522870401</v>
      </c>
      <c r="P10" s="33">
        <v>0.11335764706904358</v>
      </c>
      <c r="Q10" s="41"/>
      <c r="R10" s="58">
        <f t="shared" si="2"/>
        <v>10.202663075911003</v>
      </c>
      <c r="S10" s="58">
        <f t="shared" si="3"/>
        <v>47.628335294000664</v>
      </c>
      <c r="T10" s="58">
        <f t="shared" si="4"/>
        <v>24.485251766913414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2572.9743609540378</v>
      </c>
      <c r="F11" s="56">
        <v>6511.7111261834189</v>
      </c>
      <c r="G11" s="57">
        <v>9084.6854871374562</v>
      </c>
      <c r="H11" s="56">
        <v>175</v>
      </c>
      <c r="I11" s="56">
        <v>108</v>
      </c>
      <c r="J11" s="57">
        <v>283</v>
      </c>
      <c r="K11" s="56">
        <v>0</v>
      </c>
      <c r="L11" s="56">
        <v>0</v>
      </c>
      <c r="M11" s="57">
        <v>0</v>
      </c>
      <c r="N11" s="32">
        <v>6.8068104787143854E-2</v>
      </c>
      <c r="O11" s="32">
        <v>0.27913713675340446</v>
      </c>
      <c r="P11" s="33">
        <v>0.14861741733963907</v>
      </c>
      <c r="Q11" s="41"/>
      <c r="R11" s="58">
        <f t="shared" si="2"/>
        <v>14.702710634023074</v>
      </c>
      <c r="S11" s="58">
        <f t="shared" si="3"/>
        <v>60.293621538735358</v>
      </c>
      <c r="T11" s="58">
        <f t="shared" si="4"/>
        <v>32.101362145362039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2803.899858608384</v>
      </c>
      <c r="F12" s="56">
        <v>6705.9341747547296</v>
      </c>
      <c r="G12" s="57">
        <v>9509.8340333631131</v>
      </c>
      <c r="H12" s="56">
        <v>167</v>
      </c>
      <c r="I12" s="56">
        <v>108</v>
      </c>
      <c r="J12" s="57">
        <v>275</v>
      </c>
      <c r="K12" s="56">
        <v>0</v>
      </c>
      <c r="L12" s="56">
        <v>0</v>
      </c>
      <c r="M12" s="57">
        <v>0</v>
      </c>
      <c r="N12" s="32">
        <v>7.7730645891782663E-2</v>
      </c>
      <c r="O12" s="32">
        <v>0.28746288472028164</v>
      </c>
      <c r="P12" s="33">
        <v>0.16009821604988406</v>
      </c>
      <c r="Q12" s="41"/>
      <c r="R12" s="58">
        <f t="shared" si="2"/>
        <v>16.789819512625055</v>
      </c>
      <c r="S12" s="58">
        <f t="shared" si="3"/>
        <v>62.09198309958083</v>
      </c>
      <c r="T12" s="58">
        <f t="shared" si="4"/>
        <v>34.581214666774954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2973.4880979397994</v>
      </c>
      <c r="F13" s="56">
        <v>6785.8096704240224</v>
      </c>
      <c r="G13" s="57">
        <v>9759.2977683638219</v>
      </c>
      <c r="H13" s="56">
        <v>131</v>
      </c>
      <c r="I13" s="56">
        <v>108</v>
      </c>
      <c r="J13" s="57">
        <v>239</v>
      </c>
      <c r="K13" s="56">
        <v>0</v>
      </c>
      <c r="L13" s="56">
        <v>0</v>
      </c>
      <c r="M13" s="57">
        <v>0</v>
      </c>
      <c r="N13" s="32">
        <v>0.10508510382880264</v>
      </c>
      <c r="O13" s="32">
        <v>0.29088690288168823</v>
      </c>
      <c r="P13" s="33">
        <v>0.18904574942592248</v>
      </c>
      <c r="Q13" s="41"/>
      <c r="R13" s="58">
        <f t="shared" si="2"/>
        <v>22.698382427021368</v>
      </c>
      <c r="S13" s="58">
        <f t="shared" si="3"/>
        <v>62.831571022444649</v>
      </c>
      <c r="T13" s="58">
        <f t="shared" si="4"/>
        <v>40.833881875999253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3231.20095057659</v>
      </c>
      <c r="F14" s="56">
        <v>7600.5584298981339</v>
      </c>
      <c r="G14" s="57">
        <v>10831.759380474723</v>
      </c>
      <c r="H14" s="56">
        <v>129</v>
      </c>
      <c r="I14" s="56">
        <v>130</v>
      </c>
      <c r="J14" s="57">
        <v>259</v>
      </c>
      <c r="K14" s="56">
        <v>0</v>
      </c>
      <c r="L14" s="56">
        <v>0</v>
      </c>
      <c r="M14" s="57">
        <v>0</v>
      </c>
      <c r="N14" s="32">
        <v>0.11596328418664191</v>
      </c>
      <c r="O14" s="32">
        <v>0.27067515775990503</v>
      </c>
      <c r="P14" s="33">
        <v>0.19361789254387821</v>
      </c>
      <c r="Q14" s="41"/>
      <c r="R14" s="58">
        <f t="shared" si="2"/>
        <v>25.048069384314651</v>
      </c>
      <c r="S14" s="58">
        <f t="shared" si="3"/>
        <v>58.465834076139494</v>
      </c>
      <c r="T14" s="58">
        <f t="shared" si="4"/>
        <v>41.821464789477695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7878.810578124775</v>
      </c>
      <c r="F15" s="56">
        <v>12680.93129505135</v>
      </c>
      <c r="G15" s="57">
        <v>20559.741873176124</v>
      </c>
      <c r="H15" s="56">
        <v>302</v>
      </c>
      <c r="I15" s="56">
        <v>264</v>
      </c>
      <c r="J15" s="57">
        <v>566</v>
      </c>
      <c r="K15" s="56">
        <v>157</v>
      </c>
      <c r="L15" s="56">
        <v>131</v>
      </c>
      <c r="M15" s="57">
        <v>288</v>
      </c>
      <c r="N15" s="32">
        <v>7.5635613414146138E-2</v>
      </c>
      <c r="O15" s="32">
        <v>0.14166738867471793</v>
      </c>
      <c r="P15" s="33">
        <v>0.10615314887017825</v>
      </c>
      <c r="Q15" s="41"/>
      <c r="R15" s="58">
        <f t="shared" si="2"/>
        <v>17.165164658223912</v>
      </c>
      <c r="S15" s="58">
        <f t="shared" si="3"/>
        <v>32.103623531775568</v>
      </c>
      <c r="T15" s="58">
        <f t="shared" si="4"/>
        <v>24.074639195756586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13782.218726851461</v>
      </c>
      <c r="F16" s="56">
        <v>27218.962554022743</v>
      </c>
      <c r="G16" s="57">
        <v>41001.181280874203</v>
      </c>
      <c r="H16" s="56">
        <v>395</v>
      </c>
      <c r="I16" s="56">
        <v>344</v>
      </c>
      <c r="J16" s="57">
        <v>739</v>
      </c>
      <c r="K16" s="56">
        <v>295</v>
      </c>
      <c r="L16" s="56">
        <v>221</v>
      </c>
      <c r="M16" s="57">
        <v>516</v>
      </c>
      <c r="N16" s="32">
        <v>8.6965034874125824E-2</v>
      </c>
      <c r="O16" s="32">
        <v>0.21081667508847157</v>
      </c>
      <c r="P16" s="33">
        <v>0.14256718295666848</v>
      </c>
      <c r="Q16" s="41"/>
      <c r="R16" s="58">
        <f t="shared" si="2"/>
        <v>19.974230038915159</v>
      </c>
      <c r="S16" s="58">
        <f t="shared" si="3"/>
        <v>48.175154962872114</v>
      </c>
      <c r="T16" s="58">
        <f t="shared" si="4"/>
        <v>32.670263968824067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15741.490901710564</v>
      </c>
      <c r="F17" s="56">
        <v>29387.091319601612</v>
      </c>
      <c r="G17" s="57">
        <v>45128.582221312172</v>
      </c>
      <c r="H17" s="56">
        <v>368</v>
      </c>
      <c r="I17" s="56">
        <v>345</v>
      </c>
      <c r="J17" s="57">
        <v>713</v>
      </c>
      <c r="K17" s="56">
        <v>295</v>
      </c>
      <c r="L17" s="56">
        <v>217</v>
      </c>
      <c r="M17" s="57">
        <v>512</v>
      </c>
      <c r="N17" s="32">
        <v>0.10312281131564491</v>
      </c>
      <c r="O17" s="32">
        <v>0.22898556382933558</v>
      </c>
      <c r="P17" s="33">
        <v>0.16060908173174335</v>
      </c>
      <c r="Q17" s="41"/>
      <c r="R17" s="58">
        <f t="shared" si="2"/>
        <v>23.74282187286661</v>
      </c>
      <c r="S17" s="58">
        <f t="shared" si="3"/>
        <v>52.290198077582936</v>
      </c>
      <c r="T17" s="58">
        <f t="shared" si="4"/>
        <v>36.839658956173203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22987.431984019469</v>
      </c>
      <c r="F18" s="56">
        <v>34332.200875064525</v>
      </c>
      <c r="G18" s="57">
        <v>57319.632859083998</v>
      </c>
      <c r="H18" s="56">
        <v>368</v>
      </c>
      <c r="I18" s="56">
        <v>346</v>
      </c>
      <c r="J18" s="57">
        <v>714</v>
      </c>
      <c r="K18" s="56">
        <v>295</v>
      </c>
      <c r="L18" s="56">
        <v>217</v>
      </c>
      <c r="M18" s="57">
        <v>512</v>
      </c>
      <c r="N18" s="32">
        <v>0.15059111147227261</v>
      </c>
      <c r="O18" s="32">
        <v>0.26706858605906192</v>
      </c>
      <c r="P18" s="33">
        <v>0.20383937716601708</v>
      </c>
      <c r="Q18" s="41"/>
      <c r="R18" s="58">
        <f t="shared" si="2"/>
        <v>34.671843113151539</v>
      </c>
      <c r="S18" s="58">
        <f t="shared" si="3"/>
        <v>60.980818605798447</v>
      </c>
      <c r="T18" s="58">
        <f t="shared" si="4"/>
        <v>46.753371010672105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32940.061671463933</v>
      </c>
      <c r="F19" s="56">
        <v>40355.4551500917</v>
      </c>
      <c r="G19" s="57">
        <v>73295.516821555633</v>
      </c>
      <c r="H19" s="56">
        <v>359</v>
      </c>
      <c r="I19" s="56">
        <v>345</v>
      </c>
      <c r="J19" s="57">
        <v>704</v>
      </c>
      <c r="K19" s="56">
        <v>315</v>
      </c>
      <c r="L19" s="56">
        <v>217</v>
      </c>
      <c r="M19" s="57">
        <v>532</v>
      </c>
      <c r="N19" s="32">
        <v>0.21161001690476883</v>
      </c>
      <c r="O19" s="32">
        <v>0.31445155802028818</v>
      </c>
      <c r="P19" s="33">
        <v>0.25808280570970293</v>
      </c>
      <c r="Q19" s="41"/>
      <c r="R19" s="58">
        <f t="shared" si="2"/>
        <v>48.872495061519189</v>
      </c>
      <c r="S19" s="58">
        <f t="shared" si="3"/>
        <v>71.806859697672067</v>
      </c>
      <c r="T19" s="58">
        <f t="shared" si="4"/>
        <v>59.300579952714912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41318.246305087021</v>
      </c>
      <c r="F20" s="56">
        <v>52808.823919728988</v>
      </c>
      <c r="G20" s="57">
        <v>94127.070224816009</v>
      </c>
      <c r="H20" s="56">
        <v>367</v>
      </c>
      <c r="I20" s="56">
        <v>345</v>
      </c>
      <c r="J20" s="57">
        <v>712</v>
      </c>
      <c r="K20" s="56">
        <v>317</v>
      </c>
      <c r="L20" s="56">
        <v>239</v>
      </c>
      <c r="M20" s="57">
        <v>556</v>
      </c>
      <c r="N20" s="32">
        <v>0.26169339218361765</v>
      </c>
      <c r="O20" s="32">
        <v>0.39470838256195429</v>
      </c>
      <c r="P20" s="33">
        <v>0.32270663132479432</v>
      </c>
      <c r="Q20" s="41"/>
      <c r="R20" s="58">
        <f t="shared" si="2"/>
        <v>60.406792843694475</v>
      </c>
      <c r="S20" s="58">
        <f t="shared" si="3"/>
        <v>90.426068355700323</v>
      </c>
      <c r="T20" s="58">
        <f t="shared" si="4"/>
        <v>74.2327052246183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41400.656266347418</v>
      </c>
      <c r="F21" s="56">
        <v>51787.232811508853</v>
      </c>
      <c r="G21" s="57">
        <v>93187.889077856264</v>
      </c>
      <c r="H21" s="56">
        <v>394</v>
      </c>
      <c r="I21" s="56">
        <v>345</v>
      </c>
      <c r="J21" s="57">
        <v>739</v>
      </c>
      <c r="K21" s="56">
        <v>280</v>
      </c>
      <c r="L21" s="56">
        <v>241</v>
      </c>
      <c r="M21" s="57">
        <v>521</v>
      </c>
      <c r="N21" s="32">
        <v>0.26788912067985438</v>
      </c>
      <c r="O21" s="32">
        <v>0.38564304190626753</v>
      </c>
      <c r="P21" s="33">
        <v>0.32263699686273078</v>
      </c>
      <c r="Q21" s="41"/>
      <c r="R21" s="58">
        <f t="shared" si="2"/>
        <v>61.425306033156403</v>
      </c>
      <c r="S21" s="58">
        <f t="shared" si="3"/>
        <v>88.374117425783027</v>
      </c>
      <c r="T21" s="58">
        <f t="shared" si="4"/>
        <v>73.958642125282751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40457.271392550669</v>
      </c>
      <c r="F22" s="56">
        <v>47205.033591773266</v>
      </c>
      <c r="G22" s="57">
        <v>87662.304984323942</v>
      </c>
      <c r="H22" s="56">
        <v>407</v>
      </c>
      <c r="I22" s="56">
        <v>349</v>
      </c>
      <c r="J22" s="57">
        <v>756</v>
      </c>
      <c r="K22" s="56">
        <v>280</v>
      </c>
      <c r="L22" s="56">
        <v>241</v>
      </c>
      <c r="M22" s="57">
        <v>521</v>
      </c>
      <c r="N22" s="32">
        <v>0.25711316915292254</v>
      </c>
      <c r="O22" s="32">
        <v>0.34927365922645071</v>
      </c>
      <c r="P22" s="33">
        <v>0.29969608957253213</v>
      </c>
      <c r="Q22" s="41"/>
      <c r="R22" s="58">
        <f t="shared" si="2"/>
        <v>58.889769130350317</v>
      </c>
      <c r="S22" s="58">
        <f t="shared" si="3"/>
        <v>80.008531511480115</v>
      </c>
      <c r="T22" s="58">
        <f t="shared" si="4"/>
        <v>68.647067333064953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39969.026861173705</v>
      </c>
      <c r="F23" s="56">
        <v>35778.285038917267</v>
      </c>
      <c r="G23" s="57">
        <v>75747.311900090979</v>
      </c>
      <c r="H23" s="56">
        <v>375</v>
      </c>
      <c r="I23" s="56">
        <v>366</v>
      </c>
      <c r="J23" s="57">
        <v>741</v>
      </c>
      <c r="K23" s="56">
        <v>287</v>
      </c>
      <c r="L23" s="56">
        <v>240</v>
      </c>
      <c r="M23" s="57">
        <v>527</v>
      </c>
      <c r="N23" s="32">
        <v>0.26265000303052849</v>
      </c>
      <c r="O23" s="32">
        <v>0.25818529210626129</v>
      </c>
      <c r="P23" s="33">
        <v>0.26052206657251192</v>
      </c>
      <c r="Q23" s="41"/>
      <c r="R23" s="58">
        <f t="shared" si="2"/>
        <v>60.376173506304688</v>
      </c>
      <c r="S23" s="58">
        <f t="shared" si="3"/>
        <v>59.040074321645655</v>
      </c>
      <c r="T23" s="58">
        <f t="shared" si="4"/>
        <v>59.737627681459763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37711.135034506253</v>
      </c>
      <c r="F24" s="56">
        <v>30942.336774986681</v>
      </c>
      <c r="G24" s="57">
        <v>68653.471809492941</v>
      </c>
      <c r="H24" s="56">
        <v>365</v>
      </c>
      <c r="I24" s="56">
        <v>384</v>
      </c>
      <c r="J24" s="57">
        <v>749</v>
      </c>
      <c r="K24" s="56">
        <v>302</v>
      </c>
      <c r="L24" s="56">
        <v>228</v>
      </c>
      <c r="M24" s="57">
        <v>530</v>
      </c>
      <c r="N24" s="32">
        <v>0.24529801110023841</v>
      </c>
      <c r="O24" s="32">
        <v>0.22182794774451337</v>
      </c>
      <c r="P24" s="33">
        <v>0.23413319445029376</v>
      </c>
      <c r="Q24" s="41"/>
      <c r="R24" s="58">
        <f t="shared" si="2"/>
        <v>56.538433335091831</v>
      </c>
      <c r="S24" s="58">
        <f t="shared" si="3"/>
        <v>50.559373815337715</v>
      </c>
      <c r="T24" s="58">
        <f t="shared" si="4"/>
        <v>53.67746036707814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36123.044147902219</v>
      </c>
      <c r="F25" s="56">
        <v>29788.331315061518</v>
      </c>
      <c r="G25" s="57">
        <v>65911.375462963741</v>
      </c>
      <c r="H25" s="56">
        <v>349</v>
      </c>
      <c r="I25" s="56">
        <v>387</v>
      </c>
      <c r="J25" s="57">
        <v>736</v>
      </c>
      <c r="K25" s="56">
        <v>300</v>
      </c>
      <c r="L25" s="56">
        <v>218</v>
      </c>
      <c r="M25" s="57">
        <v>518</v>
      </c>
      <c r="N25" s="32">
        <v>0.24116757562825281</v>
      </c>
      <c r="O25" s="32">
        <v>0.21639689744770674</v>
      </c>
      <c r="P25" s="33">
        <v>0.22930481304955377</v>
      </c>
      <c r="Q25" s="41"/>
      <c r="R25" s="58">
        <f t="shared" si="2"/>
        <v>55.659544141605885</v>
      </c>
      <c r="S25" s="58">
        <f t="shared" si="3"/>
        <v>49.23691126456449</v>
      </c>
      <c r="T25" s="58">
        <f t="shared" si="4"/>
        <v>52.560905472857847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34639.055975749754</v>
      </c>
      <c r="F26" s="56">
        <v>27659.094883373433</v>
      </c>
      <c r="G26" s="57">
        <v>62298.150859123183</v>
      </c>
      <c r="H26" s="56">
        <v>349</v>
      </c>
      <c r="I26" s="56">
        <v>424</v>
      </c>
      <c r="J26" s="57">
        <v>773</v>
      </c>
      <c r="K26" s="56">
        <v>300</v>
      </c>
      <c r="L26" s="56">
        <v>220</v>
      </c>
      <c r="M26" s="57">
        <v>520</v>
      </c>
      <c r="N26" s="32">
        <v>0.23126005431654753</v>
      </c>
      <c r="O26" s="32">
        <v>0.18925918876842998</v>
      </c>
      <c r="P26" s="33">
        <v>0.21051793294018539</v>
      </c>
      <c r="Q26" s="41"/>
      <c r="R26" s="58">
        <f t="shared" si="2"/>
        <v>53.372967605161406</v>
      </c>
      <c r="S26" s="58">
        <f t="shared" si="3"/>
        <v>42.948905098405952</v>
      </c>
      <c r="T26" s="58">
        <f t="shared" si="4"/>
        <v>48.181091151680732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31249.283671460336</v>
      </c>
      <c r="F27" s="56">
        <v>23683.685252109379</v>
      </c>
      <c r="G27" s="57">
        <v>54932.968923569715</v>
      </c>
      <c r="H27" s="56">
        <v>347</v>
      </c>
      <c r="I27" s="56">
        <v>430</v>
      </c>
      <c r="J27" s="57">
        <v>777</v>
      </c>
      <c r="K27" s="56">
        <v>294</v>
      </c>
      <c r="L27" s="56">
        <v>220</v>
      </c>
      <c r="M27" s="57">
        <v>514</v>
      </c>
      <c r="N27" s="32">
        <v>0.21133801108762335</v>
      </c>
      <c r="O27" s="32">
        <v>0.16063269975657474</v>
      </c>
      <c r="P27" s="33">
        <v>0.18602175698117776</v>
      </c>
      <c r="Q27" s="41"/>
      <c r="R27" s="58">
        <f t="shared" si="2"/>
        <v>48.750832560780559</v>
      </c>
      <c r="S27" s="58">
        <f t="shared" si="3"/>
        <v>36.436438849399046</v>
      </c>
      <c r="T27" s="58">
        <f t="shared" si="4"/>
        <v>42.550711792075688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8602.5994102287732</v>
      </c>
      <c r="F28" s="56">
        <v>9722.5005270686052</v>
      </c>
      <c r="G28" s="57">
        <v>18325.099937297378</v>
      </c>
      <c r="H28" s="56">
        <v>211</v>
      </c>
      <c r="I28" s="56">
        <v>173</v>
      </c>
      <c r="J28" s="57">
        <v>384</v>
      </c>
      <c r="K28" s="56">
        <v>0</v>
      </c>
      <c r="L28" s="56">
        <v>0</v>
      </c>
      <c r="M28" s="57">
        <v>0</v>
      </c>
      <c r="N28" s="32">
        <v>0.18875283943805451</v>
      </c>
      <c r="O28" s="32">
        <v>0.26018252320350582</v>
      </c>
      <c r="P28" s="33">
        <v>0.2209334000928021</v>
      </c>
      <c r="Q28" s="41"/>
      <c r="R28" s="58">
        <f t="shared" si="2"/>
        <v>40.77061331861978</v>
      </c>
      <c r="S28" s="58">
        <f t="shared" si="3"/>
        <v>56.199425011957253</v>
      </c>
      <c r="T28" s="58">
        <f t="shared" si="4"/>
        <v>47.721614420045256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7812.8502206750245</v>
      </c>
      <c r="F29" s="56">
        <v>9911.3665919590858</v>
      </c>
      <c r="G29" s="57">
        <v>17724.216812634109</v>
      </c>
      <c r="H29" s="56">
        <v>204</v>
      </c>
      <c r="I29" s="56">
        <v>178</v>
      </c>
      <c r="J29" s="57">
        <v>382</v>
      </c>
      <c r="K29" s="56">
        <v>0</v>
      </c>
      <c r="L29" s="56">
        <v>0</v>
      </c>
      <c r="M29" s="57">
        <v>0</v>
      </c>
      <c r="N29" s="32">
        <v>0.17730687683086022</v>
      </c>
      <c r="O29" s="32">
        <v>0.25778627215873612</v>
      </c>
      <c r="P29" s="33">
        <v>0.21480774690510604</v>
      </c>
      <c r="Q29" s="41"/>
      <c r="R29" s="58">
        <f t="shared" si="2"/>
        <v>38.298285395465804</v>
      </c>
      <c r="S29" s="58">
        <f t="shared" si="3"/>
        <v>55.681834786286998</v>
      </c>
      <c r="T29" s="58">
        <f t="shared" si="4"/>
        <v>46.398473331502906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7844.0654634163275</v>
      </c>
      <c r="F30" s="56">
        <v>10129.398853403103</v>
      </c>
      <c r="G30" s="57">
        <v>17973.464316819431</v>
      </c>
      <c r="H30" s="56">
        <v>191</v>
      </c>
      <c r="I30" s="56">
        <v>194</v>
      </c>
      <c r="J30" s="57">
        <v>385</v>
      </c>
      <c r="K30" s="56">
        <v>0</v>
      </c>
      <c r="L30" s="56">
        <v>0</v>
      </c>
      <c r="M30" s="57">
        <v>0</v>
      </c>
      <c r="N30" s="32">
        <v>0.19013150725752201</v>
      </c>
      <c r="O30" s="32">
        <v>0.24172868588686292</v>
      </c>
      <c r="P30" s="33">
        <v>0.21613112454087818</v>
      </c>
      <c r="Q30" s="41"/>
      <c r="R30" s="58">
        <f t="shared" si="2"/>
        <v>41.068405567624751</v>
      </c>
      <c r="S30" s="58">
        <f t="shared" si="3"/>
        <v>52.213396151562385</v>
      </c>
      <c r="T30" s="58">
        <f t="shared" si="4"/>
        <v>46.684322900829692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7059.6481140403885</v>
      </c>
      <c r="F31" s="56">
        <v>9416.6875119247525</v>
      </c>
      <c r="G31" s="57">
        <v>16476.335625965141</v>
      </c>
      <c r="H31" s="56">
        <v>200</v>
      </c>
      <c r="I31" s="56">
        <v>174</v>
      </c>
      <c r="J31" s="57">
        <v>374</v>
      </c>
      <c r="K31" s="56">
        <v>0</v>
      </c>
      <c r="L31" s="56">
        <v>0</v>
      </c>
      <c r="M31" s="57">
        <v>0</v>
      </c>
      <c r="N31" s="32">
        <v>0.16341778041760158</v>
      </c>
      <c r="O31" s="32">
        <v>0.25055043401247212</v>
      </c>
      <c r="P31" s="33">
        <v>0.20395543209008146</v>
      </c>
      <c r="Q31" s="41"/>
      <c r="R31" s="58">
        <f t="shared" si="2"/>
        <v>35.298240570201941</v>
      </c>
      <c r="S31" s="58">
        <f t="shared" si="3"/>
        <v>54.118893746693978</v>
      </c>
      <c r="T31" s="58">
        <f t="shared" si="4"/>
        <v>44.054373331457597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6584.0427715578426</v>
      </c>
      <c r="F32" s="56">
        <v>9016.8083181585098</v>
      </c>
      <c r="G32" s="57">
        <v>15600.851089716352</v>
      </c>
      <c r="H32" s="56">
        <v>203</v>
      </c>
      <c r="I32" s="56">
        <v>174</v>
      </c>
      <c r="J32" s="57">
        <v>377</v>
      </c>
      <c r="K32" s="56">
        <v>0</v>
      </c>
      <c r="L32" s="56">
        <v>0</v>
      </c>
      <c r="M32" s="57">
        <v>0</v>
      </c>
      <c r="N32" s="32">
        <v>0.15015605664016243</v>
      </c>
      <c r="O32" s="32">
        <v>0.23991082157722726</v>
      </c>
      <c r="P32" s="33">
        <v>0.19158133276496159</v>
      </c>
      <c r="Q32" s="41"/>
      <c r="R32" s="58">
        <f t="shared" si="2"/>
        <v>32.433708234275088</v>
      </c>
      <c r="S32" s="58">
        <f t="shared" si="3"/>
        <v>51.820737460681087</v>
      </c>
      <c r="T32" s="58">
        <f t="shared" si="4"/>
        <v>41.381567877231703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4752.064622149097</v>
      </c>
      <c r="F33" s="56">
        <v>6451.0077846092645</v>
      </c>
      <c r="G33" s="57">
        <v>11203.072406758361</v>
      </c>
      <c r="H33" s="56">
        <v>175</v>
      </c>
      <c r="I33" s="56">
        <v>174</v>
      </c>
      <c r="J33" s="57">
        <v>349</v>
      </c>
      <c r="K33" s="56">
        <v>0</v>
      </c>
      <c r="L33" s="56">
        <v>0</v>
      </c>
      <c r="M33" s="57">
        <v>0</v>
      </c>
      <c r="N33" s="32">
        <v>0.12571599529494965</v>
      </c>
      <c r="O33" s="32">
        <v>0.17164239529079567</v>
      </c>
      <c r="P33" s="33">
        <v>0.14861339815820812</v>
      </c>
      <c r="Q33" s="41"/>
      <c r="R33" s="58">
        <f t="shared" si="2"/>
        <v>27.154654983709126</v>
      </c>
      <c r="S33" s="58">
        <f t="shared" si="3"/>
        <v>37.074757382811868</v>
      </c>
      <c r="T33" s="58">
        <f t="shared" si="4"/>
        <v>32.100494002172958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2596.8234283489978</v>
      </c>
      <c r="F34" s="56">
        <v>3156.7264689910835</v>
      </c>
      <c r="G34" s="57">
        <v>5753.5498973400809</v>
      </c>
      <c r="H34" s="56">
        <v>171</v>
      </c>
      <c r="I34" s="56">
        <v>204</v>
      </c>
      <c r="J34" s="57">
        <v>375</v>
      </c>
      <c r="K34" s="56">
        <v>0</v>
      </c>
      <c r="L34" s="56">
        <v>0</v>
      </c>
      <c r="M34" s="57">
        <v>0</v>
      </c>
      <c r="N34" s="32">
        <v>7.0306027408192487E-2</v>
      </c>
      <c r="O34" s="32">
        <v>7.1639580360182545E-2</v>
      </c>
      <c r="P34" s="33">
        <v>7.1031480214075071E-2</v>
      </c>
      <c r="Q34" s="41"/>
      <c r="R34" s="58">
        <f t="shared" si="2"/>
        <v>15.186101920169579</v>
      </c>
      <c r="S34" s="58">
        <f t="shared" si="3"/>
        <v>15.474149357799428</v>
      </c>
      <c r="T34" s="58">
        <f t="shared" si="4"/>
        <v>15.342799726240216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1372.2309881518083</v>
      </c>
      <c r="F35" s="56">
        <v>1649.1845367208632</v>
      </c>
      <c r="G35" s="57">
        <v>3021.4155248726715</v>
      </c>
      <c r="H35" s="56">
        <v>174</v>
      </c>
      <c r="I35" s="56">
        <v>198</v>
      </c>
      <c r="J35" s="57">
        <v>372</v>
      </c>
      <c r="K35" s="56">
        <v>0</v>
      </c>
      <c r="L35" s="56">
        <v>0</v>
      </c>
      <c r="M35" s="57">
        <v>0</v>
      </c>
      <c r="N35" s="32">
        <v>3.6511041617491705E-2</v>
      </c>
      <c r="O35" s="32">
        <v>3.8561179777423849E-2</v>
      </c>
      <c r="P35" s="33">
        <v>3.7602244186487846E-2</v>
      </c>
      <c r="Q35" s="41"/>
      <c r="R35" s="58">
        <f t="shared" si="2"/>
        <v>7.8863849893782092</v>
      </c>
      <c r="S35" s="58">
        <f t="shared" si="3"/>
        <v>8.3292148319235508</v>
      </c>
      <c r="T35" s="58">
        <f t="shared" si="4"/>
        <v>8.1220847442813753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349.95931416870968</v>
      </c>
      <c r="F36" s="61">
        <v>416.00000000000006</v>
      </c>
      <c r="G36" s="62">
        <v>765.95931416870974</v>
      </c>
      <c r="H36" s="61">
        <v>178</v>
      </c>
      <c r="I36" s="61">
        <v>195</v>
      </c>
      <c r="J36" s="62">
        <v>373</v>
      </c>
      <c r="K36" s="61">
        <v>0</v>
      </c>
      <c r="L36" s="61">
        <v>0</v>
      </c>
      <c r="M36" s="62">
        <v>0</v>
      </c>
      <c r="N36" s="34">
        <v>9.1021461238220379E-3</v>
      </c>
      <c r="O36" s="34">
        <v>9.8765432098765447E-3</v>
      </c>
      <c r="P36" s="35">
        <v>9.5069917854323019E-3</v>
      </c>
      <c r="Q36" s="41"/>
      <c r="R36" s="58">
        <f t="shared" si="2"/>
        <v>1.96606356274556</v>
      </c>
      <c r="S36" s="58">
        <f t="shared" si="3"/>
        <v>2.1333333333333337</v>
      </c>
      <c r="T36" s="58">
        <f t="shared" si="4"/>
        <v>2.0535102256533775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12338.683141756312</v>
      </c>
      <c r="F37" s="64">
        <v>10229.395028495059</v>
      </c>
      <c r="G37" s="65">
        <v>22568.07817025137</v>
      </c>
      <c r="H37" s="64">
        <v>88</v>
      </c>
      <c r="I37" s="64">
        <v>109</v>
      </c>
      <c r="J37" s="65">
        <v>197</v>
      </c>
      <c r="K37" s="64">
        <v>153</v>
      </c>
      <c r="L37" s="64">
        <v>154</v>
      </c>
      <c r="M37" s="65">
        <v>307</v>
      </c>
      <c r="N37" s="30">
        <v>0.21665056787744613</v>
      </c>
      <c r="O37" s="30">
        <v>0.16569578574081667</v>
      </c>
      <c r="P37" s="31">
        <v>0.19014625042339048</v>
      </c>
      <c r="Q37" s="41"/>
      <c r="R37" s="58">
        <f t="shared" si="2"/>
        <v>51.197855359984693</v>
      </c>
      <c r="S37" s="58">
        <f t="shared" si="3"/>
        <v>38.895038131159922</v>
      </c>
      <c r="T37" s="58">
        <f t="shared" si="4"/>
        <v>44.777932877482876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11667.096910247687</v>
      </c>
      <c r="F38" s="56">
        <v>10079.289311244178</v>
      </c>
      <c r="G38" s="57">
        <v>21746.386221491863</v>
      </c>
      <c r="H38" s="56">
        <v>88</v>
      </c>
      <c r="I38" s="56">
        <v>109</v>
      </c>
      <c r="J38" s="57">
        <v>197</v>
      </c>
      <c r="K38" s="56">
        <v>151</v>
      </c>
      <c r="L38" s="56">
        <v>154</v>
      </c>
      <c r="M38" s="57">
        <v>305</v>
      </c>
      <c r="N38" s="32">
        <v>0.20665822782782498</v>
      </c>
      <c r="O38" s="32">
        <v>0.16326437267144256</v>
      </c>
      <c r="P38" s="33">
        <v>0.18399203179142296</v>
      </c>
      <c r="Q38" s="41"/>
      <c r="R38" s="58">
        <f t="shared" si="2"/>
        <v>48.816305063797849</v>
      </c>
      <c r="S38" s="58">
        <f t="shared" si="3"/>
        <v>38.324293959103336</v>
      </c>
      <c r="T38" s="58">
        <f t="shared" si="4"/>
        <v>43.319494465123235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11289.023670193563</v>
      </c>
      <c r="F39" s="56">
        <v>9954.6081893332703</v>
      </c>
      <c r="G39" s="57">
        <v>21243.631859526831</v>
      </c>
      <c r="H39" s="56">
        <v>88</v>
      </c>
      <c r="I39" s="56">
        <v>109</v>
      </c>
      <c r="J39" s="57">
        <v>197</v>
      </c>
      <c r="K39" s="56">
        <v>151</v>
      </c>
      <c r="L39" s="56">
        <v>154</v>
      </c>
      <c r="M39" s="57">
        <v>305</v>
      </c>
      <c r="N39" s="32">
        <v>0.19996145086781852</v>
      </c>
      <c r="O39" s="32">
        <v>0.16124478730940245</v>
      </c>
      <c r="P39" s="33">
        <v>0.17973832289433153</v>
      </c>
      <c r="Q39" s="41"/>
      <c r="R39" s="58">
        <f t="shared" si="2"/>
        <v>47.234408661897753</v>
      </c>
      <c r="S39" s="58">
        <f t="shared" si="3"/>
        <v>37.850221252217757</v>
      </c>
      <c r="T39" s="58">
        <f t="shared" si="4"/>
        <v>42.317991752045479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11069.141752405179</v>
      </c>
      <c r="F40" s="56">
        <v>9832.8655268568</v>
      </c>
      <c r="G40" s="57">
        <v>20902.007279261979</v>
      </c>
      <c r="H40" s="56">
        <v>88</v>
      </c>
      <c r="I40" s="56">
        <v>143</v>
      </c>
      <c r="J40" s="57">
        <v>231</v>
      </c>
      <c r="K40" s="56">
        <v>175</v>
      </c>
      <c r="L40" s="56">
        <v>154</v>
      </c>
      <c r="M40" s="57">
        <v>329</v>
      </c>
      <c r="N40" s="32">
        <v>0.17736735278177765</v>
      </c>
      <c r="O40" s="32">
        <v>0.14234026529902721</v>
      </c>
      <c r="P40" s="33">
        <v>0.15896513202164442</v>
      </c>
      <c r="Q40" s="41"/>
      <c r="R40" s="58">
        <f t="shared" si="2"/>
        <v>42.087991454012091</v>
      </c>
      <c r="S40" s="58">
        <f t="shared" si="3"/>
        <v>33.107291336218182</v>
      </c>
      <c r="T40" s="58">
        <f t="shared" si="4"/>
        <v>37.325012998682105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10862.966237724775</v>
      </c>
      <c r="F41" s="56">
        <v>9754.2961174100765</v>
      </c>
      <c r="G41" s="57">
        <v>20617.262355134852</v>
      </c>
      <c r="H41" s="56">
        <v>87</v>
      </c>
      <c r="I41" s="56">
        <v>139</v>
      </c>
      <c r="J41" s="57">
        <v>226</v>
      </c>
      <c r="K41" s="56">
        <v>155</v>
      </c>
      <c r="L41" s="56">
        <v>154</v>
      </c>
      <c r="M41" s="57">
        <v>309</v>
      </c>
      <c r="N41" s="32">
        <v>0.18980581209331798</v>
      </c>
      <c r="O41" s="32">
        <v>0.14299132340521398</v>
      </c>
      <c r="P41" s="33">
        <v>0.16434907176786279</v>
      </c>
      <c r="Q41" s="41"/>
      <c r="R41" s="58">
        <f t="shared" si="2"/>
        <v>44.888290238532129</v>
      </c>
      <c r="S41" s="58">
        <f t="shared" si="3"/>
        <v>33.291113028703336</v>
      </c>
      <c r="T41" s="58">
        <f t="shared" si="4"/>
        <v>38.536938981560468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8839.1340310246123</v>
      </c>
      <c r="F42" s="56">
        <v>5140.6601308137033</v>
      </c>
      <c r="G42" s="57">
        <v>13979.794161838316</v>
      </c>
      <c r="H42" s="56">
        <v>0</v>
      </c>
      <c r="I42" s="56">
        <v>0</v>
      </c>
      <c r="J42" s="57">
        <v>0</v>
      </c>
      <c r="K42" s="56">
        <v>155</v>
      </c>
      <c r="L42" s="56">
        <v>154</v>
      </c>
      <c r="M42" s="57">
        <v>309</v>
      </c>
      <c r="N42" s="32">
        <v>0.22994625470927713</v>
      </c>
      <c r="O42" s="32">
        <v>0.13460044330785775</v>
      </c>
      <c r="P42" s="33">
        <v>0.18242763025678979</v>
      </c>
      <c r="Q42" s="41"/>
      <c r="R42" s="58">
        <f t="shared" si="2"/>
        <v>57.026671167900723</v>
      </c>
      <c r="S42" s="58">
        <f t="shared" si="3"/>
        <v>33.380909940348722</v>
      </c>
      <c r="T42" s="58">
        <f t="shared" si="4"/>
        <v>45.24205230368387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7750.9808048367577</v>
      </c>
      <c r="F43" s="56">
        <v>4784.200669969875</v>
      </c>
      <c r="G43" s="57">
        <v>12535.181474806632</v>
      </c>
      <c r="H43" s="56">
        <v>0</v>
      </c>
      <c r="I43" s="56">
        <v>0</v>
      </c>
      <c r="J43" s="57">
        <v>0</v>
      </c>
      <c r="K43" s="56">
        <v>155</v>
      </c>
      <c r="L43" s="56">
        <v>154</v>
      </c>
      <c r="M43" s="57">
        <v>309</v>
      </c>
      <c r="N43" s="32">
        <v>0.20163841844008215</v>
      </c>
      <c r="O43" s="32">
        <v>0.12526708918019153</v>
      </c>
      <c r="P43" s="33">
        <v>0.16357633201282273</v>
      </c>
      <c r="Q43" s="41"/>
      <c r="R43" s="58">
        <f t="shared" si="2"/>
        <v>50.00632777314037</v>
      </c>
      <c r="S43" s="58">
        <f t="shared" si="3"/>
        <v>31.066238116687501</v>
      </c>
      <c r="T43" s="58">
        <f t="shared" si="4"/>
        <v>40.56693033918004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7319.374906684975</v>
      </c>
      <c r="F44" s="56">
        <v>4618.7755694969701</v>
      </c>
      <c r="G44" s="57">
        <v>11938.150476181945</v>
      </c>
      <c r="H44" s="56">
        <v>0</v>
      </c>
      <c r="I44" s="56">
        <v>0</v>
      </c>
      <c r="J44" s="57">
        <v>0</v>
      </c>
      <c r="K44" s="56">
        <v>155</v>
      </c>
      <c r="L44" s="56">
        <v>144</v>
      </c>
      <c r="M44" s="57">
        <v>299</v>
      </c>
      <c r="N44" s="32">
        <v>0.19041037738514502</v>
      </c>
      <c r="O44" s="32">
        <v>0.12933399332148773</v>
      </c>
      <c r="P44" s="33">
        <v>0.16099566398993884</v>
      </c>
      <c r="Q44" s="41"/>
      <c r="R44" s="58">
        <f t="shared" si="2"/>
        <v>47.221773591515969</v>
      </c>
      <c r="S44" s="58">
        <f t="shared" si="3"/>
        <v>32.074830343728962</v>
      </c>
      <c r="T44" s="58">
        <f t="shared" si="4"/>
        <v>39.926924669504835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7007.1122061977103</v>
      </c>
      <c r="F45" s="56">
        <v>4527.1349251096135</v>
      </c>
      <c r="G45" s="57">
        <v>11534.247131307324</v>
      </c>
      <c r="H45" s="56">
        <v>0</v>
      </c>
      <c r="I45" s="56">
        <v>0</v>
      </c>
      <c r="J45" s="57">
        <v>0</v>
      </c>
      <c r="K45" s="56">
        <v>155</v>
      </c>
      <c r="L45" s="56">
        <v>132</v>
      </c>
      <c r="M45" s="57">
        <v>287</v>
      </c>
      <c r="N45" s="32">
        <v>0.18228699808006529</v>
      </c>
      <c r="O45" s="32">
        <v>0.13829224477974136</v>
      </c>
      <c r="P45" s="33">
        <v>0.16205247739838322</v>
      </c>
      <c r="Q45" s="41"/>
      <c r="R45" s="58">
        <f t="shared" si="2"/>
        <v>45.207175523856193</v>
      </c>
      <c r="S45" s="58">
        <f t="shared" si="3"/>
        <v>34.296476705375859</v>
      </c>
      <c r="T45" s="58">
        <f t="shared" si="4"/>
        <v>40.189014394799038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6953.3904872612848</v>
      </c>
      <c r="F46" s="56">
        <v>4524.8040597011131</v>
      </c>
      <c r="G46" s="57">
        <v>11478.194546962397</v>
      </c>
      <c r="H46" s="56">
        <v>0</v>
      </c>
      <c r="I46" s="56">
        <v>0</v>
      </c>
      <c r="J46" s="57">
        <v>0</v>
      </c>
      <c r="K46" s="56">
        <v>155</v>
      </c>
      <c r="L46" s="56">
        <v>132</v>
      </c>
      <c r="M46" s="57">
        <v>287</v>
      </c>
      <c r="N46" s="32">
        <v>0.18088945076121968</v>
      </c>
      <c r="O46" s="32">
        <v>0.13822104287943282</v>
      </c>
      <c r="P46" s="33">
        <v>0.16126495654381248</v>
      </c>
      <c r="Q46" s="41"/>
      <c r="R46" s="58">
        <f t="shared" si="2"/>
        <v>44.860583788782485</v>
      </c>
      <c r="S46" s="58">
        <f t="shared" si="3"/>
        <v>34.278818634099345</v>
      </c>
      <c r="T46" s="58">
        <f t="shared" si="4"/>
        <v>39.993709222865498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6835.8186239706602</v>
      </c>
      <c r="F47" s="56">
        <v>4601.2485300989592</v>
      </c>
      <c r="G47" s="57">
        <v>11437.06715406962</v>
      </c>
      <c r="H47" s="56">
        <v>0</v>
      </c>
      <c r="I47" s="56">
        <v>0</v>
      </c>
      <c r="J47" s="57">
        <v>0</v>
      </c>
      <c r="K47" s="56">
        <v>153</v>
      </c>
      <c r="L47" s="56">
        <v>134</v>
      </c>
      <c r="M47" s="57">
        <v>287</v>
      </c>
      <c r="N47" s="32">
        <v>0.18015545603970748</v>
      </c>
      <c r="O47" s="32">
        <v>0.13845836934577996</v>
      </c>
      <c r="P47" s="33">
        <v>0.16068712984811762</v>
      </c>
      <c r="Q47" s="41"/>
      <c r="R47" s="58">
        <f t="shared" si="2"/>
        <v>44.678553097847455</v>
      </c>
      <c r="S47" s="58">
        <f t="shared" si="3"/>
        <v>34.337675597753424</v>
      </c>
      <c r="T47" s="58">
        <f t="shared" si="4"/>
        <v>39.85040820233317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6420.4285408637779</v>
      </c>
      <c r="F48" s="56">
        <v>3874.3381958448822</v>
      </c>
      <c r="G48" s="57">
        <v>10294.76673670866</v>
      </c>
      <c r="H48" s="56">
        <v>0</v>
      </c>
      <c r="I48" s="56">
        <v>0</v>
      </c>
      <c r="J48" s="57">
        <v>0</v>
      </c>
      <c r="K48" s="56">
        <v>153</v>
      </c>
      <c r="L48" s="56">
        <v>174</v>
      </c>
      <c r="M48" s="57">
        <v>327</v>
      </c>
      <c r="N48" s="32">
        <v>0.16920800497743457</v>
      </c>
      <c r="O48" s="32">
        <v>8.9783513993439062E-2</v>
      </c>
      <c r="P48" s="33">
        <v>0.12694543179329018</v>
      </c>
      <c r="Q48" s="41"/>
      <c r="R48" s="58">
        <f t="shared" ref="R48" si="5">+E48/(H48+K48)</f>
        <v>41.96358523440378</v>
      </c>
      <c r="S48" s="58">
        <f t="shared" ref="S48" si="6">+F48/(I48+L48)</f>
        <v>22.266311470372887</v>
      </c>
      <c r="T48" s="58">
        <f t="shared" ref="T48" si="7">+G48/(J48+M48)</f>
        <v>31.482467084735962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6082.4864179285505</v>
      </c>
      <c r="F49" s="56">
        <v>3938.9111629656782</v>
      </c>
      <c r="G49" s="57">
        <v>10021.397580894229</v>
      </c>
      <c r="H49" s="56">
        <v>0</v>
      </c>
      <c r="I49" s="56">
        <v>0</v>
      </c>
      <c r="J49" s="57">
        <v>0</v>
      </c>
      <c r="K49" s="56">
        <v>125</v>
      </c>
      <c r="L49" s="56">
        <v>176</v>
      </c>
      <c r="M49" s="57">
        <v>301</v>
      </c>
      <c r="N49" s="32">
        <v>0.19620923928801776</v>
      </c>
      <c r="O49" s="32">
        <v>9.0242649444778181E-2</v>
      </c>
      <c r="P49" s="33">
        <v>0.13424870834977801</v>
      </c>
      <c r="Q49" s="41"/>
      <c r="R49" s="58">
        <f t="shared" si="2"/>
        <v>48.659891343428406</v>
      </c>
      <c r="S49" s="58">
        <f t="shared" si="3"/>
        <v>22.380177062304991</v>
      </c>
      <c r="T49" s="58">
        <f t="shared" si="4"/>
        <v>33.293679670744943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6078.1495638020924</v>
      </c>
      <c r="F50" s="56">
        <v>3811.4184744765489</v>
      </c>
      <c r="G50" s="57">
        <v>9889.5680382786413</v>
      </c>
      <c r="H50" s="56">
        <v>0</v>
      </c>
      <c r="I50" s="56">
        <v>0</v>
      </c>
      <c r="J50" s="57">
        <v>0</v>
      </c>
      <c r="K50" s="56">
        <v>125</v>
      </c>
      <c r="L50" s="56">
        <v>176</v>
      </c>
      <c r="M50" s="57">
        <v>301</v>
      </c>
      <c r="N50" s="32">
        <v>0.19606934076780944</v>
      </c>
      <c r="O50" s="32">
        <v>8.7321720914510376E-2</v>
      </c>
      <c r="P50" s="33">
        <v>0.13248269261438539</v>
      </c>
      <c r="Q50" s="41"/>
      <c r="R50" s="58">
        <f t="shared" si="2"/>
        <v>48.625196510416743</v>
      </c>
      <c r="S50" s="58">
        <f t="shared" si="3"/>
        <v>21.655786786798572</v>
      </c>
      <c r="T50" s="58">
        <f t="shared" si="4"/>
        <v>32.85570776836758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5682.7259789837562</v>
      </c>
      <c r="F51" s="56">
        <v>3705.4398847891712</v>
      </c>
      <c r="G51" s="57">
        <v>9388.165863772927</v>
      </c>
      <c r="H51" s="56">
        <v>0</v>
      </c>
      <c r="I51" s="56">
        <v>0</v>
      </c>
      <c r="J51" s="57">
        <v>0</v>
      </c>
      <c r="K51" s="56">
        <v>133</v>
      </c>
      <c r="L51" s="56">
        <v>176</v>
      </c>
      <c r="M51" s="57">
        <v>309</v>
      </c>
      <c r="N51" s="32">
        <v>0.17228735080595914</v>
      </c>
      <c r="O51" s="32">
        <v>8.4893692375118471E-2</v>
      </c>
      <c r="P51" s="33">
        <v>0.1225097330589431</v>
      </c>
      <c r="Q51" s="41"/>
      <c r="R51" s="58">
        <f t="shared" si="2"/>
        <v>42.727262999877865</v>
      </c>
      <c r="S51" s="58">
        <f t="shared" si="3"/>
        <v>21.053635709029383</v>
      </c>
      <c r="T51" s="58">
        <f t="shared" si="4"/>
        <v>30.382413798617886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5639.3696750528834</v>
      </c>
      <c r="F52" s="56">
        <v>3727.6238087863776</v>
      </c>
      <c r="G52" s="57">
        <v>9366.9934838392619</v>
      </c>
      <c r="H52" s="56">
        <v>0</v>
      </c>
      <c r="I52" s="56">
        <v>0</v>
      </c>
      <c r="J52" s="57">
        <v>0</v>
      </c>
      <c r="K52" s="56">
        <v>133</v>
      </c>
      <c r="L52" s="56">
        <v>176</v>
      </c>
      <c r="M52" s="57">
        <v>309</v>
      </c>
      <c r="N52" s="32">
        <v>0.17097288609789241</v>
      </c>
      <c r="O52" s="32">
        <v>8.5401938434438635E-2</v>
      </c>
      <c r="P52" s="33">
        <v>0.12223344665204174</v>
      </c>
      <c r="Q52" s="41"/>
      <c r="R52" s="58">
        <f t="shared" si="2"/>
        <v>42.401275752277321</v>
      </c>
      <c r="S52" s="58">
        <f t="shared" si="3"/>
        <v>21.179680731740781</v>
      </c>
      <c r="T52" s="58">
        <f t="shared" si="4"/>
        <v>30.313894769706348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5557.4319873451168</v>
      </c>
      <c r="F53" s="56">
        <v>3742.7930284047793</v>
      </c>
      <c r="G53" s="57">
        <v>9300.2250157498966</v>
      </c>
      <c r="H53" s="56">
        <v>0</v>
      </c>
      <c r="I53" s="56">
        <v>0</v>
      </c>
      <c r="J53" s="57">
        <v>0</v>
      </c>
      <c r="K53" s="56">
        <v>133</v>
      </c>
      <c r="L53" s="56">
        <v>212</v>
      </c>
      <c r="M53" s="57">
        <v>345</v>
      </c>
      <c r="N53" s="32">
        <v>0.16848872142084395</v>
      </c>
      <c r="O53" s="32">
        <v>7.1188242323584505E-2</v>
      </c>
      <c r="P53" s="33">
        <v>0.10869828209151351</v>
      </c>
      <c r="Q53" s="41"/>
      <c r="R53" s="58">
        <f t="shared" si="2"/>
        <v>41.7852029123693</v>
      </c>
      <c r="S53" s="58">
        <f t="shared" si="3"/>
        <v>17.65468409624896</v>
      </c>
      <c r="T53" s="58">
        <f t="shared" si="4"/>
        <v>26.957173958695353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5419.2764854813213</v>
      </c>
      <c r="F54" s="56">
        <v>3542.6039994313905</v>
      </c>
      <c r="G54" s="57">
        <v>8961.8804849127118</v>
      </c>
      <c r="H54" s="56">
        <v>0</v>
      </c>
      <c r="I54" s="56">
        <v>0</v>
      </c>
      <c r="J54" s="57">
        <v>0</v>
      </c>
      <c r="K54" s="56">
        <v>142</v>
      </c>
      <c r="L54" s="56">
        <v>180</v>
      </c>
      <c r="M54" s="57">
        <v>322</v>
      </c>
      <c r="N54" s="32">
        <v>0.15388676980580762</v>
      </c>
      <c r="O54" s="32">
        <v>7.9359408589412872E-2</v>
      </c>
      <c r="P54" s="33">
        <v>0.11222551198297825</v>
      </c>
      <c r="Q54" s="41"/>
      <c r="R54" s="58">
        <f t="shared" si="2"/>
        <v>38.163918911840291</v>
      </c>
      <c r="S54" s="58">
        <f t="shared" si="3"/>
        <v>19.681133330174394</v>
      </c>
      <c r="T54" s="58">
        <f t="shared" si="4"/>
        <v>27.831926971778607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4120.4363046168019</v>
      </c>
      <c r="F55" s="56">
        <v>2129.1169027182991</v>
      </c>
      <c r="G55" s="57">
        <v>6249.5532073351005</v>
      </c>
      <c r="H55" s="56">
        <v>0</v>
      </c>
      <c r="I55" s="56">
        <v>0</v>
      </c>
      <c r="J55" s="57">
        <v>0</v>
      </c>
      <c r="K55" s="56">
        <v>154</v>
      </c>
      <c r="L55" s="56">
        <v>176</v>
      </c>
      <c r="M55" s="57">
        <v>330</v>
      </c>
      <c r="N55" s="32">
        <v>0.10788741895205284</v>
      </c>
      <c r="O55" s="32">
        <v>4.8779254552746953E-2</v>
      </c>
      <c r="P55" s="33">
        <v>7.6363064605756356E-2</v>
      </c>
      <c r="Q55" s="41"/>
      <c r="R55" s="58">
        <f t="shared" si="2"/>
        <v>26.756079900109103</v>
      </c>
      <c r="S55" s="58">
        <f t="shared" si="3"/>
        <v>12.097255129081246</v>
      </c>
      <c r="T55" s="58">
        <f t="shared" si="4"/>
        <v>18.938040022227579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3919.4435742053101</v>
      </c>
      <c r="F56" s="56">
        <v>1899.2004980626375</v>
      </c>
      <c r="G56" s="57">
        <v>5818.6440722679472</v>
      </c>
      <c r="H56" s="56">
        <v>0</v>
      </c>
      <c r="I56" s="56">
        <v>0</v>
      </c>
      <c r="J56" s="57">
        <v>0</v>
      </c>
      <c r="K56" s="56">
        <v>153</v>
      </c>
      <c r="L56" s="56">
        <v>176</v>
      </c>
      <c r="M56" s="57">
        <v>329</v>
      </c>
      <c r="N56" s="32">
        <v>0.10329547686604761</v>
      </c>
      <c r="O56" s="32">
        <v>4.3511741616171128E-2</v>
      </c>
      <c r="P56" s="33">
        <v>7.1313904209578727E-2</v>
      </c>
      <c r="Q56" s="41"/>
      <c r="R56" s="58">
        <f t="shared" si="2"/>
        <v>25.617278262779806</v>
      </c>
      <c r="S56" s="58">
        <f t="shared" si="3"/>
        <v>10.790911920810441</v>
      </c>
      <c r="T56" s="58">
        <f t="shared" si="4"/>
        <v>17.685848243975524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3002.0293400197434</v>
      </c>
      <c r="F57" s="56">
        <v>1614.3123311560607</v>
      </c>
      <c r="G57" s="57">
        <v>4616.3416711758036</v>
      </c>
      <c r="H57" s="56">
        <v>0</v>
      </c>
      <c r="I57" s="56">
        <v>0</v>
      </c>
      <c r="J57" s="57">
        <v>0</v>
      </c>
      <c r="K57" s="56">
        <v>131</v>
      </c>
      <c r="L57" s="56">
        <v>176</v>
      </c>
      <c r="M57" s="57">
        <v>307</v>
      </c>
      <c r="N57" s="32">
        <v>9.2404252032127043E-2</v>
      </c>
      <c r="O57" s="32">
        <v>3.6984794976999191E-2</v>
      </c>
      <c r="P57" s="33">
        <v>6.0632836912574914E-2</v>
      </c>
      <c r="Q57" s="41"/>
      <c r="R57" s="58">
        <f t="shared" si="2"/>
        <v>22.916254503967508</v>
      </c>
      <c r="S57" s="58">
        <f t="shared" si="3"/>
        <v>9.172229154295799</v>
      </c>
      <c r="T57" s="58">
        <f t="shared" si="4"/>
        <v>15.036943554318579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2812.480136099427</v>
      </c>
      <c r="F58" s="61">
        <v>1579.0000000000002</v>
      </c>
      <c r="G58" s="62">
        <v>4391.480136099427</v>
      </c>
      <c r="H58" s="56">
        <v>0</v>
      </c>
      <c r="I58" s="56">
        <v>0</v>
      </c>
      <c r="J58" s="57">
        <v>0</v>
      </c>
      <c r="K58" s="56">
        <v>112</v>
      </c>
      <c r="L58" s="56">
        <v>176</v>
      </c>
      <c r="M58" s="57">
        <v>288</v>
      </c>
      <c r="N58" s="34">
        <v>0.10125576526855656</v>
      </c>
      <c r="O58" s="34">
        <v>3.617576979472141E-2</v>
      </c>
      <c r="P58" s="35">
        <v>6.1484656923435077E-2</v>
      </c>
      <c r="Q58" s="41"/>
      <c r="R58" s="58">
        <f t="shared" si="2"/>
        <v>25.111429786602027</v>
      </c>
      <c r="S58" s="58">
        <f t="shared" si="3"/>
        <v>8.9715909090909101</v>
      </c>
      <c r="T58" s="58">
        <f t="shared" si="4"/>
        <v>15.248194917011899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9639.4156967481467</v>
      </c>
      <c r="F59" s="64">
        <v>6667.4101342423355</v>
      </c>
      <c r="G59" s="65">
        <v>16306.825830990481</v>
      </c>
      <c r="H59" s="66">
        <v>46</v>
      </c>
      <c r="I59" s="64">
        <v>171</v>
      </c>
      <c r="J59" s="65">
        <v>217</v>
      </c>
      <c r="K59" s="66">
        <v>121</v>
      </c>
      <c r="L59" s="64">
        <v>66</v>
      </c>
      <c r="M59" s="65">
        <v>187</v>
      </c>
      <c r="N59" s="30">
        <v>0.24132324496164997</v>
      </c>
      <c r="O59" s="30">
        <v>0.12508273552158067</v>
      </c>
      <c r="P59" s="31">
        <v>0.17487587756295558</v>
      </c>
      <c r="Q59" s="41"/>
      <c r="R59" s="58">
        <f t="shared" si="2"/>
        <v>57.721052076336207</v>
      </c>
      <c r="S59" s="58">
        <f t="shared" si="3"/>
        <v>28.132532211992977</v>
      </c>
      <c r="T59" s="58">
        <f t="shared" si="4"/>
        <v>40.363430274728913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9191.0540139063305</v>
      </c>
      <c r="F60" s="56">
        <v>6699.1764569115112</v>
      </c>
      <c r="G60" s="57">
        <v>15890.230470817842</v>
      </c>
      <c r="H60" s="55">
        <v>45</v>
      </c>
      <c r="I60" s="56">
        <v>171</v>
      </c>
      <c r="J60" s="57">
        <v>216</v>
      </c>
      <c r="K60" s="55">
        <v>124</v>
      </c>
      <c r="L60" s="56">
        <v>66</v>
      </c>
      <c r="M60" s="57">
        <v>190</v>
      </c>
      <c r="N60" s="32">
        <v>0.2270966103455804</v>
      </c>
      <c r="O60" s="32">
        <v>0.12567868184210398</v>
      </c>
      <c r="P60" s="33">
        <v>0.16944879788877582</v>
      </c>
      <c r="Q60" s="41"/>
      <c r="R60" s="58">
        <f t="shared" si="2"/>
        <v>54.384934993528582</v>
      </c>
      <c r="S60" s="58">
        <f t="shared" si="3"/>
        <v>28.266567328740553</v>
      </c>
      <c r="T60" s="58">
        <f t="shared" si="4"/>
        <v>39.138498696595668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8661.8906674013924</v>
      </c>
      <c r="F61" s="56">
        <v>6630.8563956144026</v>
      </c>
      <c r="G61" s="57">
        <v>15292.747063015795</v>
      </c>
      <c r="H61" s="55">
        <v>45</v>
      </c>
      <c r="I61" s="56">
        <v>171</v>
      </c>
      <c r="J61" s="57">
        <v>216</v>
      </c>
      <c r="K61" s="55">
        <v>124</v>
      </c>
      <c r="L61" s="56">
        <v>45</v>
      </c>
      <c r="M61" s="57">
        <v>169</v>
      </c>
      <c r="N61" s="32">
        <v>0.21402180933488318</v>
      </c>
      <c r="O61" s="32">
        <v>0.13786710736057889</v>
      </c>
      <c r="P61" s="33">
        <v>0.17266673135913416</v>
      </c>
      <c r="Q61" s="41"/>
      <c r="R61" s="58">
        <f t="shared" si="2"/>
        <v>51.253790931369188</v>
      </c>
      <c r="S61" s="58">
        <f t="shared" si="3"/>
        <v>30.698409238955566</v>
      </c>
      <c r="T61" s="58">
        <f t="shared" si="4"/>
        <v>39.72142094289817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8213.4362888260348</v>
      </c>
      <c r="F62" s="56">
        <v>6562.9056377723646</v>
      </c>
      <c r="G62" s="57">
        <v>14776.341926598399</v>
      </c>
      <c r="H62" s="55">
        <v>45</v>
      </c>
      <c r="I62" s="56">
        <v>173</v>
      </c>
      <c r="J62" s="57">
        <v>218</v>
      </c>
      <c r="K62" s="55">
        <v>124</v>
      </c>
      <c r="L62" s="56">
        <v>44</v>
      </c>
      <c r="M62" s="57">
        <v>168</v>
      </c>
      <c r="N62" s="32">
        <v>0.20294120104828114</v>
      </c>
      <c r="O62" s="32">
        <v>0.13593425098948558</v>
      </c>
      <c r="P62" s="33">
        <v>0.16649024164636739</v>
      </c>
      <c r="Q62" s="41"/>
      <c r="R62" s="58">
        <f t="shared" si="2"/>
        <v>48.600214726781275</v>
      </c>
      <c r="S62" s="58">
        <f t="shared" si="3"/>
        <v>30.243804782361128</v>
      </c>
      <c r="T62" s="58">
        <f t="shared" si="4"/>
        <v>38.2806785663171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7868.3945192809051</v>
      </c>
      <c r="F63" s="56">
        <v>6438.361363498645</v>
      </c>
      <c r="G63" s="57">
        <v>14306.755882779551</v>
      </c>
      <c r="H63" s="55">
        <v>43</v>
      </c>
      <c r="I63" s="56">
        <v>173</v>
      </c>
      <c r="J63" s="57">
        <v>216</v>
      </c>
      <c r="K63" s="55">
        <v>120</v>
      </c>
      <c r="L63" s="56">
        <v>44</v>
      </c>
      <c r="M63" s="57">
        <v>164</v>
      </c>
      <c r="N63" s="32">
        <v>0.20150569860891479</v>
      </c>
      <c r="O63" s="32">
        <v>0.1333546264187789</v>
      </c>
      <c r="P63" s="33">
        <v>0.16382782020405312</v>
      </c>
      <c r="Q63" s="41"/>
      <c r="R63" s="58">
        <f t="shared" si="2"/>
        <v>48.272359013993281</v>
      </c>
      <c r="S63" s="58">
        <f t="shared" si="3"/>
        <v>29.669868034555968</v>
      </c>
      <c r="T63" s="58">
        <f t="shared" si="4"/>
        <v>37.649357586261978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7462.3841059344104</v>
      </c>
      <c r="F64" s="56">
        <v>6417.2988087869544</v>
      </c>
      <c r="G64" s="57">
        <v>13879.682914721365</v>
      </c>
      <c r="H64" s="55">
        <v>43</v>
      </c>
      <c r="I64" s="56">
        <v>174</v>
      </c>
      <c r="J64" s="57">
        <v>217</v>
      </c>
      <c r="K64" s="55">
        <v>96</v>
      </c>
      <c r="L64" s="56">
        <v>86</v>
      </c>
      <c r="M64" s="57">
        <v>182</v>
      </c>
      <c r="N64" s="3">
        <v>0.22547691884017435</v>
      </c>
      <c r="O64" s="3">
        <v>0.10893024865540051</v>
      </c>
      <c r="P64" s="4">
        <v>0.15085300098601606</v>
      </c>
      <c r="Q64" s="41"/>
      <c r="R64" s="58">
        <f t="shared" si="2"/>
        <v>53.686216589456187</v>
      </c>
      <c r="S64" s="58">
        <f t="shared" si="3"/>
        <v>24.68191849533444</v>
      </c>
      <c r="T64" s="58">
        <f t="shared" si="4"/>
        <v>34.786172718599914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6427.4725344705985</v>
      </c>
      <c r="F65" s="56">
        <v>5922.7030884605092</v>
      </c>
      <c r="G65" s="57">
        <v>12350.175622931107</v>
      </c>
      <c r="H65" s="55">
        <v>41</v>
      </c>
      <c r="I65" s="56">
        <v>174</v>
      </c>
      <c r="J65" s="57">
        <v>215</v>
      </c>
      <c r="K65" s="55">
        <v>86</v>
      </c>
      <c r="L65" s="56">
        <v>86</v>
      </c>
      <c r="M65" s="57">
        <v>172</v>
      </c>
      <c r="N65" s="3">
        <v>0.21294303387458913</v>
      </c>
      <c r="O65" s="3">
        <v>0.10053474824247198</v>
      </c>
      <c r="P65" s="4">
        <v>0.13861649931457201</v>
      </c>
      <c r="Q65" s="41"/>
      <c r="R65" s="58">
        <f t="shared" si="2"/>
        <v>50.610019956461407</v>
      </c>
      <c r="S65" s="58">
        <f t="shared" si="3"/>
        <v>22.779627263309649</v>
      </c>
      <c r="T65" s="58">
        <f t="shared" si="4"/>
        <v>31.912598508865909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2841.0290963490584</v>
      </c>
      <c r="F66" s="56">
        <v>3075.3168032206368</v>
      </c>
      <c r="G66" s="57">
        <v>5916.3458995696947</v>
      </c>
      <c r="H66" s="55">
        <v>34</v>
      </c>
      <c r="I66" s="56">
        <v>88</v>
      </c>
      <c r="J66" s="57">
        <v>122</v>
      </c>
      <c r="K66" s="55">
        <v>22</v>
      </c>
      <c r="L66" s="56">
        <v>44</v>
      </c>
      <c r="M66" s="57">
        <v>66</v>
      </c>
      <c r="N66" s="3">
        <v>0.22195539815227019</v>
      </c>
      <c r="O66" s="3">
        <v>0.10278465251405872</v>
      </c>
      <c r="P66" s="4">
        <v>0.13849124296745541</v>
      </c>
      <c r="Q66" s="41"/>
      <c r="R66" s="58">
        <f t="shared" si="2"/>
        <v>50.732662434804617</v>
      </c>
      <c r="S66" s="58">
        <f t="shared" si="3"/>
        <v>23.29785456985331</v>
      </c>
      <c r="T66" s="58">
        <f t="shared" si="4"/>
        <v>31.469924997711143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2758.7765223964579</v>
      </c>
      <c r="F67" s="56">
        <v>2839.1089332563529</v>
      </c>
      <c r="G67" s="57">
        <v>5597.8854556528113</v>
      </c>
      <c r="H67" s="55">
        <v>7</v>
      </c>
      <c r="I67" s="56">
        <v>56</v>
      </c>
      <c r="J67" s="57">
        <v>63</v>
      </c>
      <c r="K67" s="55">
        <v>44</v>
      </c>
      <c r="L67" s="56">
        <v>44</v>
      </c>
      <c r="M67" s="57">
        <v>88</v>
      </c>
      <c r="N67" s="3">
        <v>0.22205219916262539</v>
      </c>
      <c r="O67" s="3">
        <v>0.12339659828130881</v>
      </c>
      <c r="P67" s="4">
        <v>0.15798954209902943</v>
      </c>
      <c r="Q67" s="41"/>
      <c r="R67" s="58">
        <f t="shared" si="2"/>
        <v>54.093657301891334</v>
      </c>
      <c r="S67" s="58">
        <f t="shared" si="3"/>
        <v>28.391089332563528</v>
      </c>
      <c r="T67" s="58">
        <f t="shared" si="4"/>
        <v>37.072089110283521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2672.6603398950569</v>
      </c>
      <c r="F68" s="56">
        <v>2587.4261507958877</v>
      </c>
      <c r="G68" s="57">
        <v>5260.0864906909446</v>
      </c>
      <c r="H68" s="55">
        <v>0</v>
      </c>
      <c r="I68" s="56">
        <v>44</v>
      </c>
      <c r="J68" s="57">
        <v>44</v>
      </c>
      <c r="K68" s="55">
        <v>44</v>
      </c>
      <c r="L68" s="56">
        <v>88</v>
      </c>
      <c r="M68" s="57">
        <v>132</v>
      </c>
      <c r="N68" s="3">
        <v>0.24492855021032414</v>
      </c>
      <c r="O68" s="3">
        <v>8.2591488470246666E-2</v>
      </c>
      <c r="P68" s="4">
        <v>0.12452856275310001</v>
      </c>
      <c r="Q68" s="41"/>
      <c r="R68" s="58">
        <f t="shared" si="2"/>
        <v>60.742280452160387</v>
      </c>
      <c r="S68" s="58">
        <f t="shared" si="3"/>
        <v>19.601713263605209</v>
      </c>
      <c r="T68" s="58">
        <f t="shared" si="4"/>
        <v>29.886855060744004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1379.4927809795197</v>
      </c>
      <c r="F69" s="61">
        <v>1719</v>
      </c>
      <c r="G69" s="62">
        <v>3098.4927809795199</v>
      </c>
      <c r="H69" s="67">
        <v>0</v>
      </c>
      <c r="I69" s="61">
        <v>44</v>
      </c>
      <c r="J69" s="62">
        <v>44</v>
      </c>
      <c r="K69" s="67">
        <v>44</v>
      </c>
      <c r="L69" s="61">
        <v>88</v>
      </c>
      <c r="M69" s="62">
        <v>132</v>
      </c>
      <c r="N69" s="6">
        <v>0.12641979297832842</v>
      </c>
      <c r="O69" s="6">
        <v>5.4871041879468847E-2</v>
      </c>
      <c r="P69" s="7">
        <v>7.3354469246674242E-2</v>
      </c>
      <c r="Q69" s="41"/>
      <c r="R69" s="58">
        <f t="shared" si="2"/>
        <v>31.352108658625447</v>
      </c>
      <c r="S69" s="58">
        <f t="shared" si="3"/>
        <v>13.022727272727273</v>
      </c>
      <c r="T69" s="58">
        <f t="shared" si="4"/>
        <v>17.605072619201817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5857.0000000000009</v>
      </c>
      <c r="F70" s="64">
        <v>10818.865190446935</v>
      </c>
      <c r="G70" s="65">
        <v>16675.865190446937</v>
      </c>
      <c r="H70" s="66">
        <v>440</v>
      </c>
      <c r="I70" s="64">
        <v>434</v>
      </c>
      <c r="J70" s="57">
        <v>874</v>
      </c>
      <c r="K70" s="66">
        <v>0</v>
      </c>
      <c r="L70" s="64">
        <v>0</v>
      </c>
      <c r="M70" s="57">
        <v>0</v>
      </c>
      <c r="N70" s="15">
        <v>6.1626683501683509E-2</v>
      </c>
      <c r="O70" s="15">
        <v>0.115408614849451</v>
      </c>
      <c r="P70" s="16">
        <v>8.8333043003893011E-2</v>
      </c>
      <c r="Q70" s="41"/>
      <c r="R70" s="58">
        <f t="shared" si="2"/>
        <v>13.311363636363639</v>
      </c>
      <c r="S70" s="58">
        <f t="shared" si="3"/>
        <v>24.928260807481418</v>
      </c>
      <c r="T70" s="58">
        <f t="shared" si="4"/>
        <v>19.079937288840888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8459.7642770114944</v>
      </c>
      <c r="F71" s="56">
        <v>15826.108518458674</v>
      </c>
      <c r="G71" s="57">
        <v>24285.872795470168</v>
      </c>
      <c r="H71" s="55">
        <v>440</v>
      </c>
      <c r="I71" s="56">
        <v>432</v>
      </c>
      <c r="J71" s="57">
        <v>872</v>
      </c>
      <c r="K71" s="55">
        <v>0</v>
      </c>
      <c r="L71" s="56">
        <v>0</v>
      </c>
      <c r="M71" s="57">
        <v>0</v>
      </c>
      <c r="N71" s="3">
        <v>8.9012671264851587E-2</v>
      </c>
      <c r="O71" s="3">
        <v>0.16960421508979204</v>
      </c>
      <c r="P71" s="4">
        <v>0.12893875719647346</v>
      </c>
      <c r="Q71" s="41"/>
      <c r="R71" s="58">
        <f t="shared" ref="R71:R86" si="8">+E71/(H71+K71)</f>
        <v>19.226736993207943</v>
      </c>
      <c r="S71" s="58">
        <f t="shared" ref="S71:S86" si="9">+F71/(I71+L71)</f>
        <v>36.634510459395081</v>
      </c>
      <c r="T71" s="58">
        <f t="shared" ref="T71:T86" si="10">+G71/(J71+M71)</f>
        <v>27.850771554438268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15610.738572743699</v>
      </c>
      <c r="F72" s="56">
        <v>24854.902245041019</v>
      </c>
      <c r="G72" s="57">
        <v>40465.640817784719</v>
      </c>
      <c r="H72" s="55">
        <v>442</v>
      </c>
      <c r="I72" s="56">
        <v>434</v>
      </c>
      <c r="J72" s="57">
        <v>876</v>
      </c>
      <c r="K72" s="55">
        <v>0</v>
      </c>
      <c r="L72" s="56">
        <v>0</v>
      </c>
      <c r="M72" s="57">
        <v>0</v>
      </c>
      <c r="N72" s="3">
        <v>0.16351117157641717</v>
      </c>
      <c r="O72" s="3">
        <v>0.26513592597970026</v>
      </c>
      <c r="P72" s="4">
        <v>0.21385950880361448</v>
      </c>
      <c r="Q72" s="41"/>
      <c r="R72" s="58">
        <f t="shared" si="8"/>
        <v>35.31841306050611</v>
      </c>
      <c r="S72" s="58">
        <f t="shared" si="9"/>
        <v>57.269360011615255</v>
      </c>
      <c r="T72" s="58">
        <f t="shared" si="10"/>
        <v>46.193653901580731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18001.724017732653</v>
      </c>
      <c r="F73" s="56">
        <v>27723.850199531036</v>
      </c>
      <c r="G73" s="57">
        <v>45725.574217263689</v>
      </c>
      <c r="H73" s="55">
        <v>440</v>
      </c>
      <c r="I73" s="56">
        <v>436</v>
      </c>
      <c r="J73" s="57">
        <v>876</v>
      </c>
      <c r="K73" s="55">
        <v>0</v>
      </c>
      <c r="L73" s="56">
        <v>0</v>
      </c>
      <c r="M73" s="57">
        <v>0</v>
      </c>
      <c r="N73" s="3">
        <v>0.18941207931116008</v>
      </c>
      <c r="O73" s="3">
        <v>0.29438339066780322</v>
      </c>
      <c r="P73" s="4">
        <v>0.24165807446127013</v>
      </c>
      <c r="Q73" s="41"/>
      <c r="R73" s="58">
        <f t="shared" si="8"/>
        <v>40.913009131210572</v>
      </c>
      <c r="S73" s="58">
        <f t="shared" si="9"/>
        <v>63.586812384245498</v>
      </c>
      <c r="T73" s="58">
        <f t="shared" si="10"/>
        <v>52.198144083634347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18307.319550835851</v>
      </c>
      <c r="F74" s="56">
        <v>31692.844502989516</v>
      </c>
      <c r="G74" s="57">
        <v>50000.164053825371</v>
      </c>
      <c r="H74" s="55">
        <v>442</v>
      </c>
      <c r="I74" s="56">
        <v>436</v>
      </c>
      <c r="J74" s="57">
        <v>878</v>
      </c>
      <c r="K74" s="55">
        <v>0</v>
      </c>
      <c r="L74" s="56">
        <v>0</v>
      </c>
      <c r="M74" s="57">
        <v>0</v>
      </c>
      <c r="N74" s="3">
        <v>0.19175590278653271</v>
      </c>
      <c r="O74" s="3">
        <v>0.3365278255923963</v>
      </c>
      <c r="P74" s="4">
        <v>0.26364719930516206</v>
      </c>
      <c r="Q74" s="41"/>
      <c r="R74" s="58">
        <f t="shared" si="8"/>
        <v>41.419275001891066</v>
      </c>
      <c r="S74" s="58">
        <f t="shared" si="9"/>
        <v>72.690010327957609</v>
      </c>
      <c r="T74" s="58">
        <f t="shared" si="10"/>
        <v>56.947795049915001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19037.855354565811</v>
      </c>
      <c r="F75" s="56">
        <v>32816.347965491426</v>
      </c>
      <c r="G75" s="57">
        <v>51854.203320057233</v>
      </c>
      <c r="H75" s="55">
        <v>444</v>
      </c>
      <c r="I75" s="56">
        <v>436</v>
      </c>
      <c r="J75" s="57">
        <v>880</v>
      </c>
      <c r="K75" s="55">
        <v>0</v>
      </c>
      <c r="L75" s="56">
        <v>0</v>
      </c>
      <c r="M75" s="57">
        <v>0</v>
      </c>
      <c r="N75" s="3">
        <v>0.19850950277950671</v>
      </c>
      <c r="O75" s="3">
        <v>0.34845765338824569</v>
      </c>
      <c r="P75" s="4">
        <v>0.27280199558110918</v>
      </c>
      <c r="Q75" s="41"/>
      <c r="R75" s="58">
        <f t="shared" si="8"/>
        <v>42.878052600373444</v>
      </c>
      <c r="S75" s="58">
        <f t="shared" si="9"/>
        <v>75.266853131861069</v>
      </c>
      <c r="T75" s="58">
        <f t="shared" si="10"/>
        <v>58.925231045519581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24185.422884929598</v>
      </c>
      <c r="F76" s="56">
        <v>37741.470777820185</v>
      </c>
      <c r="G76" s="57">
        <v>61926.893662749782</v>
      </c>
      <c r="H76" s="55">
        <v>440</v>
      </c>
      <c r="I76" s="56">
        <v>436</v>
      </c>
      <c r="J76" s="57">
        <v>876</v>
      </c>
      <c r="K76" s="55">
        <v>0</v>
      </c>
      <c r="L76" s="56">
        <v>0</v>
      </c>
      <c r="M76" s="57">
        <v>0</v>
      </c>
      <c r="N76" s="3">
        <v>0.25447625089361953</v>
      </c>
      <c r="O76" s="3">
        <v>0.40075465912568153</v>
      </c>
      <c r="P76" s="4">
        <v>0.32728148604108415</v>
      </c>
      <c r="Q76" s="41"/>
      <c r="R76" s="58">
        <f t="shared" si="8"/>
        <v>54.966870193021812</v>
      </c>
      <c r="S76" s="58">
        <f t="shared" si="9"/>
        <v>86.56300637114721</v>
      </c>
      <c r="T76" s="58">
        <f t="shared" si="10"/>
        <v>70.692800984874182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27619.915515497731</v>
      </c>
      <c r="F77" s="56">
        <v>38764.268530960326</v>
      </c>
      <c r="G77" s="57">
        <v>66384.18404645806</v>
      </c>
      <c r="H77" s="55">
        <v>442</v>
      </c>
      <c r="I77" s="56">
        <v>436</v>
      </c>
      <c r="J77" s="57">
        <v>878</v>
      </c>
      <c r="K77" s="55">
        <v>0</v>
      </c>
      <c r="L77" s="56">
        <v>0</v>
      </c>
      <c r="M77" s="57">
        <v>0</v>
      </c>
      <c r="N77" s="3">
        <v>0.28929859556202586</v>
      </c>
      <c r="O77" s="3">
        <v>0.41161515174737007</v>
      </c>
      <c r="P77" s="4">
        <v>0.35003893553561366</v>
      </c>
      <c r="Q77" s="41"/>
      <c r="R77" s="58">
        <f t="shared" si="8"/>
        <v>62.488496641397582</v>
      </c>
      <c r="S77" s="58">
        <f t="shared" si="9"/>
        <v>88.908872777431938</v>
      </c>
      <c r="T77" s="58">
        <f t="shared" si="10"/>
        <v>75.608410075692547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24673.717080626906</v>
      </c>
      <c r="F78" s="56">
        <v>34010.215544775318</v>
      </c>
      <c r="G78" s="57">
        <v>58683.932625402223</v>
      </c>
      <c r="H78" s="55">
        <v>442</v>
      </c>
      <c r="I78" s="56">
        <v>448</v>
      </c>
      <c r="J78" s="57">
        <v>890</v>
      </c>
      <c r="K78" s="55">
        <v>0</v>
      </c>
      <c r="L78" s="56">
        <v>0</v>
      </c>
      <c r="M78" s="57">
        <v>0</v>
      </c>
      <c r="N78" s="3">
        <v>0.25843930241983937</v>
      </c>
      <c r="O78" s="3">
        <v>0.35146138749147776</v>
      </c>
      <c r="P78" s="4">
        <v>0.30526390254578767</v>
      </c>
      <c r="Q78" s="41"/>
      <c r="R78" s="58">
        <f t="shared" si="8"/>
        <v>55.822889322685306</v>
      </c>
      <c r="S78" s="58">
        <f t="shared" si="9"/>
        <v>75.915659698159189</v>
      </c>
      <c r="T78" s="58">
        <f t="shared" si="10"/>
        <v>65.937002949890143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23357.819538800395</v>
      </c>
      <c r="F79" s="56">
        <v>32953.225460597947</v>
      </c>
      <c r="G79" s="57">
        <v>56311.044999398342</v>
      </c>
      <c r="H79" s="55">
        <v>438</v>
      </c>
      <c r="I79" s="56">
        <v>436</v>
      </c>
      <c r="J79" s="57">
        <v>874</v>
      </c>
      <c r="K79" s="55">
        <v>0</v>
      </c>
      <c r="L79" s="56">
        <v>0</v>
      </c>
      <c r="M79" s="57">
        <v>0</v>
      </c>
      <c r="N79" s="3">
        <v>0.24689053292322419</v>
      </c>
      <c r="O79" s="3">
        <v>0.34991107565194896</v>
      </c>
      <c r="P79" s="4">
        <v>0.29828293181306859</v>
      </c>
      <c r="Q79" s="41"/>
      <c r="R79" s="58">
        <f t="shared" si="8"/>
        <v>53.328355111416428</v>
      </c>
      <c r="S79" s="58">
        <f t="shared" si="9"/>
        <v>75.580792340820977</v>
      </c>
      <c r="T79" s="58">
        <f t="shared" si="10"/>
        <v>64.429113271622811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18722.285779156111</v>
      </c>
      <c r="F80" s="56">
        <v>25810.662549460365</v>
      </c>
      <c r="G80" s="57">
        <v>44532.948328616476</v>
      </c>
      <c r="H80" s="55">
        <v>438</v>
      </c>
      <c r="I80" s="56">
        <v>436</v>
      </c>
      <c r="J80" s="57">
        <v>874</v>
      </c>
      <c r="K80" s="55">
        <v>0</v>
      </c>
      <c r="L80" s="56">
        <v>0</v>
      </c>
      <c r="M80" s="57">
        <v>0</v>
      </c>
      <c r="N80" s="3">
        <v>0.19789326250587805</v>
      </c>
      <c r="O80" s="3">
        <v>0.27406836720035216</v>
      </c>
      <c r="P80" s="4">
        <v>0.2358936579827553</v>
      </c>
      <c r="Q80" s="41"/>
      <c r="R80" s="58">
        <f t="shared" si="8"/>
        <v>42.74494470126966</v>
      </c>
      <c r="S80" s="58">
        <f t="shared" si="9"/>
        <v>59.198767315276065</v>
      </c>
      <c r="T80" s="58">
        <f t="shared" si="10"/>
        <v>50.953030124275145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15777.136839421781</v>
      </c>
      <c r="F81" s="56">
        <v>23125.903415051624</v>
      </c>
      <c r="G81" s="57">
        <v>38903.040254473402</v>
      </c>
      <c r="H81" s="55">
        <v>440</v>
      </c>
      <c r="I81" s="56">
        <v>436</v>
      </c>
      <c r="J81" s="57">
        <v>876</v>
      </c>
      <c r="K81" s="55">
        <v>0</v>
      </c>
      <c r="L81" s="56">
        <v>0</v>
      </c>
      <c r="M81" s="57">
        <v>0</v>
      </c>
      <c r="N81" s="3">
        <v>0.16600522768751874</v>
      </c>
      <c r="O81" s="3">
        <v>0.24556047628962394</v>
      </c>
      <c r="P81" s="4">
        <v>0.20560121900089529</v>
      </c>
      <c r="Q81" s="41"/>
      <c r="R81" s="58">
        <f t="shared" si="8"/>
        <v>35.857129180504046</v>
      </c>
      <c r="S81" s="58">
        <f t="shared" si="9"/>
        <v>53.041062878558769</v>
      </c>
      <c r="T81" s="58">
        <f t="shared" si="10"/>
        <v>44.409863304193379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13781.109541314092</v>
      </c>
      <c r="F82" s="56">
        <v>21369.924967295014</v>
      </c>
      <c r="G82" s="57">
        <v>35151.034508609104</v>
      </c>
      <c r="H82" s="55">
        <v>440</v>
      </c>
      <c r="I82" s="56">
        <v>430</v>
      </c>
      <c r="J82" s="57">
        <v>870</v>
      </c>
      <c r="K82" s="55">
        <v>0</v>
      </c>
      <c r="L82" s="56">
        <v>0</v>
      </c>
      <c r="M82" s="57">
        <v>0</v>
      </c>
      <c r="N82" s="3">
        <v>0.14500325695827118</v>
      </c>
      <c r="O82" s="3">
        <v>0.23008101816639764</v>
      </c>
      <c r="P82" s="4">
        <v>0.18705318491171299</v>
      </c>
      <c r="Q82" s="41"/>
      <c r="R82" s="58">
        <f t="shared" si="8"/>
        <v>31.320703502986571</v>
      </c>
      <c r="S82" s="58">
        <f t="shared" si="9"/>
        <v>49.697499923941891</v>
      </c>
      <c r="T82" s="58">
        <f t="shared" si="10"/>
        <v>40.403487940930006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10998.231706369921</v>
      </c>
      <c r="F83" s="56">
        <v>16735.328331537272</v>
      </c>
      <c r="G83" s="57">
        <v>27733.560037907191</v>
      </c>
      <c r="H83" s="55">
        <v>438</v>
      </c>
      <c r="I83" s="56">
        <v>434</v>
      </c>
      <c r="J83" s="57">
        <v>872</v>
      </c>
      <c r="K83" s="55">
        <v>0</v>
      </c>
      <c r="L83" s="56">
        <v>0</v>
      </c>
      <c r="M83" s="57">
        <v>0</v>
      </c>
      <c r="N83" s="3">
        <v>0.11625054653274482</v>
      </c>
      <c r="O83" s="3">
        <v>0.17852159425176301</v>
      </c>
      <c r="P83" s="4">
        <v>0.1472432468883112</v>
      </c>
      <c r="Q83" s="41"/>
      <c r="R83" s="58">
        <f t="shared" si="8"/>
        <v>25.110118051072877</v>
      </c>
      <c r="S83" s="58">
        <f t="shared" si="9"/>
        <v>38.560664358380812</v>
      </c>
      <c r="T83" s="58">
        <f t="shared" si="10"/>
        <v>31.804541327875221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5762.7975883767076</v>
      </c>
      <c r="F84" s="61">
        <v>7342.9999999999991</v>
      </c>
      <c r="G84" s="62">
        <v>13105.797588376707</v>
      </c>
      <c r="H84" s="67">
        <v>438</v>
      </c>
      <c r="I84" s="61">
        <v>436</v>
      </c>
      <c r="J84" s="57">
        <v>874</v>
      </c>
      <c r="K84" s="67">
        <v>0</v>
      </c>
      <c r="L84" s="61">
        <v>0</v>
      </c>
      <c r="M84" s="57">
        <v>0</v>
      </c>
      <c r="N84" s="6">
        <v>6.0912370923988539E-2</v>
      </c>
      <c r="O84" s="6">
        <v>7.7971032959565062E-2</v>
      </c>
      <c r="P84" s="7">
        <v>6.9422184021827621E-2</v>
      </c>
      <c r="Q84" s="41"/>
      <c r="R84" s="58">
        <f t="shared" si="8"/>
        <v>13.157072119581525</v>
      </c>
      <c r="S84" s="58">
        <f t="shared" si="9"/>
        <v>16.841743119266052</v>
      </c>
      <c r="T84" s="58">
        <f t="shared" si="10"/>
        <v>14.995191748714767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2163.9097100897361</v>
      </c>
      <c r="F85" s="64">
        <v>4777.1398181477207</v>
      </c>
      <c r="G85" s="65">
        <v>6941.0495282374568</v>
      </c>
      <c r="H85" s="71">
        <v>87</v>
      </c>
      <c r="I85" s="64">
        <v>109</v>
      </c>
      <c r="J85" s="65">
        <v>196</v>
      </c>
      <c r="K85" s="71">
        <v>0</v>
      </c>
      <c r="L85" s="64">
        <v>0</v>
      </c>
      <c r="M85" s="65">
        <v>0</v>
      </c>
      <c r="N85" s="3">
        <v>0.11515058057097362</v>
      </c>
      <c r="O85" s="3">
        <v>0.20290264263284577</v>
      </c>
      <c r="P85" s="4">
        <v>0.16395147222783107</v>
      </c>
      <c r="Q85" s="41"/>
      <c r="R85" s="58">
        <f t="shared" si="8"/>
        <v>24.8725254033303</v>
      </c>
      <c r="S85" s="58">
        <f t="shared" si="9"/>
        <v>43.826970808694682</v>
      </c>
      <c r="T85" s="58">
        <f t="shared" si="10"/>
        <v>35.413518001211514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1909.2906297052673</v>
      </c>
      <c r="F86" s="61">
        <v>4313.9999999999973</v>
      </c>
      <c r="G86" s="62">
        <v>6223.290629705265</v>
      </c>
      <c r="H86" s="72">
        <v>116</v>
      </c>
      <c r="I86" s="61">
        <v>109</v>
      </c>
      <c r="J86" s="62">
        <v>225</v>
      </c>
      <c r="K86" s="72">
        <v>0</v>
      </c>
      <c r="L86" s="61">
        <v>0</v>
      </c>
      <c r="M86" s="62">
        <v>0</v>
      </c>
      <c r="N86" s="6">
        <v>7.6200935093601027E-2</v>
      </c>
      <c r="O86" s="6">
        <v>0.18323139653414872</v>
      </c>
      <c r="P86" s="7">
        <v>0.12805124752479968</v>
      </c>
      <c r="Q86" s="41"/>
      <c r="R86" s="58">
        <f t="shared" si="8"/>
        <v>16.459401980217823</v>
      </c>
      <c r="S86" s="58">
        <f t="shared" si="9"/>
        <v>39.57798165137612</v>
      </c>
      <c r="T86" s="58">
        <f t="shared" si="10"/>
        <v>27.659069465356733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1508768.2873741472</v>
      </c>
    </row>
    <row r="91" spans="2:20" x14ac:dyDescent="0.25">
      <c r="C91" t="s">
        <v>112</v>
      </c>
      <c r="D91" s="78">
        <f>SUMPRODUCT(((((J5:J86)*216)+((M5:M86)*248))*((D5:D86))/1000))</f>
        <v>8135987.6240799995</v>
      </c>
    </row>
    <row r="92" spans="2:20" x14ac:dyDescent="0.25">
      <c r="C92" t="s">
        <v>111</v>
      </c>
      <c r="D92" s="39">
        <f>+D90/D91</f>
        <v>0.18544377856582048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topLeftCell="A70" zoomScale="75" zoomScaleNormal="75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+'[1]17'!$G$590</f>
        <v>0.24056772281090505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494.99999999999994</v>
      </c>
      <c r="F5" s="56">
        <v>2302.3540139401789</v>
      </c>
      <c r="G5" s="57">
        <v>2797.3540139401789</v>
      </c>
      <c r="H5" s="56">
        <v>194</v>
      </c>
      <c r="I5" s="56">
        <v>192</v>
      </c>
      <c r="J5" s="57">
        <v>386</v>
      </c>
      <c r="K5" s="56">
        <v>0</v>
      </c>
      <c r="L5" s="56">
        <v>0</v>
      </c>
      <c r="M5" s="57">
        <v>0</v>
      </c>
      <c r="N5" s="32">
        <v>1.18127147766323E-2</v>
      </c>
      <c r="O5" s="32">
        <v>5.5515866462677928E-2</v>
      </c>
      <c r="P5" s="33">
        <v>3.3551070019432194E-2</v>
      </c>
      <c r="Q5" s="41"/>
      <c r="R5" s="58">
        <f>+E5/(H5+K5)</f>
        <v>2.5515463917525771</v>
      </c>
      <c r="S5" s="58">
        <f t="shared" ref="S5" si="0">+F5/(I5+L5)</f>
        <v>11.991427155938432</v>
      </c>
      <c r="T5" s="58">
        <f t="shared" ref="T5" si="1">+G5/(J5+M5)</f>
        <v>7.2470311241973544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809.48106186575922</v>
      </c>
      <c r="F6" s="56">
        <v>4246.0096291942291</v>
      </c>
      <c r="G6" s="57">
        <v>5055.4906910599884</v>
      </c>
      <c r="H6" s="56">
        <v>194</v>
      </c>
      <c r="I6" s="56">
        <v>188</v>
      </c>
      <c r="J6" s="57">
        <v>382</v>
      </c>
      <c r="K6" s="56">
        <v>0</v>
      </c>
      <c r="L6" s="56">
        <v>0</v>
      </c>
      <c r="M6" s="57">
        <v>0</v>
      </c>
      <c r="N6" s="32">
        <v>1.9317512931122546E-2</v>
      </c>
      <c r="O6" s="32">
        <v>0.10456091482452298</v>
      </c>
      <c r="P6" s="33">
        <v>6.126976307761281E-2</v>
      </c>
      <c r="Q6" s="41"/>
      <c r="R6" s="58">
        <f t="shared" ref="R6:R70" si="2">+E6/(H6+K6)</f>
        <v>4.1725827931224702</v>
      </c>
      <c r="S6" s="58">
        <f t="shared" ref="S6:S70" si="3">+F6/(I6+L6)</f>
        <v>22.585157602096963</v>
      </c>
      <c r="T6" s="58">
        <f t="shared" ref="T6:T70" si="4">+G6/(J6+M6)</f>
        <v>13.234268824764367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1023.1769544696539</v>
      </c>
      <c r="F7" s="56">
        <v>5890.3634467379634</v>
      </c>
      <c r="G7" s="57">
        <v>6913.5404012076169</v>
      </c>
      <c r="H7" s="56">
        <v>194</v>
      </c>
      <c r="I7" s="56">
        <v>188</v>
      </c>
      <c r="J7" s="57">
        <v>382</v>
      </c>
      <c r="K7" s="56">
        <v>0</v>
      </c>
      <c r="L7" s="56">
        <v>0</v>
      </c>
      <c r="M7" s="57">
        <v>0</v>
      </c>
      <c r="N7" s="32">
        <v>2.4417166725602662E-2</v>
      </c>
      <c r="O7" s="32">
        <v>0.14505426139524141</v>
      </c>
      <c r="P7" s="33">
        <v>8.3788302322178793E-2</v>
      </c>
      <c r="Q7" s="41"/>
      <c r="R7" s="58">
        <f t="shared" si="2"/>
        <v>5.2741080127301743</v>
      </c>
      <c r="S7" s="58">
        <f t="shared" si="3"/>
        <v>31.331720461372147</v>
      </c>
      <c r="T7" s="58">
        <f t="shared" si="4"/>
        <v>18.09827330159062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1233.1101167613767</v>
      </c>
      <c r="F8" s="56">
        <v>6967.9013071427289</v>
      </c>
      <c r="G8" s="57">
        <v>8201.011423904105</v>
      </c>
      <c r="H8" s="56">
        <v>195</v>
      </c>
      <c r="I8" s="56">
        <v>192</v>
      </c>
      <c r="J8" s="57">
        <v>387</v>
      </c>
      <c r="K8" s="56">
        <v>0</v>
      </c>
      <c r="L8" s="56">
        <v>0</v>
      </c>
      <c r="M8" s="57">
        <v>0</v>
      </c>
      <c r="N8" s="32">
        <v>2.927611863156165E-2</v>
      </c>
      <c r="O8" s="32">
        <v>0.16801459556189063</v>
      </c>
      <c r="P8" s="33">
        <v>9.8107611062112465E-2</v>
      </c>
      <c r="Q8" s="41"/>
      <c r="R8" s="58">
        <f t="shared" si="2"/>
        <v>6.3236416244173164</v>
      </c>
      <c r="S8" s="58">
        <f t="shared" si="3"/>
        <v>36.291152641368377</v>
      </c>
      <c r="T8" s="58">
        <f t="shared" si="4"/>
        <v>21.191243989416293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1753.9360122495641</v>
      </c>
      <c r="F9" s="56">
        <v>8540.4024108088142</v>
      </c>
      <c r="G9" s="57">
        <v>10294.338423058378</v>
      </c>
      <c r="H9" s="56">
        <v>195</v>
      </c>
      <c r="I9" s="56">
        <v>195</v>
      </c>
      <c r="J9" s="57">
        <v>390</v>
      </c>
      <c r="K9" s="56">
        <v>0</v>
      </c>
      <c r="L9" s="56">
        <v>0</v>
      </c>
      <c r="M9" s="57">
        <v>0</v>
      </c>
      <c r="N9" s="32">
        <v>4.1641405798897531E-2</v>
      </c>
      <c r="O9" s="32">
        <v>0.20276359000020927</v>
      </c>
      <c r="P9" s="33">
        <v>0.1222024978995534</v>
      </c>
      <c r="Q9" s="41"/>
      <c r="R9" s="58">
        <f t="shared" si="2"/>
        <v>8.9945436525618678</v>
      </c>
      <c r="S9" s="58">
        <f t="shared" si="3"/>
        <v>43.796935440045203</v>
      </c>
      <c r="T9" s="58">
        <f t="shared" si="4"/>
        <v>26.395739546303535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2040.8757705624764</v>
      </c>
      <c r="F10" s="56">
        <v>9891.5697127302647</v>
      </c>
      <c r="G10" s="57">
        <v>11932.44548329274</v>
      </c>
      <c r="H10" s="56">
        <v>195</v>
      </c>
      <c r="I10" s="56">
        <v>195</v>
      </c>
      <c r="J10" s="57">
        <v>390</v>
      </c>
      <c r="K10" s="56">
        <v>0</v>
      </c>
      <c r="L10" s="56">
        <v>0</v>
      </c>
      <c r="M10" s="57">
        <v>0</v>
      </c>
      <c r="N10" s="32">
        <v>4.8453840706611503E-2</v>
      </c>
      <c r="O10" s="32">
        <v>0.23484258577232348</v>
      </c>
      <c r="P10" s="33">
        <v>0.14164821323946747</v>
      </c>
      <c r="Q10" s="41"/>
      <c r="R10" s="58">
        <f t="shared" si="2"/>
        <v>10.466029592628084</v>
      </c>
      <c r="S10" s="58">
        <f t="shared" si="3"/>
        <v>50.725998526821868</v>
      </c>
      <c r="T10" s="58">
        <f t="shared" si="4"/>
        <v>30.596014059724975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2944.5571617791579</v>
      </c>
      <c r="F11" s="56">
        <v>12172.892131051365</v>
      </c>
      <c r="G11" s="57">
        <v>15117.449292830523</v>
      </c>
      <c r="H11" s="56">
        <v>195</v>
      </c>
      <c r="I11" s="56">
        <v>195</v>
      </c>
      <c r="J11" s="57">
        <v>390</v>
      </c>
      <c r="K11" s="56">
        <v>0</v>
      </c>
      <c r="L11" s="56">
        <v>0</v>
      </c>
      <c r="M11" s="57">
        <v>0</v>
      </c>
      <c r="N11" s="32">
        <v>6.990876452467136E-2</v>
      </c>
      <c r="O11" s="32">
        <v>0.2890050363497475</v>
      </c>
      <c r="P11" s="33">
        <v>0.17945690043720944</v>
      </c>
      <c r="Q11" s="41"/>
      <c r="R11" s="58">
        <f t="shared" si="2"/>
        <v>15.100293137329015</v>
      </c>
      <c r="S11" s="58">
        <f t="shared" si="3"/>
        <v>62.425087851545463</v>
      </c>
      <c r="T11" s="58">
        <f t="shared" si="4"/>
        <v>38.762690494437237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3183.4662921951253</v>
      </c>
      <c r="F12" s="56">
        <v>12369.597159100707</v>
      </c>
      <c r="G12" s="57">
        <v>15553.063451295833</v>
      </c>
      <c r="H12" s="56">
        <v>199</v>
      </c>
      <c r="I12" s="56">
        <v>195</v>
      </c>
      <c r="J12" s="57">
        <v>394</v>
      </c>
      <c r="K12" s="56">
        <v>0</v>
      </c>
      <c r="L12" s="56">
        <v>0</v>
      </c>
      <c r="M12" s="57">
        <v>0</v>
      </c>
      <c r="N12" s="32">
        <v>7.4061657644591605E-2</v>
      </c>
      <c r="O12" s="32">
        <v>0.29367514622746221</v>
      </c>
      <c r="P12" s="33">
        <v>0.18275361265388035</v>
      </c>
      <c r="Q12" s="41"/>
      <c r="R12" s="58">
        <f t="shared" si="2"/>
        <v>15.997318051231785</v>
      </c>
      <c r="S12" s="58">
        <f t="shared" si="3"/>
        <v>63.433831585131834</v>
      </c>
      <c r="T12" s="58">
        <f t="shared" si="4"/>
        <v>39.474780333238158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3361.8930744568279</v>
      </c>
      <c r="F13" s="56">
        <v>12512.600306235225</v>
      </c>
      <c r="G13" s="57">
        <v>15874.493380692053</v>
      </c>
      <c r="H13" s="56">
        <v>201</v>
      </c>
      <c r="I13" s="56">
        <v>199</v>
      </c>
      <c r="J13" s="57">
        <v>400</v>
      </c>
      <c r="K13" s="56">
        <v>0</v>
      </c>
      <c r="L13" s="56">
        <v>0</v>
      </c>
      <c r="M13" s="57">
        <v>0</v>
      </c>
      <c r="N13" s="32">
        <v>7.7434426811701401E-2</v>
      </c>
      <c r="O13" s="32">
        <v>0.29109902071085114</v>
      </c>
      <c r="P13" s="33">
        <v>0.1837325622765284</v>
      </c>
      <c r="Q13" s="41"/>
      <c r="R13" s="58">
        <f t="shared" si="2"/>
        <v>16.725836191327502</v>
      </c>
      <c r="S13" s="58">
        <f t="shared" si="3"/>
        <v>62.877388473543846</v>
      </c>
      <c r="T13" s="58">
        <f t="shared" si="4"/>
        <v>39.686233451730132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3622.5546011333868</v>
      </c>
      <c r="F14" s="56">
        <v>13654.414353457538</v>
      </c>
      <c r="G14" s="57">
        <v>17276.968954590924</v>
      </c>
      <c r="H14" s="56">
        <v>197</v>
      </c>
      <c r="I14" s="56">
        <v>196</v>
      </c>
      <c r="J14" s="57">
        <v>393</v>
      </c>
      <c r="K14" s="56">
        <v>0</v>
      </c>
      <c r="L14" s="56">
        <v>0</v>
      </c>
      <c r="M14" s="57">
        <v>0</v>
      </c>
      <c r="N14" s="32">
        <v>8.5132416834305946E-2</v>
      </c>
      <c r="O14" s="32">
        <v>0.32252490441840365</v>
      </c>
      <c r="P14" s="33">
        <v>0.20352663456072617</v>
      </c>
      <c r="Q14" s="41"/>
      <c r="R14" s="58">
        <f t="shared" si="2"/>
        <v>18.388602036210084</v>
      </c>
      <c r="S14" s="58">
        <f t="shared" si="3"/>
        <v>69.66537935437519</v>
      </c>
      <c r="T14" s="58">
        <f t="shared" si="4"/>
        <v>43.961753065116852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9570.5717101029259</v>
      </c>
      <c r="F15" s="56">
        <v>20824.57263601372</v>
      </c>
      <c r="G15" s="57">
        <v>30395.144346116645</v>
      </c>
      <c r="H15" s="56">
        <v>280</v>
      </c>
      <c r="I15" s="56">
        <v>274</v>
      </c>
      <c r="J15" s="57">
        <v>554</v>
      </c>
      <c r="K15" s="56">
        <v>172</v>
      </c>
      <c r="L15" s="56">
        <v>170</v>
      </c>
      <c r="M15" s="57">
        <v>342</v>
      </c>
      <c r="N15" s="32">
        <v>9.2795645653340503E-2</v>
      </c>
      <c r="O15" s="32">
        <v>0.20548402111633368</v>
      </c>
      <c r="P15" s="33">
        <v>0.14864605020596952</v>
      </c>
      <c r="Q15" s="41"/>
      <c r="R15" s="58">
        <f t="shared" si="2"/>
        <v>21.173831217041872</v>
      </c>
      <c r="S15" s="58">
        <f t="shared" si="3"/>
        <v>46.902190621652522</v>
      </c>
      <c r="T15" s="58">
        <f t="shared" si="4"/>
        <v>33.923152172005182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17474.957840280986</v>
      </c>
      <c r="F16" s="56">
        <v>45400.223039063334</v>
      </c>
      <c r="G16" s="57">
        <v>62875.18087934432</v>
      </c>
      <c r="H16" s="56">
        <v>395</v>
      </c>
      <c r="I16" s="56">
        <v>400</v>
      </c>
      <c r="J16" s="57">
        <v>795</v>
      </c>
      <c r="K16" s="56">
        <v>332</v>
      </c>
      <c r="L16" s="56">
        <v>291</v>
      </c>
      <c r="M16" s="57">
        <v>623</v>
      </c>
      <c r="N16" s="32">
        <v>0.10423103163788344</v>
      </c>
      <c r="O16" s="32">
        <v>0.28631390342984292</v>
      </c>
      <c r="P16" s="33">
        <v>0.19273622075428024</v>
      </c>
      <c r="Q16" s="41"/>
      <c r="R16" s="58">
        <f t="shared" si="2"/>
        <v>24.037080935737258</v>
      </c>
      <c r="S16" s="58">
        <f t="shared" si="3"/>
        <v>65.702204108629999</v>
      </c>
      <c r="T16" s="58">
        <f t="shared" si="4"/>
        <v>44.340748151864823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20215.254073563927</v>
      </c>
      <c r="F17" s="56">
        <v>47651.398039248466</v>
      </c>
      <c r="G17" s="57">
        <v>67866.652112812386</v>
      </c>
      <c r="H17" s="56">
        <v>434</v>
      </c>
      <c r="I17" s="56">
        <v>416</v>
      </c>
      <c r="J17" s="57">
        <v>850</v>
      </c>
      <c r="K17" s="56">
        <v>330</v>
      </c>
      <c r="L17" s="56">
        <v>291</v>
      </c>
      <c r="M17" s="57">
        <v>621</v>
      </c>
      <c r="N17" s="32">
        <v>0.1151315272095631</v>
      </c>
      <c r="O17" s="32">
        <v>0.29410086184298911</v>
      </c>
      <c r="P17" s="33">
        <v>0.2010220495746913</v>
      </c>
      <c r="Q17" s="41"/>
      <c r="R17" s="58">
        <f t="shared" si="2"/>
        <v>26.459756640790481</v>
      </c>
      <c r="S17" s="58">
        <f t="shared" si="3"/>
        <v>67.399431455796986</v>
      </c>
      <c r="T17" s="58">
        <f t="shared" si="4"/>
        <v>46.136405243244312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31893.258871585433</v>
      </c>
      <c r="F18" s="56">
        <v>53535.494514362603</v>
      </c>
      <c r="G18" s="57">
        <v>85428.753385948032</v>
      </c>
      <c r="H18" s="56">
        <v>431</v>
      </c>
      <c r="I18" s="56">
        <v>419</v>
      </c>
      <c r="J18" s="57">
        <v>850</v>
      </c>
      <c r="K18" s="56">
        <v>297</v>
      </c>
      <c r="L18" s="56">
        <v>291</v>
      </c>
      <c r="M18" s="57">
        <v>588</v>
      </c>
      <c r="N18" s="32">
        <v>0.1912616272763471</v>
      </c>
      <c r="O18" s="32">
        <v>0.32910085641267461</v>
      </c>
      <c r="P18" s="33">
        <v>0.25932765489444615</v>
      </c>
      <c r="Q18" s="41"/>
      <c r="R18" s="58">
        <f t="shared" si="2"/>
        <v>43.809421526903066</v>
      </c>
      <c r="S18" s="58">
        <f t="shared" si="3"/>
        <v>75.402104949806485</v>
      </c>
      <c r="T18" s="58">
        <f t="shared" si="4"/>
        <v>59.408034343496546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45886.677554024754</v>
      </c>
      <c r="F19" s="56">
        <v>59409.409700229509</v>
      </c>
      <c r="G19" s="57">
        <v>105296.08725425426</v>
      </c>
      <c r="H19" s="56">
        <v>432</v>
      </c>
      <c r="I19" s="56">
        <v>434</v>
      </c>
      <c r="J19" s="57">
        <v>866</v>
      </c>
      <c r="K19" s="56">
        <v>299</v>
      </c>
      <c r="L19" s="56">
        <v>293</v>
      </c>
      <c r="M19" s="57">
        <v>592</v>
      </c>
      <c r="N19" s="32">
        <v>0.27400920528606004</v>
      </c>
      <c r="O19" s="32">
        <v>0.35701053855721787</v>
      </c>
      <c r="P19" s="33">
        <v>0.31537860992911732</v>
      </c>
      <c r="Q19" s="41"/>
      <c r="R19" s="58">
        <f t="shared" si="2"/>
        <v>62.772472714124149</v>
      </c>
      <c r="S19" s="58">
        <f t="shared" si="3"/>
        <v>81.718582806367962</v>
      </c>
      <c r="T19" s="58">
        <f t="shared" si="4"/>
        <v>72.219538583164791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59576.715829757799</v>
      </c>
      <c r="F20" s="56">
        <v>76573.24974351222</v>
      </c>
      <c r="G20" s="57">
        <v>136149.96557327002</v>
      </c>
      <c r="H20" s="56">
        <v>427</v>
      </c>
      <c r="I20" s="56">
        <v>446</v>
      </c>
      <c r="J20" s="57">
        <v>873</v>
      </c>
      <c r="K20" s="56">
        <v>305</v>
      </c>
      <c r="L20" s="56">
        <v>281</v>
      </c>
      <c r="M20" s="57">
        <v>586</v>
      </c>
      <c r="N20" s="32">
        <v>0.35489370371329226</v>
      </c>
      <c r="O20" s="32">
        <v>0.461217954895149</v>
      </c>
      <c r="P20" s="33">
        <v>0.40776159514720156</v>
      </c>
      <c r="Q20" s="41"/>
      <c r="R20" s="58">
        <f t="shared" si="2"/>
        <v>81.388956051581687</v>
      </c>
      <c r="S20" s="58">
        <f t="shared" si="3"/>
        <v>105.32771629093841</v>
      </c>
      <c r="T20" s="58">
        <f t="shared" si="4"/>
        <v>93.317317048163133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60233.364415243828</v>
      </c>
      <c r="F21" s="56">
        <v>74592.173021901661</v>
      </c>
      <c r="G21" s="57">
        <v>134825.53743714548</v>
      </c>
      <c r="H21" s="56">
        <v>431</v>
      </c>
      <c r="I21" s="56">
        <v>448</v>
      </c>
      <c r="J21" s="57">
        <v>879</v>
      </c>
      <c r="K21" s="56">
        <v>322</v>
      </c>
      <c r="L21" s="56">
        <v>290</v>
      </c>
      <c r="M21" s="57">
        <v>612</v>
      </c>
      <c r="N21" s="32">
        <v>0.34826636532242372</v>
      </c>
      <c r="O21" s="32">
        <v>0.44219015592040728</v>
      </c>
      <c r="P21" s="33">
        <v>0.39464213042133672</v>
      </c>
      <c r="Q21" s="41"/>
      <c r="R21" s="58">
        <f t="shared" si="2"/>
        <v>79.99118780244865</v>
      </c>
      <c r="S21" s="58">
        <f t="shared" si="3"/>
        <v>101.07340517872854</v>
      </c>
      <c r="T21" s="58">
        <f t="shared" si="4"/>
        <v>90.426249119480531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60188.771650841751</v>
      </c>
      <c r="F22" s="56">
        <v>67397.6261008929</v>
      </c>
      <c r="G22" s="57">
        <v>127586.39775173465</v>
      </c>
      <c r="H22" s="56">
        <v>435</v>
      </c>
      <c r="I22" s="56">
        <v>466</v>
      </c>
      <c r="J22" s="57">
        <v>901</v>
      </c>
      <c r="K22" s="56">
        <v>300</v>
      </c>
      <c r="L22" s="56">
        <v>292</v>
      </c>
      <c r="M22" s="57">
        <v>592</v>
      </c>
      <c r="N22" s="32">
        <v>0.35750042558114609</v>
      </c>
      <c r="O22" s="32">
        <v>0.389419583184414</v>
      </c>
      <c r="P22" s="33">
        <v>0.37368025771378971</v>
      </c>
      <c r="Q22" s="41"/>
      <c r="R22" s="58">
        <f t="shared" si="2"/>
        <v>81.889485239240472</v>
      </c>
      <c r="S22" s="58">
        <f t="shared" si="3"/>
        <v>88.915074011732059</v>
      </c>
      <c r="T22" s="58">
        <f t="shared" si="4"/>
        <v>85.456395011208741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61062.358520465117</v>
      </c>
      <c r="F23" s="56">
        <v>49117.93954988943</v>
      </c>
      <c r="G23" s="57">
        <v>110180.29807035455</v>
      </c>
      <c r="H23" s="56">
        <v>467</v>
      </c>
      <c r="I23" s="56">
        <v>447</v>
      </c>
      <c r="J23" s="57">
        <v>914</v>
      </c>
      <c r="K23" s="56">
        <v>280</v>
      </c>
      <c r="L23" s="56">
        <v>292</v>
      </c>
      <c r="M23" s="57">
        <v>572</v>
      </c>
      <c r="N23" s="32">
        <v>0.35853233195820094</v>
      </c>
      <c r="O23" s="32">
        <v>0.29069373816278482</v>
      </c>
      <c r="P23" s="33">
        <v>0.32474740058463375</v>
      </c>
      <c r="Q23" s="41"/>
      <c r="R23" s="58">
        <f t="shared" si="2"/>
        <v>81.743451834625318</v>
      </c>
      <c r="S23" s="58">
        <f t="shared" si="3"/>
        <v>66.46541211081113</v>
      </c>
      <c r="T23" s="58">
        <f t="shared" si="4"/>
        <v>74.145557247883275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58827.691405379584</v>
      </c>
      <c r="F24" s="56">
        <v>42561.732573130706</v>
      </c>
      <c r="G24" s="57">
        <v>101389.42397851028</v>
      </c>
      <c r="H24" s="56">
        <v>474</v>
      </c>
      <c r="I24" s="56">
        <v>447</v>
      </c>
      <c r="J24" s="57">
        <v>921</v>
      </c>
      <c r="K24" s="56">
        <v>260</v>
      </c>
      <c r="L24" s="56">
        <v>294</v>
      </c>
      <c r="M24" s="57">
        <v>554</v>
      </c>
      <c r="N24" s="32">
        <v>0.35254873073508719</v>
      </c>
      <c r="O24" s="32">
        <v>0.25115500975505539</v>
      </c>
      <c r="P24" s="33">
        <v>0.30145995569357975</v>
      </c>
      <c r="Q24" s="41"/>
      <c r="R24" s="58">
        <f t="shared" si="2"/>
        <v>80.146718535939485</v>
      </c>
      <c r="S24" s="58">
        <f t="shared" si="3"/>
        <v>57.43823559126951</v>
      </c>
      <c r="T24" s="58">
        <f t="shared" si="4"/>
        <v>68.738592527803576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55513.249509948022</v>
      </c>
      <c r="F25" s="56">
        <v>41301.246211782534</v>
      </c>
      <c r="G25" s="57">
        <v>96814.495721730549</v>
      </c>
      <c r="H25" s="56">
        <v>460</v>
      </c>
      <c r="I25" s="56">
        <v>467</v>
      </c>
      <c r="J25" s="57">
        <v>927</v>
      </c>
      <c r="K25" s="56">
        <v>262</v>
      </c>
      <c r="L25" s="56">
        <v>294</v>
      </c>
      <c r="M25" s="57">
        <v>556</v>
      </c>
      <c r="N25" s="32">
        <v>0.33780333895158715</v>
      </c>
      <c r="O25" s="32">
        <v>0.23765850833093113</v>
      </c>
      <c r="P25" s="33">
        <v>0.28633176304782487</v>
      </c>
      <c r="Q25" s="41"/>
      <c r="R25" s="58">
        <f t="shared" si="2"/>
        <v>76.888157215994497</v>
      </c>
      <c r="S25" s="58">
        <f t="shared" si="3"/>
        <v>54.272334049648535</v>
      </c>
      <c r="T25" s="58">
        <f t="shared" si="4"/>
        <v>65.282869670755602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53861.093585004754</v>
      </c>
      <c r="F26" s="56">
        <v>38728.465703995891</v>
      </c>
      <c r="G26" s="57">
        <v>92589.559289000637</v>
      </c>
      <c r="H26" s="56">
        <v>474</v>
      </c>
      <c r="I26" s="56">
        <v>431</v>
      </c>
      <c r="J26" s="57">
        <v>905</v>
      </c>
      <c r="K26" s="56">
        <v>260</v>
      </c>
      <c r="L26" s="56">
        <v>292</v>
      </c>
      <c r="M26" s="57">
        <v>552</v>
      </c>
      <c r="N26" s="32">
        <v>0.32278438479842719</v>
      </c>
      <c r="O26" s="32">
        <v>0.23399189003815971</v>
      </c>
      <c r="P26" s="33">
        <v>0.2785687272516687</v>
      </c>
      <c r="Q26" s="41"/>
      <c r="R26" s="58">
        <f t="shared" si="2"/>
        <v>73.380236491832093</v>
      </c>
      <c r="S26" s="58">
        <f t="shared" si="3"/>
        <v>53.566342605803449</v>
      </c>
      <c r="T26" s="58">
        <f t="shared" si="4"/>
        <v>63.548084618394398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49671.965459102459</v>
      </c>
      <c r="F27" s="56">
        <v>33796.866086246671</v>
      </c>
      <c r="G27" s="57">
        <v>83468.831545349123</v>
      </c>
      <c r="H27" s="56">
        <v>455</v>
      </c>
      <c r="I27" s="56">
        <v>409</v>
      </c>
      <c r="J27" s="57">
        <v>864</v>
      </c>
      <c r="K27" s="56">
        <v>266</v>
      </c>
      <c r="L27" s="56">
        <v>324</v>
      </c>
      <c r="M27" s="57">
        <v>590</v>
      </c>
      <c r="N27" s="32">
        <v>0.30242051933114839</v>
      </c>
      <c r="O27" s="32">
        <v>0.20034183434252545</v>
      </c>
      <c r="P27" s="33">
        <v>0.25069931143179969</v>
      </c>
      <c r="Q27" s="41"/>
      <c r="R27" s="58">
        <f t="shared" si="2"/>
        <v>68.893155976563747</v>
      </c>
      <c r="S27" s="58">
        <f t="shared" si="3"/>
        <v>46.107593569231476</v>
      </c>
      <c r="T27" s="58">
        <f t="shared" si="4"/>
        <v>57.406349068328147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12919.6637702967</v>
      </c>
      <c r="F28" s="56">
        <v>15748.930581221706</v>
      </c>
      <c r="G28" s="57">
        <v>28668.594351518404</v>
      </c>
      <c r="H28" s="56">
        <v>176</v>
      </c>
      <c r="I28" s="56">
        <v>194</v>
      </c>
      <c r="J28" s="57">
        <v>370</v>
      </c>
      <c r="K28" s="56">
        <v>0</v>
      </c>
      <c r="L28" s="56">
        <v>0</v>
      </c>
      <c r="M28" s="57">
        <v>0</v>
      </c>
      <c r="N28" s="32">
        <v>0.33984805793078443</v>
      </c>
      <c r="O28" s="32">
        <v>0.3758335858443515</v>
      </c>
      <c r="P28" s="33">
        <v>0.35871614553951958</v>
      </c>
      <c r="Q28" s="41"/>
      <c r="R28" s="58">
        <f t="shared" si="2"/>
        <v>73.407180513049425</v>
      </c>
      <c r="S28" s="58">
        <f t="shared" si="3"/>
        <v>81.180054542379935</v>
      </c>
      <c r="T28" s="58">
        <f t="shared" si="4"/>
        <v>77.482687436536224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11376.617826769554</v>
      </c>
      <c r="F29" s="56">
        <v>16464.641936892651</v>
      </c>
      <c r="G29" s="57">
        <v>27841.259763662205</v>
      </c>
      <c r="H29" s="56">
        <v>178</v>
      </c>
      <c r="I29" s="56">
        <v>217</v>
      </c>
      <c r="J29" s="57">
        <v>395</v>
      </c>
      <c r="K29" s="56">
        <v>0</v>
      </c>
      <c r="L29" s="56">
        <v>0</v>
      </c>
      <c r="M29" s="57">
        <v>0</v>
      </c>
      <c r="N29" s="32">
        <v>0.29589621896508411</v>
      </c>
      <c r="O29" s="32">
        <v>0.35126817581696218</v>
      </c>
      <c r="P29" s="33">
        <v>0.32631574969130572</v>
      </c>
      <c r="Q29" s="41"/>
      <c r="R29" s="58">
        <f t="shared" si="2"/>
        <v>63.913583296458171</v>
      </c>
      <c r="S29" s="58">
        <f t="shared" si="3"/>
        <v>75.873925976463823</v>
      </c>
      <c r="T29" s="58">
        <f t="shared" si="4"/>
        <v>70.484201933322041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11302.263970890901</v>
      </c>
      <c r="F30" s="56">
        <v>16897.626678300559</v>
      </c>
      <c r="G30" s="57">
        <v>28199.89064919146</v>
      </c>
      <c r="H30" s="56">
        <v>177</v>
      </c>
      <c r="I30" s="56">
        <v>213</v>
      </c>
      <c r="J30" s="57">
        <v>390</v>
      </c>
      <c r="K30" s="56">
        <v>0</v>
      </c>
      <c r="L30" s="56">
        <v>0</v>
      </c>
      <c r="M30" s="57">
        <v>0</v>
      </c>
      <c r="N30" s="32">
        <v>0.29562314215554775</v>
      </c>
      <c r="O30" s="32">
        <v>0.36727583633934446</v>
      </c>
      <c r="P30" s="33">
        <v>0.33475653667131361</v>
      </c>
      <c r="Q30" s="41"/>
      <c r="R30" s="58">
        <f t="shared" si="2"/>
        <v>63.854598705598313</v>
      </c>
      <c r="S30" s="58">
        <f t="shared" si="3"/>
        <v>79.331580649298402</v>
      </c>
      <c r="T30" s="58">
        <f t="shared" si="4"/>
        <v>72.307411921003748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10004.818068818899</v>
      </c>
      <c r="F31" s="56">
        <v>16208.974889099136</v>
      </c>
      <c r="G31" s="57">
        <v>26213.792957918035</v>
      </c>
      <c r="H31" s="56">
        <v>176</v>
      </c>
      <c r="I31" s="56">
        <v>215</v>
      </c>
      <c r="J31" s="57">
        <v>391</v>
      </c>
      <c r="K31" s="56">
        <v>0</v>
      </c>
      <c r="L31" s="56">
        <v>0</v>
      </c>
      <c r="M31" s="57">
        <v>0</v>
      </c>
      <c r="N31" s="32">
        <v>0.26317387596851061</v>
      </c>
      <c r="O31" s="32">
        <v>0.34903046703486512</v>
      </c>
      <c r="P31" s="33">
        <v>0.31038402195128867</v>
      </c>
      <c r="Q31" s="41"/>
      <c r="R31" s="58">
        <f t="shared" si="2"/>
        <v>56.84555720919829</v>
      </c>
      <c r="S31" s="58">
        <f t="shared" si="3"/>
        <v>75.390580879530859</v>
      </c>
      <c r="T31" s="58">
        <f t="shared" si="4"/>
        <v>67.042948741478355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8930.910391866706</v>
      </c>
      <c r="F32" s="56">
        <v>15410.400921659537</v>
      </c>
      <c r="G32" s="57">
        <v>24341.311313526243</v>
      </c>
      <c r="H32" s="56">
        <v>180</v>
      </c>
      <c r="I32" s="56">
        <v>215</v>
      </c>
      <c r="J32" s="57">
        <v>395</v>
      </c>
      <c r="K32" s="56">
        <v>0</v>
      </c>
      <c r="L32" s="56">
        <v>0</v>
      </c>
      <c r="M32" s="57">
        <v>0</v>
      </c>
      <c r="N32" s="32">
        <v>0.22970448538751817</v>
      </c>
      <c r="O32" s="32">
        <v>0.33183464516924066</v>
      </c>
      <c r="P32" s="33">
        <v>0.28529431919275955</v>
      </c>
      <c r="Q32" s="41"/>
      <c r="R32" s="58">
        <f t="shared" si="2"/>
        <v>49.616168843703925</v>
      </c>
      <c r="S32" s="58">
        <f t="shared" si="3"/>
        <v>71.676283356555984</v>
      </c>
      <c r="T32" s="58">
        <f t="shared" si="4"/>
        <v>61.623572945636056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6293.7197203266114</v>
      </c>
      <c r="F33" s="56">
        <v>11005.629757635368</v>
      </c>
      <c r="G33" s="57">
        <v>17299.34947796198</v>
      </c>
      <c r="H33" s="56">
        <v>190</v>
      </c>
      <c r="I33" s="56">
        <v>219</v>
      </c>
      <c r="J33" s="57">
        <v>409</v>
      </c>
      <c r="K33" s="56">
        <v>0</v>
      </c>
      <c r="L33" s="56">
        <v>0</v>
      </c>
      <c r="M33" s="57">
        <v>0</v>
      </c>
      <c r="N33" s="32">
        <v>0.15335574367267571</v>
      </c>
      <c r="O33" s="32">
        <v>0.23265748684329798</v>
      </c>
      <c r="P33" s="33">
        <v>0.19581804625058838</v>
      </c>
      <c r="Q33" s="41"/>
      <c r="R33" s="58">
        <f t="shared" si="2"/>
        <v>33.124840633297957</v>
      </c>
      <c r="S33" s="58">
        <f t="shared" si="3"/>
        <v>50.254017158152365</v>
      </c>
      <c r="T33" s="58">
        <f t="shared" si="4"/>
        <v>42.296697990127086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3397.6979538744276</v>
      </c>
      <c r="F34" s="56">
        <v>4940.0411583284613</v>
      </c>
      <c r="G34" s="57">
        <v>8337.7391122028894</v>
      </c>
      <c r="H34" s="56">
        <v>174</v>
      </c>
      <c r="I34" s="56">
        <v>214</v>
      </c>
      <c r="J34" s="57">
        <v>388</v>
      </c>
      <c r="K34" s="56">
        <v>0</v>
      </c>
      <c r="L34" s="56">
        <v>0</v>
      </c>
      <c r="M34" s="57">
        <v>0</v>
      </c>
      <c r="N34" s="32">
        <v>9.0402776550511585E-2</v>
      </c>
      <c r="O34" s="32">
        <v>0.10687177999152954</v>
      </c>
      <c r="P34" s="33">
        <v>9.9486195974165831E-2</v>
      </c>
      <c r="Q34" s="41"/>
      <c r="R34" s="58">
        <f t="shared" si="2"/>
        <v>19.526999734910504</v>
      </c>
      <c r="S34" s="58">
        <f t="shared" si="3"/>
        <v>23.084304478170381</v>
      </c>
      <c r="T34" s="58">
        <f t="shared" si="4"/>
        <v>21.489018330419817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1920.4381950698137</v>
      </c>
      <c r="F35" s="56">
        <v>2426.9060790275662</v>
      </c>
      <c r="G35" s="57">
        <v>4347.3442740973796</v>
      </c>
      <c r="H35" s="56">
        <v>175</v>
      </c>
      <c r="I35" s="56">
        <v>215</v>
      </c>
      <c r="J35" s="57">
        <v>390</v>
      </c>
      <c r="K35" s="56">
        <v>0</v>
      </c>
      <c r="L35" s="56">
        <v>0</v>
      </c>
      <c r="M35" s="57">
        <v>0</v>
      </c>
      <c r="N35" s="32">
        <v>5.0805243255815175E-2</v>
      </c>
      <c r="O35" s="32">
        <v>5.2258959496717619E-2</v>
      </c>
      <c r="P35" s="33">
        <v>5.1606650927081901E-2</v>
      </c>
      <c r="Q35" s="41"/>
      <c r="R35" s="58">
        <f t="shared" si="2"/>
        <v>10.973932543256078</v>
      </c>
      <c r="S35" s="58">
        <f t="shared" si="3"/>
        <v>11.287935251291005</v>
      </c>
      <c r="T35" s="58">
        <f t="shared" si="4"/>
        <v>11.147036600249692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479.30346007534087</v>
      </c>
      <c r="F36" s="61">
        <v>575.99999999999989</v>
      </c>
      <c r="G36" s="62">
        <v>1055.3034600753408</v>
      </c>
      <c r="H36" s="61">
        <v>173</v>
      </c>
      <c r="I36" s="61">
        <v>214</v>
      </c>
      <c r="J36" s="62">
        <v>387</v>
      </c>
      <c r="K36" s="61">
        <v>0</v>
      </c>
      <c r="L36" s="61">
        <v>0</v>
      </c>
      <c r="M36" s="62">
        <v>0</v>
      </c>
      <c r="N36" s="34">
        <v>1.2826575146524858E-2</v>
      </c>
      <c r="O36" s="34">
        <v>1.2461059190031151E-2</v>
      </c>
      <c r="P36" s="35">
        <v>1.2624455211926271E-2</v>
      </c>
      <c r="Q36" s="41"/>
      <c r="R36" s="58">
        <f t="shared" si="2"/>
        <v>2.770540231649369</v>
      </c>
      <c r="S36" s="58">
        <f t="shared" si="3"/>
        <v>2.6915887850467284</v>
      </c>
      <c r="T36" s="58">
        <f t="shared" si="4"/>
        <v>2.7268823257760744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18793.479866216145</v>
      </c>
      <c r="F37" s="64">
        <v>11728.539530884296</v>
      </c>
      <c r="G37" s="65">
        <v>30522.019397100441</v>
      </c>
      <c r="H37" s="64">
        <v>109</v>
      </c>
      <c r="I37" s="64">
        <v>110</v>
      </c>
      <c r="J37" s="65">
        <v>219</v>
      </c>
      <c r="K37" s="64">
        <v>174</v>
      </c>
      <c r="L37" s="64">
        <v>181</v>
      </c>
      <c r="M37" s="65">
        <v>355</v>
      </c>
      <c r="N37" s="30">
        <v>0.28177821557838767</v>
      </c>
      <c r="O37" s="30">
        <v>0.17085041852471006</v>
      </c>
      <c r="P37" s="31">
        <v>0.22551438849967817</v>
      </c>
      <c r="Q37" s="41"/>
      <c r="R37" s="58">
        <f t="shared" si="2"/>
        <v>66.408056064367997</v>
      </c>
      <c r="S37" s="58">
        <f t="shared" si="3"/>
        <v>40.304259556303421</v>
      </c>
      <c r="T37" s="58">
        <f t="shared" si="4"/>
        <v>53.174249820732477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17737.12137234701</v>
      </c>
      <c r="F38" s="56">
        <v>11745.565599806796</v>
      </c>
      <c r="G38" s="57">
        <v>29482.686972153806</v>
      </c>
      <c r="H38" s="56">
        <v>109</v>
      </c>
      <c r="I38" s="56">
        <v>110</v>
      </c>
      <c r="J38" s="57">
        <v>219</v>
      </c>
      <c r="K38" s="56">
        <v>174</v>
      </c>
      <c r="L38" s="56">
        <v>177</v>
      </c>
      <c r="M38" s="57">
        <v>351</v>
      </c>
      <c r="N38" s="32">
        <v>0.26593980707009429</v>
      </c>
      <c r="O38" s="32">
        <v>0.17360715383420239</v>
      </c>
      <c r="P38" s="33">
        <v>0.2194436031629883</v>
      </c>
      <c r="Q38" s="41"/>
      <c r="R38" s="58">
        <f t="shared" si="2"/>
        <v>62.675340538328655</v>
      </c>
      <c r="S38" s="58">
        <f t="shared" si="3"/>
        <v>40.925315678769323</v>
      </c>
      <c r="T38" s="58">
        <f t="shared" si="4"/>
        <v>51.724012231848782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17138.967732384481</v>
      </c>
      <c r="F39" s="56">
        <v>11643.426521275378</v>
      </c>
      <c r="G39" s="57">
        <v>28782.394253659859</v>
      </c>
      <c r="H39" s="56">
        <v>109</v>
      </c>
      <c r="I39" s="56">
        <v>110</v>
      </c>
      <c r="J39" s="57">
        <v>219</v>
      </c>
      <c r="K39" s="56">
        <v>174</v>
      </c>
      <c r="L39" s="56">
        <v>175</v>
      </c>
      <c r="M39" s="57">
        <v>349</v>
      </c>
      <c r="N39" s="32">
        <v>0.25697144854840592</v>
      </c>
      <c r="O39" s="32">
        <v>0.17336847113274834</v>
      </c>
      <c r="P39" s="33">
        <v>0.21502505867245292</v>
      </c>
      <c r="Q39" s="41"/>
      <c r="R39" s="58">
        <f t="shared" si="2"/>
        <v>60.561723435987567</v>
      </c>
      <c r="S39" s="58">
        <f t="shared" si="3"/>
        <v>40.854128144825886</v>
      </c>
      <c r="T39" s="58">
        <f t="shared" si="4"/>
        <v>50.673229319823697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16778.190567533264</v>
      </c>
      <c r="F40" s="56">
        <v>11496.317958691146</v>
      </c>
      <c r="G40" s="57">
        <v>28274.50852622441</v>
      </c>
      <c r="H40" s="56">
        <v>109</v>
      </c>
      <c r="I40" s="56">
        <v>120</v>
      </c>
      <c r="J40" s="57">
        <v>229</v>
      </c>
      <c r="K40" s="56">
        <v>186</v>
      </c>
      <c r="L40" s="56">
        <v>175</v>
      </c>
      <c r="M40" s="57">
        <v>361</v>
      </c>
      <c r="N40" s="32">
        <v>0.24081683556569733</v>
      </c>
      <c r="O40" s="32">
        <v>0.16584417136023005</v>
      </c>
      <c r="P40" s="33">
        <v>0.20342543834338961</v>
      </c>
      <c r="Q40" s="41"/>
      <c r="R40" s="58">
        <f t="shared" si="2"/>
        <v>56.875222262824622</v>
      </c>
      <c r="S40" s="58">
        <f t="shared" si="3"/>
        <v>38.970569351495413</v>
      </c>
      <c r="T40" s="58">
        <f t="shared" si="4"/>
        <v>47.922895807160018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16544.673078620152</v>
      </c>
      <c r="F41" s="56">
        <v>11262.401018059334</v>
      </c>
      <c r="G41" s="57">
        <v>27807.074096679484</v>
      </c>
      <c r="H41" s="56">
        <v>109</v>
      </c>
      <c r="I41" s="56">
        <v>110</v>
      </c>
      <c r="J41" s="57">
        <v>219</v>
      </c>
      <c r="K41" s="56">
        <v>172</v>
      </c>
      <c r="L41" s="56">
        <v>175</v>
      </c>
      <c r="M41" s="57">
        <v>347</v>
      </c>
      <c r="N41" s="32">
        <v>0.24991953290966995</v>
      </c>
      <c r="O41" s="32">
        <v>0.16769507174001391</v>
      </c>
      <c r="P41" s="33">
        <v>0.20851135345440525</v>
      </c>
      <c r="Q41" s="41"/>
      <c r="R41" s="58">
        <f t="shared" si="2"/>
        <v>58.877840137438263</v>
      </c>
      <c r="S41" s="58">
        <f t="shared" si="3"/>
        <v>39.517196554594157</v>
      </c>
      <c r="T41" s="58">
        <f t="shared" si="4"/>
        <v>49.129106177878946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14311.384011831793</v>
      </c>
      <c r="F42" s="56">
        <v>8337.361858158356</v>
      </c>
      <c r="G42" s="57">
        <v>22648.745869990147</v>
      </c>
      <c r="H42" s="56">
        <v>0</v>
      </c>
      <c r="I42" s="56">
        <v>0</v>
      </c>
      <c r="J42" s="57">
        <v>0</v>
      </c>
      <c r="K42" s="56">
        <v>172</v>
      </c>
      <c r="L42" s="56">
        <v>175</v>
      </c>
      <c r="M42" s="57">
        <v>347</v>
      </c>
      <c r="N42" s="32">
        <v>0.33550693951218569</v>
      </c>
      <c r="O42" s="32">
        <v>0.19210511193913263</v>
      </c>
      <c r="P42" s="33">
        <v>0.26318613309926264</v>
      </c>
      <c r="Q42" s="41"/>
      <c r="R42" s="58">
        <f t="shared" si="2"/>
        <v>83.205720999022049</v>
      </c>
      <c r="S42" s="58">
        <f t="shared" si="3"/>
        <v>47.642067760904894</v>
      </c>
      <c r="T42" s="58">
        <f t="shared" si="4"/>
        <v>65.270161008617137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12515.518954919728</v>
      </c>
      <c r="F43" s="56">
        <v>7546.710217153156</v>
      </c>
      <c r="G43" s="57">
        <v>20062.229172072883</v>
      </c>
      <c r="H43" s="56">
        <v>0</v>
      </c>
      <c r="I43" s="56">
        <v>0</v>
      </c>
      <c r="J43" s="57">
        <v>0</v>
      </c>
      <c r="K43" s="56">
        <v>170</v>
      </c>
      <c r="L43" s="56">
        <v>175</v>
      </c>
      <c r="M43" s="57">
        <v>345</v>
      </c>
      <c r="N43" s="32">
        <v>0.29685766022105614</v>
      </c>
      <c r="O43" s="32">
        <v>0.17388733219246905</v>
      </c>
      <c r="P43" s="33">
        <v>0.23448140687322211</v>
      </c>
      <c r="Q43" s="41"/>
      <c r="R43" s="58">
        <f t="shared" si="2"/>
        <v>73.620699734821926</v>
      </c>
      <c r="S43" s="58">
        <f t="shared" si="3"/>
        <v>43.124058383732319</v>
      </c>
      <c r="T43" s="58">
        <f t="shared" si="4"/>
        <v>58.151388904559077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12011.972279233802</v>
      </c>
      <c r="F44" s="56">
        <v>7350.4571506568327</v>
      </c>
      <c r="G44" s="57">
        <v>19362.429429890635</v>
      </c>
      <c r="H44" s="56">
        <v>0</v>
      </c>
      <c r="I44" s="56">
        <v>0</v>
      </c>
      <c r="J44" s="57">
        <v>0</v>
      </c>
      <c r="K44" s="56">
        <v>170</v>
      </c>
      <c r="L44" s="56">
        <v>175</v>
      </c>
      <c r="M44" s="57">
        <v>345</v>
      </c>
      <c r="N44" s="32">
        <v>0.28491395349226284</v>
      </c>
      <c r="O44" s="32">
        <v>0.16936537213495007</v>
      </c>
      <c r="P44" s="33">
        <v>0.22630235425304623</v>
      </c>
      <c r="Q44" s="41"/>
      <c r="R44" s="58">
        <f t="shared" si="2"/>
        <v>70.658660466081187</v>
      </c>
      <c r="S44" s="58">
        <f t="shared" si="3"/>
        <v>42.002612289467613</v>
      </c>
      <c r="T44" s="58">
        <f t="shared" si="4"/>
        <v>56.122983854755468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11640.801478094365</v>
      </c>
      <c r="F45" s="56">
        <v>7261.4618444516436</v>
      </c>
      <c r="G45" s="57">
        <v>18902.263322546009</v>
      </c>
      <c r="H45" s="56">
        <v>0</v>
      </c>
      <c r="I45" s="56">
        <v>0</v>
      </c>
      <c r="J45" s="57">
        <v>0</v>
      </c>
      <c r="K45" s="56">
        <v>170</v>
      </c>
      <c r="L45" s="56">
        <v>175</v>
      </c>
      <c r="M45" s="57">
        <v>345</v>
      </c>
      <c r="N45" s="32">
        <v>0.27611009198516046</v>
      </c>
      <c r="O45" s="32">
        <v>0.16731478904266461</v>
      </c>
      <c r="P45" s="33">
        <v>0.22092406875345966</v>
      </c>
      <c r="Q45" s="41"/>
      <c r="R45" s="58">
        <f t="shared" si="2"/>
        <v>68.475302812319796</v>
      </c>
      <c r="S45" s="58">
        <f t="shared" si="3"/>
        <v>41.49406768258082</v>
      </c>
      <c r="T45" s="58">
        <f t="shared" si="4"/>
        <v>54.789169050857993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11423.397332968971</v>
      </c>
      <c r="F46" s="56">
        <v>7273.1514472238168</v>
      </c>
      <c r="G46" s="57">
        <v>18696.548780192788</v>
      </c>
      <c r="H46" s="56">
        <v>0</v>
      </c>
      <c r="I46" s="56">
        <v>0</v>
      </c>
      <c r="J46" s="57">
        <v>0</v>
      </c>
      <c r="K46" s="56">
        <v>166</v>
      </c>
      <c r="L46" s="56">
        <v>175</v>
      </c>
      <c r="M46" s="57">
        <v>341</v>
      </c>
      <c r="N46" s="32">
        <v>0.27748244590383236</v>
      </c>
      <c r="O46" s="32">
        <v>0.16758413472865938</v>
      </c>
      <c r="P46" s="33">
        <v>0.22108301934765856</v>
      </c>
      <c r="Q46" s="41"/>
      <c r="R46" s="58">
        <f t="shared" si="2"/>
        <v>68.815646584150429</v>
      </c>
      <c r="S46" s="58">
        <f t="shared" si="3"/>
        <v>41.560865412707521</v>
      </c>
      <c r="T46" s="58">
        <f t="shared" si="4"/>
        <v>54.828588798219322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11092.767830396971</v>
      </c>
      <c r="F47" s="56">
        <v>7407.0045435397487</v>
      </c>
      <c r="G47" s="57">
        <v>18499.772373936721</v>
      </c>
      <c r="H47" s="56">
        <v>0</v>
      </c>
      <c r="I47" s="56">
        <v>0</v>
      </c>
      <c r="J47" s="57">
        <v>0</v>
      </c>
      <c r="K47" s="56">
        <v>168</v>
      </c>
      <c r="L47" s="56">
        <v>177</v>
      </c>
      <c r="M47" s="57">
        <v>345</v>
      </c>
      <c r="N47" s="32">
        <v>0.26624346751144806</v>
      </c>
      <c r="O47" s="32">
        <v>0.16873985200336589</v>
      </c>
      <c r="P47" s="33">
        <v>0.21621987346817112</v>
      </c>
      <c r="Q47" s="41"/>
      <c r="R47" s="58">
        <f t="shared" si="2"/>
        <v>66.028379942839109</v>
      </c>
      <c r="S47" s="58">
        <f t="shared" si="3"/>
        <v>41.847483296834739</v>
      </c>
      <c r="T47" s="58">
        <f t="shared" si="4"/>
        <v>53.622528620106436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10235.460015341967</v>
      </c>
      <c r="F48" s="56">
        <v>6464.3953277435385</v>
      </c>
      <c r="G48" s="57">
        <v>16699.855343085506</v>
      </c>
      <c r="H48" s="56">
        <v>0</v>
      </c>
      <c r="I48" s="56">
        <v>0</v>
      </c>
      <c r="J48" s="57">
        <v>0</v>
      </c>
      <c r="K48" s="56">
        <v>168</v>
      </c>
      <c r="L48" s="56">
        <v>173</v>
      </c>
      <c r="M48" s="57">
        <v>341</v>
      </c>
      <c r="N48" s="32">
        <v>0.24566676304104185</v>
      </c>
      <c r="O48" s="32">
        <v>0.1506711571821634</v>
      </c>
      <c r="P48" s="33">
        <v>0.19747251138829708</v>
      </c>
      <c r="Q48" s="41"/>
      <c r="R48" s="58">
        <f t="shared" ref="R48" si="5">+E48/(H48+K48)</f>
        <v>60.925357234178378</v>
      </c>
      <c r="S48" s="58">
        <f t="shared" ref="S48" si="6">+F48/(I48+L48)</f>
        <v>37.366446981176523</v>
      </c>
      <c r="T48" s="58">
        <f t="shared" ref="T48" si="7">+G48/(J48+M48)</f>
        <v>48.973182824297673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9653.4633089404197</v>
      </c>
      <c r="F49" s="56">
        <v>6151.5451172472303</v>
      </c>
      <c r="G49" s="57">
        <v>15805.008426187651</v>
      </c>
      <c r="H49" s="56">
        <v>0</v>
      </c>
      <c r="I49" s="56">
        <v>0</v>
      </c>
      <c r="J49" s="57">
        <v>0</v>
      </c>
      <c r="K49" s="56">
        <v>172</v>
      </c>
      <c r="L49" s="56">
        <v>171</v>
      </c>
      <c r="M49" s="57">
        <v>343</v>
      </c>
      <c r="N49" s="32">
        <v>0.22630962370921839</v>
      </c>
      <c r="O49" s="32">
        <v>0.1450562421535378</v>
      </c>
      <c r="P49" s="33">
        <v>0.18580137809399572</v>
      </c>
      <c r="Q49" s="41"/>
      <c r="R49" s="58">
        <f t="shared" si="2"/>
        <v>56.124786679886164</v>
      </c>
      <c r="S49" s="58">
        <f t="shared" si="3"/>
        <v>35.973948054077368</v>
      </c>
      <c r="T49" s="58">
        <f t="shared" si="4"/>
        <v>46.078741767310937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9731.7854998367038</v>
      </c>
      <c r="F50" s="56">
        <v>5968.3093738031257</v>
      </c>
      <c r="G50" s="57">
        <v>15700.09487363983</v>
      </c>
      <c r="H50" s="56">
        <v>0</v>
      </c>
      <c r="I50" s="56">
        <v>0</v>
      </c>
      <c r="J50" s="57">
        <v>0</v>
      </c>
      <c r="K50" s="56">
        <v>174</v>
      </c>
      <c r="L50" s="56">
        <v>171</v>
      </c>
      <c r="M50" s="57">
        <v>345</v>
      </c>
      <c r="N50" s="32">
        <v>0.22552339404515906</v>
      </c>
      <c r="O50" s="32">
        <v>0.14073545967277698</v>
      </c>
      <c r="P50" s="33">
        <v>0.18349807005189142</v>
      </c>
      <c r="Q50" s="41"/>
      <c r="R50" s="58">
        <f t="shared" si="2"/>
        <v>55.929801723199446</v>
      </c>
      <c r="S50" s="58">
        <f t="shared" si="3"/>
        <v>34.902393998848687</v>
      </c>
      <c r="T50" s="58">
        <f t="shared" si="4"/>
        <v>45.507521372869071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9046.5620773645987</v>
      </c>
      <c r="F51" s="56">
        <v>5311.9694217102169</v>
      </c>
      <c r="G51" s="57">
        <v>14358.531499074816</v>
      </c>
      <c r="H51" s="56">
        <v>0</v>
      </c>
      <c r="I51" s="56">
        <v>0</v>
      </c>
      <c r="J51" s="57">
        <v>0</v>
      </c>
      <c r="K51" s="56">
        <v>172</v>
      </c>
      <c r="L51" s="56">
        <v>171</v>
      </c>
      <c r="M51" s="57">
        <v>343</v>
      </c>
      <c r="N51" s="32">
        <v>0.21208181914301855</v>
      </c>
      <c r="O51" s="32">
        <v>0.12525866397166141</v>
      </c>
      <c r="P51" s="33">
        <v>0.16879680592347898</v>
      </c>
      <c r="Q51" s="41"/>
      <c r="R51" s="58">
        <f t="shared" si="2"/>
        <v>52.596291147468598</v>
      </c>
      <c r="S51" s="58">
        <f t="shared" si="3"/>
        <v>31.064148664972027</v>
      </c>
      <c r="T51" s="58">
        <f t="shared" si="4"/>
        <v>41.861607869022784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8993.2010835818182</v>
      </c>
      <c r="F52" s="56">
        <v>5292.8352474220637</v>
      </c>
      <c r="G52" s="57">
        <v>14286.036331003881</v>
      </c>
      <c r="H52" s="56">
        <v>0</v>
      </c>
      <c r="I52" s="56">
        <v>0</v>
      </c>
      <c r="J52" s="57">
        <v>0</v>
      </c>
      <c r="K52" s="56">
        <v>170</v>
      </c>
      <c r="L52" s="56">
        <v>171</v>
      </c>
      <c r="M52" s="57">
        <v>341</v>
      </c>
      <c r="N52" s="32">
        <v>0.21331122114757634</v>
      </c>
      <c r="O52" s="32">
        <v>0.1248074714068587</v>
      </c>
      <c r="P52" s="33">
        <v>0.16892957538316952</v>
      </c>
      <c r="Q52" s="41"/>
      <c r="R52" s="58">
        <f t="shared" si="2"/>
        <v>52.901182844598928</v>
      </c>
      <c r="S52" s="58">
        <f t="shared" si="3"/>
        <v>30.952252908900956</v>
      </c>
      <c r="T52" s="58">
        <f t="shared" si="4"/>
        <v>41.894534695026046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8777.8823754881032</v>
      </c>
      <c r="F53" s="56">
        <v>5289.2166905407639</v>
      </c>
      <c r="G53" s="57">
        <v>14067.099066028866</v>
      </c>
      <c r="H53" s="56">
        <v>0</v>
      </c>
      <c r="I53" s="56">
        <v>0</v>
      </c>
      <c r="J53" s="57">
        <v>0</v>
      </c>
      <c r="K53" s="56">
        <v>170</v>
      </c>
      <c r="L53" s="56">
        <v>172</v>
      </c>
      <c r="M53" s="57">
        <v>342</v>
      </c>
      <c r="N53" s="32">
        <v>0.20820404116432883</v>
      </c>
      <c r="O53" s="32">
        <v>0.12399701543840876</v>
      </c>
      <c r="P53" s="33">
        <v>0.16585430892790118</v>
      </c>
      <c r="Q53" s="41"/>
      <c r="R53" s="58">
        <f t="shared" si="2"/>
        <v>51.634602208753549</v>
      </c>
      <c r="S53" s="58">
        <f t="shared" si="3"/>
        <v>30.75125982872537</v>
      </c>
      <c r="T53" s="58">
        <f t="shared" si="4"/>
        <v>41.13186861411949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8737.8488467548195</v>
      </c>
      <c r="F54" s="56">
        <v>5060.761316320004</v>
      </c>
      <c r="G54" s="57">
        <v>13798.610163074824</v>
      </c>
      <c r="H54" s="56">
        <v>0</v>
      </c>
      <c r="I54" s="56">
        <v>0</v>
      </c>
      <c r="J54" s="57">
        <v>0</v>
      </c>
      <c r="K54" s="56">
        <v>158</v>
      </c>
      <c r="L54" s="56">
        <v>168</v>
      </c>
      <c r="M54" s="57">
        <v>326</v>
      </c>
      <c r="N54" s="32">
        <v>0.22299532581550682</v>
      </c>
      <c r="O54" s="32">
        <v>0.12146604541858688</v>
      </c>
      <c r="P54" s="33">
        <v>0.17067348806494687</v>
      </c>
      <c r="Q54" s="41"/>
      <c r="R54" s="58">
        <f t="shared" si="2"/>
        <v>55.30284080224569</v>
      </c>
      <c r="S54" s="58">
        <f t="shared" si="3"/>
        <v>30.123579263809546</v>
      </c>
      <c r="T54" s="58">
        <f t="shared" si="4"/>
        <v>42.327025040106818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6480.2565699311826</v>
      </c>
      <c r="F55" s="56">
        <v>2949.0337110990727</v>
      </c>
      <c r="G55" s="57">
        <v>9429.2902810302548</v>
      </c>
      <c r="H55" s="56">
        <v>0</v>
      </c>
      <c r="I55" s="56">
        <v>0</v>
      </c>
      <c r="J55" s="57">
        <v>0</v>
      </c>
      <c r="K55" s="56">
        <v>146</v>
      </c>
      <c r="L55" s="56">
        <v>169</v>
      </c>
      <c r="M55" s="57">
        <v>315</v>
      </c>
      <c r="N55" s="32">
        <v>0.17897306037149754</v>
      </c>
      <c r="O55" s="32">
        <v>7.0362514580527599E-2</v>
      </c>
      <c r="P55" s="33">
        <v>0.1207026405661835</v>
      </c>
      <c r="Q55" s="41"/>
      <c r="R55" s="58">
        <f t="shared" si="2"/>
        <v>44.385318972131387</v>
      </c>
      <c r="S55" s="58">
        <f t="shared" si="3"/>
        <v>17.449903615970843</v>
      </c>
      <c r="T55" s="58">
        <f t="shared" si="4"/>
        <v>29.934254860413507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6243.2448378601403</v>
      </c>
      <c r="F56" s="56">
        <v>2545.4269924091909</v>
      </c>
      <c r="G56" s="57">
        <v>8788.6718302693316</v>
      </c>
      <c r="H56" s="56">
        <v>0</v>
      </c>
      <c r="I56" s="56">
        <v>0</v>
      </c>
      <c r="J56" s="57">
        <v>0</v>
      </c>
      <c r="K56" s="56">
        <v>134</v>
      </c>
      <c r="L56" s="56">
        <v>169</v>
      </c>
      <c r="M56" s="57">
        <v>303</v>
      </c>
      <c r="N56" s="32">
        <v>0.18786846527022569</v>
      </c>
      <c r="O56" s="32">
        <v>6.0732653951355006E-2</v>
      </c>
      <c r="P56" s="33">
        <v>0.11695773222438693</v>
      </c>
      <c r="Q56" s="41"/>
      <c r="R56" s="58">
        <f t="shared" si="2"/>
        <v>46.591379387015969</v>
      </c>
      <c r="S56" s="58">
        <f t="shared" si="3"/>
        <v>15.061698179936041</v>
      </c>
      <c r="T56" s="58">
        <f t="shared" si="4"/>
        <v>29.005517591647958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4670.8409457356383</v>
      </c>
      <c r="F57" s="56">
        <v>2037.1932270204939</v>
      </c>
      <c r="G57" s="57">
        <v>6708.0341727561317</v>
      </c>
      <c r="H57" s="56">
        <v>0</v>
      </c>
      <c r="I57" s="56">
        <v>0</v>
      </c>
      <c r="J57" s="57">
        <v>0</v>
      </c>
      <c r="K57" s="56">
        <v>152</v>
      </c>
      <c r="L57" s="56">
        <v>169</v>
      </c>
      <c r="M57" s="57">
        <v>321</v>
      </c>
      <c r="N57" s="32">
        <v>0.12390813204943862</v>
      </c>
      <c r="O57" s="32">
        <v>4.8606442713793038E-2</v>
      </c>
      <c r="P57" s="33">
        <v>8.4263317414784086E-2</v>
      </c>
      <c r="Q57" s="41"/>
      <c r="R57" s="58">
        <f t="shared" si="2"/>
        <v>30.729216748260779</v>
      </c>
      <c r="S57" s="58">
        <f t="shared" si="3"/>
        <v>12.054397793020673</v>
      </c>
      <c r="T57" s="58">
        <f t="shared" si="4"/>
        <v>20.897302718866452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4362.4099451567936</v>
      </c>
      <c r="F58" s="61">
        <v>1989.9999999999998</v>
      </c>
      <c r="G58" s="62">
        <v>6352.4099451567936</v>
      </c>
      <c r="H58" s="56">
        <v>0</v>
      </c>
      <c r="I58" s="56">
        <v>0</v>
      </c>
      <c r="J58" s="57">
        <v>0</v>
      </c>
      <c r="K58" s="56">
        <v>171</v>
      </c>
      <c r="L58" s="56">
        <v>169</v>
      </c>
      <c r="M58" s="57">
        <v>340</v>
      </c>
      <c r="N58" s="34">
        <v>0.10286761802388214</v>
      </c>
      <c r="O58" s="34">
        <v>4.7480435197556778E-2</v>
      </c>
      <c r="P58" s="35">
        <v>7.5336930089620419E-2</v>
      </c>
      <c r="Q58" s="41"/>
      <c r="R58" s="58">
        <f t="shared" si="2"/>
        <v>25.511169269922771</v>
      </c>
      <c r="S58" s="58">
        <f t="shared" si="3"/>
        <v>11.775147928994082</v>
      </c>
      <c r="T58" s="58">
        <f t="shared" si="4"/>
        <v>18.683558662225863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16447.198372496845</v>
      </c>
      <c r="F59" s="64">
        <v>11418.693851790196</v>
      </c>
      <c r="G59" s="65">
        <v>27865.892224287039</v>
      </c>
      <c r="H59" s="66">
        <v>172</v>
      </c>
      <c r="I59" s="64">
        <v>87</v>
      </c>
      <c r="J59" s="65">
        <v>259</v>
      </c>
      <c r="K59" s="66">
        <v>91</v>
      </c>
      <c r="L59" s="64">
        <v>165</v>
      </c>
      <c r="M59" s="65">
        <v>256</v>
      </c>
      <c r="N59" s="30">
        <v>0.27540519712821243</v>
      </c>
      <c r="O59" s="30">
        <v>0.19122946563153465</v>
      </c>
      <c r="P59" s="31">
        <v>0.23332015058181257</v>
      </c>
      <c r="Q59" s="41"/>
      <c r="R59" s="58">
        <f t="shared" si="2"/>
        <v>62.536875941052642</v>
      </c>
      <c r="S59" s="58">
        <f t="shared" si="3"/>
        <v>45.312277189643638</v>
      </c>
      <c r="T59" s="58">
        <f t="shared" si="4"/>
        <v>54.108528590848621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15857.903672755567</v>
      </c>
      <c r="F60" s="56">
        <v>11539.071942595505</v>
      </c>
      <c r="G60" s="57">
        <v>27396.975615351072</v>
      </c>
      <c r="H60" s="55">
        <v>173</v>
      </c>
      <c r="I60" s="56">
        <v>87</v>
      </c>
      <c r="J60" s="57">
        <v>260</v>
      </c>
      <c r="K60" s="55">
        <v>87</v>
      </c>
      <c r="L60" s="56">
        <v>168</v>
      </c>
      <c r="M60" s="57">
        <v>255</v>
      </c>
      <c r="N60" s="32">
        <v>0.26903338207036454</v>
      </c>
      <c r="O60" s="32">
        <v>0.1908672744243004</v>
      </c>
      <c r="P60" s="33">
        <v>0.22945540716374432</v>
      </c>
      <c r="Q60" s="41"/>
      <c r="R60" s="58">
        <f t="shared" si="2"/>
        <v>60.991937202906023</v>
      </c>
      <c r="S60" s="58">
        <f t="shared" si="3"/>
        <v>45.251262519982369</v>
      </c>
      <c r="T60" s="58">
        <f t="shared" si="4"/>
        <v>53.198010903594316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14993.967876957717</v>
      </c>
      <c r="F61" s="56">
        <v>11382.941339953677</v>
      </c>
      <c r="G61" s="57">
        <v>26376.909216911394</v>
      </c>
      <c r="H61" s="55">
        <v>171</v>
      </c>
      <c r="I61" s="56">
        <v>87</v>
      </c>
      <c r="J61" s="57">
        <v>258</v>
      </c>
      <c r="K61" s="55">
        <v>87</v>
      </c>
      <c r="L61" s="56">
        <v>168</v>
      </c>
      <c r="M61" s="57">
        <v>255</v>
      </c>
      <c r="N61" s="32">
        <v>0.25625457815418573</v>
      </c>
      <c r="O61" s="32">
        <v>0.18828472508855493</v>
      </c>
      <c r="P61" s="33">
        <v>0.22171431995924445</v>
      </c>
      <c r="Q61" s="41"/>
      <c r="R61" s="58">
        <f t="shared" si="2"/>
        <v>58.116154561851616</v>
      </c>
      <c r="S61" s="58">
        <f t="shared" si="3"/>
        <v>44.638985646877167</v>
      </c>
      <c r="T61" s="58">
        <f t="shared" si="4"/>
        <v>51.416977031016359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14293.568084052342</v>
      </c>
      <c r="F62" s="56">
        <v>11308.632294271616</v>
      </c>
      <c r="G62" s="57">
        <v>25602.200378323956</v>
      </c>
      <c r="H62" s="55">
        <v>171</v>
      </c>
      <c r="I62" s="56">
        <v>87</v>
      </c>
      <c r="J62" s="57">
        <v>258</v>
      </c>
      <c r="K62" s="55">
        <v>87</v>
      </c>
      <c r="L62" s="56">
        <v>168</v>
      </c>
      <c r="M62" s="57">
        <v>255</v>
      </c>
      <c r="N62" s="32">
        <v>0.24428438754532988</v>
      </c>
      <c r="O62" s="32">
        <v>0.18705558247769644</v>
      </c>
      <c r="P62" s="33">
        <v>0.21520241055009715</v>
      </c>
      <c r="Q62" s="41"/>
      <c r="R62" s="58">
        <f t="shared" si="2"/>
        <v>55.401426682373419</v>
      </c>
      <c r="S62" s="58">
        <f t="shared" si="3"/>
        <v>44.347577624594571</v>
      </c>
      <c r="T62" s="58">
        <f t="shared" si="4"/>
        <v>49.906823349559367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13615.547370415214</v>
      </c>
      <c r="F63" s="56">
        <v>10996.603878844544</v>
      </c>
      <c r="G63" s="57">
        <v>24612.151249259758</v>
      </c>
      <c r="H63" s="55">
        <v>167</v>
      </c>
      <c r="I63" s="56">
        <v>87</v>
      </c>
      <c r="J63" s="57">
        <v>254</v>
      </c>
      <c r="K63" s="55">
        <v>91</v>
      </c>
      <c r="L63" s="56">
        <v>168</v>
      </c>
      <c r="M63" s="57">
        <v>259</v>
      </c>
      <c r="N63" s="32">
        <v>0.23218873414759914</v>
      </c>
      <c r="O63" s="32">
        <v>0.18189433437284214</v>
      </c>
      <c r="P63" s="33">
        <v>0.20665808464818095</v>
      </c>
      <c r="Q63" s="41"/>
      <c r="R63" s="58">
        <f t="shared" si="2"/>
        <v>52.773439420214004</v>
      </c>
      <c r="S63" s="58">
        <f t="shared" si="3"/>
        <v>43.123936779782525</v>
      </c>
      <c r="T63" s="58">
        <f t="shared" si="4"/>
        <v>47.976903019999526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12948.875308831455</v>
      </c>
      <c r="F64" s="56">
        <v>10984.016344343674</v>
      </c>
      <c r="G64" s="57">
        <v>23932.891653175131</v>
      </c>
      <c r="H64" s="55">
        <v>155</v>
      </c>
      <c r="I64" s="56">
        <v>86</v>
      </c>
      <c r="J64" s="57">
        <v>241</v>
      </c>
      <c r="K64" s="55">
        <v>115</v>
      </c>
      <c r="L64" s="56">
        <v>170</v>
      </c>
      <c r="M64" s="57">
        <v>285</v>
      </c>
      <c r="N64" s="3">
        <v>0.20885282756179765</v>
      </c>
      <c r="O64" s="3">
        <v>0.18084853043242349</v>
      </c>
      <c r="P64" s="4">
        <v>0.19499488050103581</v>
      </c>
      <c r="Q64" s="41"/>
      <c r="R64" s="58">
        <f t="shared" si="2"/>
        <v>47.958797440116498</v>
      </c>
      <c r="S64" s="58">
        <f t="shared" si="3"/>
        <v>42.906313845092477</v>
      </c>
      <c r="T64" s="58">
        <f t="shared" si="4"/>
        <v>45.499794017443214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10811.616437379524</v>
      </c>
      <c r="F65" s="56">
        <v>10235.543442746755</v>
      </c>
      <c r="G65" s="57">
        <v>21047.159880126281</v>
      </c>
      <c r="H65" s="55">
        <v>133</v>
      </c>
      <c r="I65" s="56">
        <v>86</v>
      </c>
      <c r="J65" s="57">
        <v>219</v>
      </c>
      <c r="K65" s="55">
        <v>125</v>
      </c>
      <c r="L65" s="56">
        <v>170</v>
      </c>
      <c r="M65" s="57">
        <v>295</v>
      </c>
      <c r="N65" s="3">
        <v>0.18101420501907856</v>
      </c>
      <c r="O65" s="3">
        <v>0.16852514888610964</v>
      </c>
      <c r="P65" s="4">
        <v>0.17471742495788187</v>
      </c>
      <c r="Q65" s="41"/>
      <c r="R65" s="58">
        <f t="shared" si="2"/>
        <v>41.905490067362493</v>
      </c>
      <c r="S65" s="58">
        <f t="shared" si="3"/>
        <v>39.982591573229513</v>
      </c>
      <c r="T65" s="58">
        <f t="shared" si="4"/>
        <v>40.947781867949963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4794.2785919414509</v>
      </c>
      <c r="F66" s="56">
        <v>5405.997519261261</v>
      </c>
      <c r="G66" s="57">
        <v>10200.276111202711</v>
      </c>
      <c r="H66" s="55">
        <v>91</v>
      </c>
      <c r="I66" s="56">
        <v>42</v>
      </c>
      <c r="J66" s="57">
        <v>133</v>
      </c>
      <c r="K66" s="55">
        <v>43</v>
      </c>
      <c r="L66" s="56">
        <v>88</v>
      </c>
      <c r="M66" s="57">
        <v>131</v>
      </c>
      <c r="N66" s="3">
        <v>0.15812264485295022</v>
      </c>
      <c r="O66" s="3">
        <v>0.17497402638727541</v>
      </c>
      <c r="P66" s="4">
        <v>0.16662761551232866</v>
      </c>
      <c r="Q66" s="41"/>
      <c r="R66" s="58">
        <f t="shared" si="2"/>
        <v>35.778198447324257</v>
      </c>
      <c r="S66" s="58">
        <f t="shared" si="3"/>
        <v>41.5845963020097</v>
      </c>
      <c r="T66" s="58">
        <f t="shared" si="4"/>
        <v>38.637409512131484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4746.934808159087</v>
      </c>
      <c r="F67" s="56">
        <v>4392.8857261363864</v>
      </c>
      <c r="G67" s="57">
        <v>9139.8205342954734</v>
      </c>
      <c r="H67" s="55">
        <v>112</v>
      </c>
      <c r="I67" s="56">
        <v>42</v>
      </c>
      <c r="J67" s="57">
        <v>154</v>
      </c>
      <c r="K67" s="55">
        <v>43</v>
      </c>
      <c r="L67" s="56">
        <v>88</v>
      </c>
      <c r="M67" s="57">
        <v>131</v>
      </c>
      <c r="N67" s="3">
        <v>0.13618702112001052</v>
      </c>
      <c r="O67" s="3">
        <v>0.14218299217168523</v>
      </c>
      <c r="P67" s="4">
        <v>0.13900444905547318</v>
      </c>
      <c r="Q67" s="41"/>
      <c r="R67" s="58">
        <f t="shared" si="2"/>
        <v>30.625385859090883</v>
      </c>
      <c r="S67" s="58">
        <f t="shared" si="3"/>
        <v>33.791428662587585</v>
      </c>
      <c r="T67" s="58">
        <f t="shared" si="4"/>
        <v>32.069545734370081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4668.0337270339878</v>
      </c>
      <c r="F68" s="56">
        <v>3052.0334282740159</v>
      </c>
      <c r="G68" s="57">
        <v>7720.0671553080037</v>
      </c>
      <c r="H68" s="55">
        <v>117</v>
      </c>
      <c r="I68" s="56">
        <v>85</v>
      </c>
      <c r="J68" s="57">
        <v>202</v>
      </c>
      <c r="K68" s="55">
        <v>43</v>
      </c>
      <c r="L68" s="56">
        <v>44</v>
      </c>
      <c r="M68" s="57">
        <v>87</v>
      </c>
      <c r="N68" s="3">
        <v>0.12989853425628861</v>
      </c>
      <c r="O68" s="3">
        <v>0.1042646019497819</v>
      </c>
      <c r="P68" s="4">
        <v>0.11839141141129929</v>
      </c>
      <c r="Q68" s="41"/>
      <c r="R68" s="58">
        <f t="shared" si="2"/>
        <v>29.175210793962425</v>
      </c>
      <c r="S68" s="58">
        <f t="shared" si="3"/>
        <v>23.65917386258927</v>
      </c>
      <c r="T68" s="58">
        <f t="shared" si="4"/>
        <v>26.713035139474062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2606.3476453177077</v>
      </c>
      <c r="F69" s="61">
        <v>2070</v>
      </c>
      <c r="G69" s="62">
        <v>4676.3476453177082</v>
      </c>
      <c r="H69" s="67">
        <v>99</v>
      </c>
      <c r="I69" s="61">
        <v>85</v>
      </c>
      <c r="J69" s="62">
        <v>184</v>
      </c>
      <c r="K69" s="67">
        <v>43</v>
      </c>
      <c r="L69" s="61">
        <v>44</v>
      </c>
      <c r="M69" s="62">
        <v>87</v>
      </c>
      <c r="N69" s="6">
        <v>8.1326374354646402E-2</v>
      </c>
      <c r="O69" s="6">
        <v>7.0716042634599616E-2</v>
      </c>
      <c r="P69" s="7">
        <v>7.6261377125207239E-2</v>
      </c>
      <c r="Q69" s="41"/>
      <c r="R69" s="58">
        <f t="shared" si="2"/>
        <v>18.354560882519067</v>
      </c>
      <c r="S69" s="58">
        <f t="shared" si="3"/>
        <v>16.046511627906977</v>
      </c>
      <c r="T69" s="58">
        <f t="shared" si="4"/>
        <v>17.255895370176045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6637.0000000000018</v>
      </c>
      <c r="F70" s="64">
        <v>16507.175128699862</v>
      </c>
      <c r="G70" s="65">
        <v>23144.175128699862</v>
      </c>
      <c r="H70" s="66">
        <v>438</v>
      </c>
      <c r="I70" s="64">
        <v>440</v>
      </c>
      <c r="J70" s="65">
        <v>878</v>
      </c>
      <c r="K70" s="66">
        <v>0</v>
      </c>
      <c r="L70" s="64">
        <v>0</v>
      </c>
      <c r="M70" s="65">
        <v>0</v>
      </c>
      <c r="N70" s="15">
        <v>7.0152629798748534E-2</v>
      </c>
      <c r="O70" s="15">
        <v>0.17368660699389585</v>
      </c>
      <c r="P70" s="16">
        <v>0.12203753864369707</v>
      </c>
      <c r="Q70" s="41"/>
      <c r="R70" s="58">
        <f t="shared" si="2"/>
        <v>15.152968036529684</v>
      </c>
      <c r="S70" s="58">
        <f t="shared" si="3"/>
        <v>37.516307110681502</v>
      </c>
      <c r="T70" s="58">
        <f t="shared" si="4"/>
        <v>26.360108347038569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10014.247182097613</v>
      </c>
      <c r="F71" s="56">
        <v>24460.848019932662</v>
      </c>
      <c r="G71" s="57">
        <v>34475.095202030279</v>
      </c>
      <c r="H71" s="55">
        <v>438</v>
      </c>
      <c r="I71" s="56">
        <v>430</v>
      </c>
      <c r="J71" s="57">
        <v>868</v>
      </c>
      <c r="K71" s="55">
        <v>0</v>
      </c>
      <c r="L71" s="56">
        <v>0</v>
      </c>
      <c r="M71" s="57">
        <v>0</v>
      </c>
      <c r="N71" s="3">
        <v>0.10584989833943867</v>
      </c>
      <c r="O71" s="3">
        <v>0.26335969013708721</v>
      </c>
      <c r="P71" s="4">
        <v>0.1838789426631586</v>
      </c>
      <c r="Q71" s="41"/>
      <c r="R71" s="58">
        <f t="shared" ref="R71:R86" si="8">+E71/(H71+K71)</f>
        <v>22.863578041318753</v>
      </c>
      <c r="S71" s="58">
        <f t="shared" ref="S71:S86" si="9">+F71/(I71+L71)</f>
        <v>56.885693069610845</v>
      </c>
      <c r="T71" s="58">
        <f t="shared" ref="T71:T86" si="10">+G71/(J71+M71)</f>
        <v>39.71785161524226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19275.542137503275</v>
      </c>
      <c r="F72" s="56">
        <v>37298.642150490094</v>
      </c>
      <c r="G72" s="57">
        <v>56574.184287993368</v>
      </c>
      <c r="H72" s="55">
        <v>438</v>
      </c>
      <c r="I72" s="56">
        <v>440</v>
      </c>
      <c r="J72" s="57">
        <v>878</v>
      </c>
      <c r="K72" s="55">
        <v>0</v>
      </c>
      <c r="L72" s="56">
        <v>0</v>
      </c>
      <c r="M72" s="57">
        <v>0</v>
      </c>
      <c r="N72" s="3">
        <v>0.20374114385150593</v>
      </c>
      <c r="O72" s="3">
        <v>0.3924520428292308</v>
      </c>
      <c r="P72" s="4">
        <v>0.29831152602713112</v>
      </c>
      <c r="Q72" s="41"/>
      <c r="R72" s="58">
        <f t="shared" si="8"/>
        <v>44.008087071925281</v>
      </c>
      <c r="S72" s="58">
        <f t="shared" si="9"/>
        <v>84.769641251113853</v>
      </c>
      <c r="T72" s="58">
        <f t="shared" si="10"/>
        <v>64.435289621860335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22873.367268625268</v>
      </c>
      <c r="F73" s="56">
        <v>41808.576783820899</v>
      </c>
      <c r="G73" s="57">
        <v>64681.944052446168</v>
      </c>
      <c r="H73" s="55">
        <v>440</v>
      </c>
      <c r="I73" s="56">
        <v>440</v>
      </c>
      <c r="J73" s="57">
        <v>880</v>
      </c>
      <c r="K73" s="55">
        <v>0</v>
      </c>
      <c r="L73" s="56">
        <v>0</v>
      </c>
      <c r="M73" s="57">
        <v>0</v>
      </c>
      <c r="N73" s="3">
        <v>0.2406709519005184</v>
      </c>
      <c r="O73" s="3">
        <v>0.43990505875232427</v>
      </c>
      <c r="P73" s="4">
        <v>0.34028800532642134</v>
      </c>
      <c r="Q73" s="41"/>
      <c r="R73" s="58">
        <f t="shared" si="8"/>
        <v>51.984925610511972</v>
      </c>
      <c r="S73" s="58">
        <f t="shared" si="9"/>
        <v>95.019492690502048</v>
      </c>
      <c r="T73" s="58">
        <f t="shared" si="10"/>
        <v>73.502209150507014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23789.234513120424</v>
      </c>
      <c r="F74" s="56">
        <v>47447.680836053565</v>
      </c>
      <c r="G74" s="57">
        <v>71236.915349173985</v>
      </c>
      <c r="H74" s="55">
        <v>438</v>
      </c>
      <c r="I74" s="56">
        <v>440</v>
      </c>
      <c r="J74" s="57">
        <v>878</v>
      </c>
      <c r="K74" s="55">
        <v>0</v>
      </c>
      <c r="L74" s="56">
        <v>0</v>
      </c>
      <c r="M74" s="57">
        <v>0</v>
      </c>
      <c r="N74" s="3">
        <v>0.25145055928801396</v>
      </c>
      <c r="O74" s="3">
        <v>0.49923906603591717</v>
      </c>
      <c r="P74" s="4">
        <v>0.37562703191794261</v>
      </c>
      <c r="Q74" s="41"/>
      <c r="R74" s="58">
        <f t="shared" si="8"/>
        <v>54.31332080621101</v>
      </c>
      <c r="S74" s="58">
        <f t="shared" si="9"/>
        <v>107.8356382637581</v>
      </c>
      <c r="T74" s="58">
        <f t="shared" si="10"/>
        <v>81.135438894275609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25226.821020362131</v>
      </c>
      <c r="F75" s="56">
        <v>49122.695604216307</v>
      </c>
      <c r="G75" s="57">
        <v>74349.516624578435</v>
      </c>
      <c r="H75" s="55">
        <v>436</v>
      </c>
      <c r="I75" s="56">
        <v>440</v>
      </c>
      <c r="J75" s="57">
        <v>876</v>
      </c>
      <c r="K75" s="55">
        <v>0</v>
      </c>
      <c r="L75" s="56">
        <v>0</v>
      </c>
      <c r="M75" s="57">
        <v>0</v>
      </c>
      <c r="N75" s="3">
        <v>0.26786889462667912</v>
      </c>
      <c r="O75" s="3">
        <v>0.5168633796739931</v>
      </c>
      <c r="P75" s="4">
        <v>0.39293461770980487</v>
      </c>
      <c r="Q75" s="41"/>
      <c r="R75" s="58">
        <f t="shared" si="8"/>
        <v>57.859681239362686</v>
      </c>
      <c r="S75" s="58">
        <f t="shared" si="9"/>
        <v>111.64249000958252</v>
      </c>
      <c r="T75" s="58">
        <f t="shared" si="10"/>
        <v>84.873877425317843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32511.485755905505</v>
      </c>
      <c r="F76" s="56">
        <v>53955.999555639442</v>
      </c>
      <c r="G76" s="57">
        <v>86467.485311544951</v>
      </c>
      <c r="H76" s="55">
        <v>440</v>
      </c>
      <c r="I76" s="56">
        <v>440</v>
      </c>
      <c r="J76" s="57">
        <v>880</v>
      </c>
      <c r="K76" s="55">
        <v>0</v>
      </c>
      <c r="L76" s="56">
        <v>0</v>
      </c>
      <c r="M76" s="57">
        <v>0</v>
      </c>
      <c r="N76" s="3">
        <v>0.34208213127004949</v>
      </c>
      <c r="O76" s="3">
        <v>0.56771885054334426</v>
      </c>
      <c r="P76" s="4">
        <v>0.45490049090669693</v>
      </c>
      <c r="Q76" s="41"/>
      <c r="R76" s="58">
        <f t="shared" si="8"/>
        <v>73.889740354330698</v>
      </c>
      <c r="S76" s="58">
        <f t="shared" si="9"/>
        <v>122.62727171736238</v>
      </c>
      <c r="T76" s="58">
        <f t="shared" si="10"/>
        <v>98.258506035846537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37549.007427376833</v>
      </c>
      <c r="F77" s="56">
        <v>53763.630261137398</v>
      </c>
      <c r="G77" s="57">
        <v>91312.637688514224</v>
      </c>
      <c r="H77" s="55">
        <v>440</v>
      </c>
      <c r="I77" s="56">
        <v>440</v>
      </c>
      <c r="J77" s="57">
        <v>880</v>
      </c>
      <c r="K77" s="55">
        <v>0</v>
      </c>
      <c r="L77" s="56">
        <v>0</v>
      </c>
      <c r="M77" s="57">
        <v>0</v>
      </c>
      <c r="N77" s="3">
        <v>0.39508635761128824</v>
      </c>
      <c r="O77" s="3">
        <v>0.56569476284866793</v>
      </c>
      <c r="P77" s="4">
        <v>0.480390560229978</v>
      </c>
      <c r="Q77" s="41"/>
      <c r="R77" s="58">
        <f t="shared" si="8"/>
        <v>85.338653244038255</v>
      </c>
      <c r="S77" s="58">
        <f t="shared" si="9"/>
        <v>122.19006877531227</v>
      </c>
      <c r="T77" s="58">
        <f t="shared" si="10"/>
        <v>103.76436100967526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34973.569387537536</v>
      </c>
      <c r="F78" s="56">
        <v>43660.640577122867</v>
      </c>
      <c r="G78" s="57">
        <v>78634.209964660404</v>
      </c>
      <c r="H78" s="55">
        <v>434</v>
      </c>
      <c r="I78" s="56">
        <v>430</v>
      </c>
      <c r="J78" s="57">
        <v>864</v>
      </c>
      <c r="K78" s="55">
        <v>0</v>
      </c>
      <c r="L78" s="56">
        <v>0</v>
      </c>
      <c r="M78" s="57">
        <v>0</v>
      </c>
      <c r="N78" s="3">
        <v>0.37307528361855197</v>
      </c>
      <c r="O78" s="3">
        <v>0.47007580294059936</v>
      </c>
      <c r="P78" s="4">
        <v>0.42135100504040424</v>
      </c>
      <c r="Q78" s="41"/>
      <c r="R78" s="58">
        <f t="shared" si="8"/>
        <v>80.584261261607224</v>
      </c>
      <c r="S78" s="58">
        <f t="shared" si="9"/>
        <v>101.53637343516947</v>
      </c>
      <c r="T78" s="58">
        <f t="shared" si="10"/>
        <v>91.011817088727312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33332.50680003981</v>
      </c>
      <c r="F79" s="56">
        <v>41377.548948345953</v>
      </c>
      <c r="G79" s="57">
        <v>74710.055748385756</v>
      </c>
      <c r="H79" s="55">
        <v>440</v>
      </c>
      <c r="I79" s="56">
        <v>436</v>
      </c>
      <c r="J79" s="57">
        <v>876</v>
      </c>
      <c r="K79" s="55">
        <v>0</v>
      </c>
      <c r="L79" s="56">
        <v>0</v>
      </c>
      <c r="M79" s="57">
        <v>0</v>
      </c>
      <c r="N79" s="3">
        <v>0.35072082070748956</v>
      </c>
      <c r="O79" s="3">
        <v>0.43936405186402006</v>
      </c>
      <c r="P79" s="4">
        <v>0.39484005447946136</v>
      </c>
      <c r="Q79" s="41"/>
      <c r="R79" s="58">
        <f t="shared" si="8"/>
        <v>75.755697272817756</v>
      </c>
      <c r="S79" s="58">
        <f t="shared" si="9"/>
        <v>94.902635202628332</v>
      </c>
      <c r="T79" s="58">
        <f t="shared" si="10"/>
        <v>85.285451767563643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26827.614879748155</v>
      </c>
      <c r="F80" s="56">
        <v>30514.379209642568</v>
      </c>
      <c r="G80" s="57">
        <v>57341.994089390719</v>
      </c>
      <c r="H80" s="55">
        <v>440</v>
      </c>
      <c r="I80" s="56">
        <v>440</v>
      </c>
      <c r="J80" s="57">
        <v>880</v>
      </c>
      <c r="K80" s="55">
        <v>0</v>
      </c>
      <c r="L80" s="56">
        <v>0</v>
      </c>
      <c r="M80" s="57">
        <v>0</v>
      </c>
      <c r="N80" s="3">
        <v>0.28227709258994271</v>
      </c>
      <c r="O80" s="3">
        <v>0.32106880481526273</v>
      </c>
      <c r="P80" s="4">
        <v>0.30167294870260269</v>
      </c>
      <c r="Q80" s="41"/>
      <c r="R80" s="58">
        <f t="shared" si="8"/>
        <v>60.971851999427621</v>
      </c>
      <c r="S80" s="58">
        <f t="shared" si="9"/>
        <v>69.350861840096741</v>
      </c>
      <c r="T80" s="58">
        <f t="shared" si="10"/>
        <v>65.161356919762184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22518.536108045169</v>
      </c>
      <c r="F81" s="56">
        <v>26463.983676706295</v>
      </c>
      <c r="G81" s="57">
        <v>48982.519784751465</v>
      </c>
      <c r="H81" s="55">
        <v>440</v>
      </c>
      <c r="I81" s="56">
        <v>440</v>
      </c>
      <c r="J81" s="57">
        <v>880</v>
      </c>
      <c r="K81" s="55">
        <v>0</v>
      </c>
      <c r="L81" s="56">
        <v>0</v>
      </c>
      <c r="M81" s="57">
        <v>0</v>
      </c>
      <c r="N81" s="3">
        <v>0.23693745904929681</v>
      </c>
      <c r="O81" s="3">
        <v>0.27845100669935074</v>
      </c>
      <c r="P81" s="4">
        <v>0.2576942328743238</v>
      </c>
      <c r="Q81" s="41"/>
      <c r="R81" s="58">
        <f t="shared" si="8"/>
        <v>51.178491154648114</v>
      </c>
      <c r="S81" s="58">
        <f t="shared" si="9"/>
        <v>60.145417447059764</v>
      </c>
      <c r="T81" s="58">
        <f t="shared" si="10"/>
        <v>55.661954300853935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19611.263117312159</v>
      </c>
      <c r="F82" s="56">
        <v>23467.742702745647</v>
      </c>
      <c r="G82" s="57">
        <v>43079.005820057806</v>
      </c>
      <c r="H82" s="55">
        <v>440</v>
      </c>
      <c r="I82" s="56">
        <v>438</v>
      </c>
      <c r="J82" s="57">
        <v>878</v>
      </c>
      <c r="K82" s="55">
        <v>0</v>
      </c>
      <c r="L82" s="56">
        <v>0</v>
      </c>
      <c r="M82" s="57">
        <v>0</v>
      </c>
      <c r="N82" s="3">
        <v>0.20634746545993432</v>
      </c>
      <c r="O82" s="3">
        <v>0.24805241314419127</v>
      </c>
      <c r="P82" s="4">
        <v>0.22715243936164792</v>
      </c>
      <c r="Q82" s="41"/>
      <c r="R82" s="58">
        <f t="shared" si="8"/>
        <v>44.571052539345814</v>
      </c>
      <c r="S82" s="58">
        <f t="shared" si="9"/>
        <v>53.579321239145315</v>
      </c>
      <c r="T82" s="58">
        <f t="shared" si="10"/>
        <v>49.06492690211595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15147.412123417391</v>
      </c>
      <c r="F83" s="56">
        <v>17176.760350234046</v>
      </c>
      <c r="G83" s="57">
        <v>32324.172473651437</v>
      </c>
      <c r="H83" s="55">
        <v>440</v>
      </c>
      <c r="I83" s="56">
        <v>442</v>
      </c>
      <c r="J83" s="57">
        <v>882</v>
      </c>
      <c r="K83" s="55">
        <v>0</v>
      </c>
      <c r="L83" s="56">
        <v>0</v>
      </c>
      <c r="M83" s="57">
        <v>0</v>
      </c>
      <c r="N83" s="3">
        <v>0.15937933631541867</v>
      </c>
      <c r="O83" s="3">
        <v>0.17991411461197049</v>
      </c>
      <c r="P83" s="4">
        <v>0.1696700075252553</v>
      </c>
      <c r="Q83" s="41"/>
      <c r="R83" s="58">
        <f t="shared" si="8"/>
        <v>34.425936644130431</v>
      </c>
      <c r="S83" s="58">
        <f t="shared" si="9"/>
        <v>38.861448756185624</v>
      </c>
      <c r="T83" s="58">
        <f t="shared" si="10"/>
        <v>36.648721625455146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8694.2412585801248</v>
      </c>
      <c r="F84" s="61">
        <v>7544.9999999999991</v>
      </c>
      <c r="G84" s="62">
        <v>16239.241258580125</v>
      </c>
      <c r="H84" s="67">
        <v>440</v>
      </c>
      <c r="I84" s="61">
        <v>440</v>
      </c>
      <c r="J84" s="62">
        <v>880</v>
      </c>
      <c r="K84" s="67">
        <v>0</v>
      </c>
      <c r="L84" s="61">
        <v>0</v>
      </c>
      <c r="M84" s="62">
        <v>0</v>
      </c>
      <c r="N84" s="6">
        <v>9.1479811222433968E-2</v>
      </c>
      <c r="O84" s="6">
        <v>7.9387626262626257E-2</v>
      </c>
      <c r="P84" s="7">
        <v>8.5433718742530113E-2</v>
      </c>
      <c r="Q84" s="41"/>
      <c r="R84" s="58">
        <f t="shared" si="8"/>
        <v>19.759639224045738</v>
      </c>
      <c r="S84" s="58">
        <f t="shared" si="9"/>
        <v>17.14772727272727</v>
      </c>
      <c r="T84" s="58">
        <f t="shared" si="10"/>
        <v>18.453683248386504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2319.2275779734027</v>
      </c>
      <c r="F85" s="64">
        <v>2992.6736860634724</v>
      </c>
      <c r="G85" s="65">
        <v>5311.9012640368746</v>
      </c>
      <c r="H85" s="71">
        <v>109</v>
      </c>
      <c r="I85" s="64">
        <v>110</v>
      </c>
      <c r="J85" s="65">
        <v>219</v>
      </c>
      <c r="K85" s="71">
        <v>0</v>
      </c>
      <c r="L85" s="64">
        <v>0</v>
      </c>
      <c r="M85" s="65">
        <v>0</v>
      </c>
      <c r="N85" s="3">
        <v>9.850609828293419E-2</v>
      </c>
      <c r="O85" s="3">
        <v>0.1259542797164761</v>
      </c>
      <c r="P85" s="4">
        <v>0.11229285608060365</v>
      </c>
      <c r="Q85" s="41"/>
      <c r="R85" s="58">
        <f t="shared" si="8"/>
        <v>21.277317229113788</v>
      </c>
      <c r="S85" s="58">
        <f t="shared" si="9"/>
        <v>27.20612441875884</v>
      </c>
      <c r="T85" s="58">
        <f t="shared" si="10"/>
        <v>24.255256913410385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1953.2836532067022</v>
      </c>
      <c r="F86" s="61">
        <v>2519.0000000000005</v>
      </c>
      <c r="G86" s="62">
        <v>4472.2836532067031</v>
      </c>
      <c r="H86" s="72">
        <v>108</v>
      </c>
      <c r="I86" s="61">
        <v>110</v>
      </c>
      <c r="J86" s="62">
        <v>218</v>
      </c>
      <c r="K86" s="72">
        <v>0</v>
      </c>
      <c r="L86" s="61">
        <v>0</v>
      </c>
      <c r="M86" s="62">
        <v>0</v>
      </c>
      <c r="N86" s="6">
        <v>8.3731295147749574E-2</v>
      </c>
      <c r="O86" s="6">
        <v>0.10601851851851854</v>
      </c>
      <c r="P86" s="7">
        <v>9.4977141802724749E-2</v>
      </c>
      <c r="Q86" s="41"/>
      <c r="R86" s="58">
        <f t="shared" si="8"/>
        <v>18.085959751913908</v>
      </c>
      <c r="S86" s="58">
        <f t="shared" si="9"/>
        <v>22.900000000000006</v>
      </c>
      <c r="T86" s="58">
        <f t="shared" si="10"/>
        <v>20.515062629388545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2219267.4454576266</v>
      </c>
    </row>
    <row r="92" spans="2:20" x14ac:dyDescent="0.25">
      <c r="C92" t="s">
        <v>112</v>
      </c>
      <c r="D92" s="78">
        <f>SUMPRODUCT(((((J5:J86)*216)+((M5:M86)*248))*((D5:D86))/1000))</f>
        <v>9225125.5468799975</v>
      </c>
    </row>
    <row r="93" spans="2:20" x14ac:dyDescent="0.25">
      <c r="C93" t="s">
        <v>111</v>
      </c>
      <c r="D93" s="39">
        <f>+D91/D92</f>
        <v>0.2405677228109051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82" zoomScaleNormal="82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+'[1]18'!$G$590</f>
        <v>0.25368648303062041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378.99999999999994</v>
      </c>
      <c r="F5" s="56">
        <v>2546.5176956751793</v>
      </c>
      <c r="G5" s="57">
        <v>2925.5176956751793</v>
      </c>
      <c r="H5" s="56">
        <v>214</v>
      </c>
      <c r="I5" s="56">
        <v>214</v>
      </c>
      <c r="J5" s="57">
        <v>428</v>
      </c>
      <c r="K5" s="56">
        <v>0</v>
      </c>
      <c r="L5" s="56">
        <v>0</v>
      </c>
      <c r="M5" s="57">
        <v>0</v>
      </c>
      <c r="N5" s="32">
        <v>8.1992038767739698E-3</v>
      </c>
      <c r="O5" s="32">
        <v>5.509081203866345E-2</v>
      </c>
      <c r="P5" s="33">
        <v>3.1645007957718713E-2</v>
      </c>
      <c r="Q5" s="41"/>
      <c r="R5" s="58">
        <f>+E5/(H5+K5)</f>
        <v>1.7710280373831773</v>
      </c>
      <c r="S5" s="58">
        <f t="shared" ref="S5" si="0">+F5/(I5+L5)</f>
        <v>11.899615400351305</v>
      </c>
      <c r="T5" s="58">
        <f t="shared" ref="T5" si="1">+G5/(J5+M5)</f>
        <v>6.8353217188672417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709.07663579558891</v>
      </c>
      <c r="F6" s="56">
        <v>4840.3256273685092</v>
      </c>
      <c r="G6" s="57">
        <v>5549.4022631640983</v>
      </c>
      <c r="H6" s="56">
        <v>214</v>
      </c>
      <c r="I6" s="56">
        <v>213</v>
      </c>
      <c r="J6" s="57">
        <v>427</v>
      </c>
      <c r="K6" s="56">
        <v>0</v>
      </c>
      <c r="L6" s="56">
        <v>0</v>
      </c>
      <c r="M6" s="57">
        <v>0</v>
      </c>
      <c r="N6" s="32">
        <v>1.5340010293258674E-2</v>
      </c>
      <c r="O6" s="32">
        <v>0.1052061734343703</v>
      </c>
      <c r="P6" s="33">
        <v>6.0167862164586028E-2</v>
      </c>
      <c r="Q6" s="41"/>
      <c r="R6" s="58">
        <f t="shared" ref="R6:R70" si="2">+E6/(H6+K6)</f>
        <v>3.3134422233438734</v>
      </c>
      <c r="S6" s="58">
        <f t="shared" ref="S6:S70" si="3">+F6/(I6+L6)</f>
        <v>22.724533461823988</v>
      </c>
      <c r="T6" s="58">
        <f t="shared" ref="T6:T70" si="4">+G6/(J6+M6)</f>
        <v>12.996258227550582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1015.0951340742408</v>
      </c>
      <c r="F7" s="56">
        <v>7138.3405768119055</v>
      </c>
      <c r="G7" s="57">
        <v>8153.4357108861459</v>
      </c>
      <c r="H7" s="56">
        <v>209</v>
      </c>
      <c r="I7" s="56">
        <v>206</v>
      </c>
      <c r="J7" s="57">
        <v>415</v>
      </c>
      <c r="K7" s="56">
        <v>0</v>
      </c>
      <c r="L7" s="56">
        <v>0</v>
      </c>
      <c r="M7" s="57">
        <v>0</v>
      </c>
      <c r="N7" s="32">
        <v>2.2485715356951996E-2</v>
      </c>
      <c r="O7" s="32">
        <v>0.1604265681592032</v>
      </c>
      <c r="P7" s="33">
        <v>9.0957560362406806E-2</v>
      </c>
      <c r="Q7" s="41"/>
      <c r="R7" s="58">
        <f t="shared" si="2"/>
        <v>4.8569145171016306</v>
      </c>
      <c r="S7" s="58">
        <f t="shared" si="3"/>
        <v>34.652138722387889</v>
      </c>
      <c r="T7" s="58">
        <f t="shared" si="4"/>
        <v>19.646833038279869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1169.5542910004385</v>
      </c>
      <c r="F8" s="56">
        <v>8517.9023954359</v>
      </c>
      <c r="G8" s="57">
        <v>9687.4566864363387</v>
      </c>
      <c r="H8" s="56">
        <v>201</v>
      </c>
      <c r="I8" s="56">
        <v>212</v>
      </c>
      <c r="J8" s="57">
        <v>413</v>
      </c>
      <c r="K8" s="56">
        <v>0</v>
      </c>
      <c r="L8" s="56">
        <v>0</v>
      </c>
      <c r="M8" s="57">
        <v>0</v>
      </c>
      <c r="N8" s="32">
        <v>2.6938324373512956E-2</v>
      </c>
      <c r="O8" s="32">
        <v>0.18601289298209076</v>
      </c>
      <c r="P8" s="33">
        <v>0.1085940351362696</v>
      </c>
      <c r="Q8" s="41"/>
      <c r="R8" s="58">
        <f t="shared" si="2"/>
        <v>5.8186780646787986</v>
      </c>
      <c r="S8" s="58">
        <f t="shared" si="3"/>
        <v>40.178784884131602</v>
      </c>
      <c r="T8" s="58">
        <f t="shared" si="4"/>
        <v>23.456311589434232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1538.6794936983699</v>
      </c>
      <c r="F9" s="56">
        <v>10404.912357853327</v>
      </c>
      <c r="G9" s="57">
        <v>11943.591851551697</v>
      </c>
      <c r="H9" s="56">
        <v>192</v>
      </c>
      <c r="I9" s="56">
        <v>212</v>
      </c>
      <c r="J9" s="57">
        <v>404</v>
      </c>
      <c r="K9" s="56">
        <v>0</v>
      </c>
      <c r="L9" s="56">
        <v>0</v>
      </c>
      <c r="M9" s="57">
        <v>0</v>
      </c>
      <c r="N9" s="32">
        <v>3.7101646742341093E-2</v>
      </c>
      <c r="O9" s="32">
        <v>0.22722118181894932</v>
      </c>
      <c r="P9" s="33">
        <v>0.13686734336669987</v>
      </c>
      <c r="Q9" s="41"/>
      <c r="R9" s="58">
        <f t="shared" si="2"/>
        <v>8.0139556963456773</v>
      </c>
      <c r="S9" s="58">
        <f t="shared" si="3"/>
        <v>49.079775272893052</v>
      </c>
      <c r="T9" s="58">
        <f t="shared" si="4"/>
        <v>29.563346167207172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1767.62945739564</v>
      </c>
      <c r="F10" s="56">
        <v>12080.802184764992</v>
      </c>
      <c r="G10" s="57">
        <v>13848.431642160633</v>
      </c>
      <c r="H10" s="56">
        <v>192</v>
      </c>
      <c r="I10" s="56">
        <v>213</v>
      </c>
      <c r="J10" s="57">
        <v>405</v>
      </c>
      <c r="K10" s="56">
        <v>0</v>
      </c>
      <c r="L10" s="56">
        <v>0</v>
      </c>
      <c r="M10" s="57">
        <v>0</v>
      </c>
      <c r="N10" s="32">
        <v>4.2622238073776041E-2</v>
      </c>
      <c r="O10" s="32">
        <v>0.26258046828301584</v>
      </c>
      <c r="P10" s="33">
        <v>0.15830397396159845</v>
      </c>
      <c r="Q10" s="41"/>
      <c r="R10" s="58">
        <f t="shared" si="2"/>
        <v>9.2064034239356243</v>
      </c>
      <c r="S10" s="58">
        <f t="shared" si="3"/>
        <v>56.71738114913142</v>
      </c>
      <c r="T10" s="58">
        <f t="shared" si="4"/>
        <v>34.193658375705269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2693.6215145142251</v>
      </c>
      <c r="F11" s="56">
        <v>14776.459035029606</v>
      </c>
      <c r="G11" s="57">
        <v>17470.080549543833</v>
      </c>
      <c r="H11" s="56">
        <v>192</v>
      </c>
      <c r="I11" s="56">
        <v>214</v>
      </c>
      <c r="J11" s="57">
        <v>406</v>
      </c>
      <c r="K11" s="56">
        <v>0</v>
      </c>
      <c r="L11" s="56">
        <v>0</v>
      </c>
      <c r="M11" s="57">
        <v>0</v>
      </c>
      <c r="N11" s="32">
        <v>6.4950364451056744E-2</v>
      </c>
      <c r="O11" s="32">
        <v>0.31967071294196964</v>
      </c>
      <c r="P11" s="33">
        <v>0.19921182892656258</v>
      </c>
      <c r="Q11" s="41"/>
      <c r="R11" s="58">
        <f t="shared" si="2"/>
        <v>14.029278721428255</v>
      </c>
      <c r="S11" s="58">
        <f t="shared" si="3"/>
        <v>69.048873995465442</v>
      </c>
      <c r="T11" s="58">
        <f t="shared" si="4"/>
        <v>43.029755048137517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2884.9417981407778</v>
      </c>
      <c r="F12" s="56">
        <v>15083.110453459361</v>
      </c>
      <c r="G12" s="57">
        <v>17968.05225160014</v>
      </c>
      <c r="H12" s="56">
        <v>196</v>
      </c>
      <c r="I12" s="56">
        <v>216</v>
      </c>
      <c r="J12" s="57">
        <v>412</v>
      </c>
      <c r="K12" s="56">
        <v>0</v>
      </c>
      <c r="L12" s="56">
        <v>0</v>
      </c>
      <c r="M12" s="57">
        <v>0</v>
      </c>
      <c r="N12" s="32">
        <v>6.8143938920558811E-2</v>
      </c>
      <c r="O12" s="32">
        <v>0.32328340306625858</v>
      </c>
      <c r="P12" s="33">
        <v>0.20190637643383832</v>
      </c>
      <c r="Q12" s="41"/>
      <c r="R12" s="58">
        <f t="shared" si="2"/>
        <v>14.719090806840702</v>
      </c>
      <c r="S12" s="58">
        <f t="shared" si="3"/>
        <v>69.82921506231186</v>
      </c>
      <c r="T12" s="58">
        <f t="shared" si="4"/>
        <v>43.611777309709076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2981.8625982283961</v>
      </c>
      <c r="F13" s="56">
        <v>15341.729881846168</v>
      </c>
      <c r="G13" s="57">
        <v>18323.592480074563</v>
      </c>
      <c r="H13" s="56">
        <v>208</v>
      </c>
      <c r="I13" s="56">
        <v>228</v>
      </c>
      <c r="J13" s="57">
        <v>436</v>
      </c>
      <c r="K13" s="56">
        <v>0</v>
      </c>
      <c r="L13" s="56">
        <v>0</v>
      </c>
      <c r="M13" s="57">
        <v>0</v>
      </c>
      <c r="N13" s="32">
        <v>6.6369804981935454E-2</v>
      </c>
      <c r="O13" s="32">
        <v>0.31151985627530393</v>
      </c>
      <c r="P13" s="33">
        <v>0.19456753822709144</v>
      </c>
      <c r="Q13" s="41"/>
      <c r="R13" s="58">
        <f t="shared" si="2"/>
        <v>14.335877876098058</v>
      </c>
      <c r="S13" s="58">
        <f t="shared" si="3"/>
        <v>67.288288955465646</v>
      </c>
      <c r="T13" s="58">
        <f t="shared" si="4"/>
        <v>42.026588257051749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3174.6208761975604</v>
      </c>
      <c r="F14" s="56">
        <v>16497.454811215466</v>
      </c>
      <c r="G14" s="57">
        <v>19672.075687413027</v>
      </c>
      <c r="H14" s="56">
        <v>193</v>
      </c>
      <c r="I14" s="56">
        <v>229</v>
      </c>
      <c r="J14" s="57">
        <v>422</v>
      </c>
      <c r="K14" s="56">
        <v>0</v>
      </c>
      <c r="L14" s="56">
        <v>0</v>
      </c>
      <c r="M14" s="57">
        <v>0</v>
      </c>
      <c r="N14" s="32">
        <v>7.6151911250181351E-2</v>
      </c>
      <c r="O14" s="32">
        <v>0.33352447863527951</v>
      </c>
      <c r="P14" s="33">
        <v>0.21581617175062562</v>
      </c>
      <c r="Q14" s="41"/>
      <c r="R14" s="58">
        <f t="shared" si="2"/>
        <v>16.448812830039174</v>
      </c>
      <c r="S14" s="58">
        <f t="shared" si="3"/>
        <v>72.041287385220372</v>
      </c>
      <c r="T14" s="58">
        <f t="shared" si="4"/>
        <v>46.616293098135138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8645.7807074653119</v>
      </c>
      <c r="F15" s="56">
        <v>25126.196943515872</v>
      </c>
      <c r="G15" s="57">
        <v>33771.977650981185</v>
      </c>
      <c r="H15" s="56">
        <v>300</v>
      </c>
      <c r="I15" s="56">
        <v>323</v>
      </c>
      <c r="J15" s="57">
        <v>623</v>
      </c>
      <c r="K15" s="56">
        <v>171</v>
      </c>
      <c r="L15" s="56">
        <v>167</v>
      </c>
      <c r="M15" s="57">
        <v>338</v>
      </c>
      <c r="N15" s="32">
        <v>8.0644921157612418E-2</v>
      </c>
      <c r="O15" s="32">
        <v>0.22598752467545574</v>
      </c>
      <c r="P15" s="33">
        <v>0.15463926174484957</v>
      </c>
      <c r="Q15" s="41"/>
      <c r="R15" s="58">
        <f t="shared" si="2"/>
        <v>18.356222308843549</v>
      </c>
      <c r="S15" s="58">
        <f t="shared" si="3"/>
        <v>51.277952945950759</v>
      </c>
      <c r="T15" s="58">
        <f t="shared" si="4"/>
        <v>35.142536577503833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18534.439969770276</v>
      </c>
      <c r="F16" s="56">
        <v>51260.22606097634</v>
      </c>
      <c r="G16" s="57">
        <v>69794.666030746623</v>
      </c>
      <c r="H16" s="56">
        <v>464</v>
      </c>
      <c r="I16" s="56">
        <v>504</v>
      </c>
      <c r="J16" s="57">
        <v>968</v>
      </c>
      <c r="K16" s="56">
        <v>259</v>
      </c>
      <c r="L16" s="56">
        <v>253</v>
      </c>
      <c r="M16" s="57">
        <v>512</v>
      </c>
      <c r="N16" s="32">
        <v>0.11270151268284694</v>
      </c>
      <c r="O16" s="32">
        <v>0.29870534043270908</v>
      </c>
      <c r="P16" s="33">
        <v>0.20768266172736927</v>
      </c>
      <c r="Q16" s="41"/>
      <c r="R16" s="58">
        <f t="shared" si="2"/>
        <v>25.635463305353078</v>
      </c>
      <c r="S16" s="58">
        <f t="shared" si="3"/>
        <v>67.714961771435057</v>
      </c>
      <c r="T16" s="58">
        <f t="shared" si="4"/>
        <v>47.158558128882852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20645.591132166057</v>
      </c>
      <c r="F17" s="56">
        <v>53576.74749490773</v>
      </c>
      <c r="G17" s="57">
        <v>74222.338627073783</v>
      </c>
      <c r="H17" s="56">
        <v>465</v>
      </c>
      <c r="I17" s="56">
        <v>497</v>
      </c>
      <c r="J17" s="57">
        <v>962</v>
      </c>
      <c r="K17" s="56">
        <v>263</v>
      </c>
      <c r="L17" s="56">
        <v>253</v>
      </c>
      <c r="M17" s="57">
        <v>516</v>
      </c>
      <c r="N17" s="32">
        <v>0.12462328044817254</v>
      </c>
      <c r="O17" s="32">
        <v>0.31497946744725175</v>
      </c>
      <c r="P17" s="33">
        <v>0.2210577157108464</v>
      </c>
      <c r="Q17" s="41"/>
      <c r="R17" s="58">
        <f t="shared" si="2"/>
        <v>28.359328478250077</v>
      </c>
      <c r="S17" s="58">
        <f t="shared" si="3"/>
        <v>71.435663326543633</v>
      </c>
      <c r="T17" s="58">
        <f t="shared" si="4"/>
        <v>50.218091087330031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32245.595438169392</v>
      </c>
      <c r="F18" s="56">
        <v>59516.189645185092</v>
      </c>
      <c r="G18" s="57">
        <v>91761.78508335448</v>
      </c>
      <c r="H18" s="56">
        <v>428</v>
      </c>
      <c r="I18" s="56">
        <v>494</v>
      </c>
      <c r="J18" s="57">
        <v>922</v>
      </c>
      <c r="K18" s="56">
        <v>296</v>
      </c>
      <c r="L18" s="56">
        <v>255</v>
      </c>
      <c r="M18" s="57">
        <v>551</v>
      </c>
      <c r="N18" s="32">
        <v>0.19441922775280601</v>
      </c>
      <c r="O18" s="32">
        <v>0.35021059669764798</v>
      </c>
      <c r="P18" s="33">
        <v>0.27326320751445649</v>
      </c>
      <c r="Q18" s="41"/>
      <c r="R18" s="58">
        <f t="shared" si="2"/>
        <v>44.538115246090321</v>
      </c>
      <c r="S18" s="58">
        <f t="shared" si="3"/>
        <v>79.460867350046854</v>
      </c>
      <c r="T18" s="58">
        <f t="shared" si="4"/>
        <v>62.295848664870661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46771.913361482926</v>
      </c>
      <c r="F19" s="56">
        <v>64092.528173581122</v>
      </c>
      <c r="G19" s="57">
        <v>110864.44153506405</v>
      </c>
      <c r="H19" s="56">
        <v>428</v>
      </c>
      <c r="I19" s="56">
        <v>492</v>
      </c>
      <c r="J19" s="57">
        <v>920</v>
      </c>
      <c r="K19" s="56">
        <v>296</v>
      </c>
      <c r="L19" s="56">
        <v>255</v>
      </c>
      <c r="M19" s="57">
        <v>551</v>
      </c>
      <c r="N19" s="32">
        <v>0.28200314345868061</v>
      </c>
      <c r="O19" s="32">
        <v>0.37810024171492945</v>
      </c>
      <c r="P19" s="33">
        <v>0.33057549180322526</v>
      </c>
      <c r="Q19" s="41"/>
      <c r="R19" s="58">
        <f t="shared" si="2"/>
        <v>64.602090278291328</v>
      </c>
      <c r="S19" s="58">
        <f t="shared" si="3"/>
        <v>85.799903846828812</v>
      </c>
      <c r="T19" s="58">
        <f t="shared" si="4"/>
        <v>75.366717562925928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64222.405237195337</v>
      </c>
      <c r="F20" s="56">
        <v>86523.193633501913</v>
      </c>
      <c r="G20" s="57">
        <v>150745.59887069726</v>
      </c>
      <c r="H20" s="56">
        <v>430</v>
      </c>
      <c r="I20" s="56">
        <v>495</v>
      </c>
      <c r="J20" s="57">
        <v>925</v>
      </c>
      <c r="K20" s="56">
        <v>298</v>
      </c>
      <c r="L20" s="56">
        <v>261</v>
      </c>
      <c r="M20" s="57">
        <v>559</v>
      </c>
      <c r="N20" s="32">
        <v>0.38506334682700583</v>
      </c>
      <c r="O20" s="32">
        <v>0.50407341555684837</v>
      </c>
      <c r="P20" s="33">
        <v>0.44542359726827624</v>
      </c>
      <c r="Q20" s="41"/>
      <c r="R20" s="58">
        <f t="shared" si="2"/>
        <v>88.217589611532063</v>
      </c>
      <c r="S20" s="58">
        <f t="shared" si="3"/>
        <v>114.44866882738349</v>
      </c>
      <c r="T20" s="58">
        <f t="shared" si="4"/>
        <v>101.58059223092808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64291.485488214406</v>
      </c>
      <c r="F21" s="56">
        <v>85241.263309706483</v>
      </c>
      <c r="G21" s="57">
        <v>149532.74879792088</v>
      </c>
      <c r="H21" s="56">
        <v>429</v>
      </c>
      <c r="I21" s="56">
        <v>496</v>
      </c>
      <c r="J21" s="57">
        <v>925</v>
      </c>
      <c r="K21" s="56">
        <v>296</v>
      </c>
      <c r="L21" s="56">
        <v>268</v>
      </c>
      <c r="M21" s="57">
        <v>564</v>
      </c>
      <c r="N21" s="32">
        <v>0.38713019345955013</v>
      </c>
      <c r="O21" s="32">
        <v>0.49102110201443827</v>
      </c>
      <c r="P21" s="33">
        <v>0.44022689181893382</v>
      </c>
      <c r="Q21" s="41"/>
      <c r="R21" s="58">
        <f t="shared" si="2"/>
        <v>88.677911018226766</v>
      </c>
      <c r="S21" s="58">
        <f t="shared" si="3"/>
        <v>111.57233417500848</v>
      </c>
      <c r="T21" s="58">
        <f t="shared" si="4"/>
        <v>100.42494882331826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63735.666266745393</v>
      </c>
      <c r="F22" s="56">
        <v>77964.973171911377</v>
      </c>
      <c r="G22" s="57">
        <v>141700.63943865677</v>
      </c>
      <c r="H22" s="56">
        <v>429</v>
      </c>
      <c r="I22" s="56">
        <v>472</v>
      </c>
      <c r="J22" s="57">
        <v>901</v>
      </c>
      <c r="K22" s="56">
        <v>300</v>
      </c>
      <c r="L22" s="56">
        <v>300</v>
      </c>
      <c r="M22" s="57">
        <v>600</v>
      </c>
      <c r="N22" s="32">
        <v>0.38150449089418065</v>
      </c>
      <c r="O22" s="32">
        <v>0.4420986049033262</v>
      </c>
      <c r="P22" s="33">
        <v>0.41262095953204503</v>
      </c>
      <c r="Q22" s="41"/>
      <c r="R22" s="58">
        <f t="shared" si="2"/>
        <v>87.428897485247447</v>
      </c>
      <c r="S22" s="58">
        <f t="shared" si="3"/>
        <v>100.99089789107691</v>
      </c>
      <c r="T22" s="58">
        <f t="shared" si="4"/>
        <v>94.404156854534818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66582.126449205738</v>
      </c>
      <c r="F23" s="56">
        <v>57583.904612573133</v>
      </c>
      <c r="G23" s="57">
        <v>124166.03106177886</v>
      </c>
      <c r="H23" s="56">
        <v>411</v>
      </c>
      <c r="I23" s="56">
        <v>467</v>
      </c>
      <c r="J23" s="57">
        <v>878</v>
      </c>
      <c r="K23" s="56">
        <v>316</v>
      </c>
      <c r="L23" s="56">
        <v>304</v>
      </c>
      <c r="M23" s="57">
        <v>620</v>
      </c>
      <c r="N23" s="32">
        <v>0.39835187891402468</v>
      </c>
      <c r="O23" s="32">
        <v>0.32669123934877875</v>
      </c>
      <c r="P23" s="33">
        <v>0.36157000146117407</v>
      </c>
      <c r="Q23" s="41"/>
      <c r="R23" s="58">
        <f t="shared" si="2"/>
        <v>91.58476815571629</v>
      </c>
      <c r="S23" s="58">
        <f t="shared" si="3"/>
        <v>74.687295217345181</v>
      </c>
      <c r="T23" s="58">
        <f t="shared" si="4"/>
        <v>82.887871202789626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64766.872012594235</v>
      </c>
      <c r="F24" s="56">
        <v>49276.163275796956</v>
      </c>
      <c r="G24" s="57">
        <v>114043.0352883912</v>
      </c>
      <c r="H24" s="56">
        <v>387</v>
      </c>
      <c r="I24" s="56">
        <v>478</v>
      </c>
      <c r="J24" s="57">
        <v>865</v>
      </c>
      <c r="K24" s="56">
        <v>338</v>
      </c>
      <c r="L24" s="56">
        <v>302</v>
      </c>
      <c r="M24" s="57">
        <v>640</v>
      </c>
      <c r="N24" s="32">
        <v>0.38686190096880962</v>
      </c>
      <c r="O24" s="32">
        <v>0.2766086047006745</v>
      </c>
      <c r="P24" s="33">
        <v>0.33002383171776595</v>
      </c>
      <c r="Q24" s="41"/>
      <c r="R24" s="58">
        <f t="shared" si="2"/>
        <v>89.333616569095497</v>
      </c>
      <c r="S24" s="58">
        <f t="shared" si="3"/>
        <v>63.17456830230379</v>
      </c>
      <c r="T24" s="58">
        <f t="shared" si="4"/>
        <v>75.776103181655287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61552.717125455601</v>
      </c>
      <c r="F25" s="56">
        <v>46983.116258099821</v>
      </c>
      <c r="G25" s="57">
        <v>108535.83338355542</v>
      </c>
      <c r="H25" s="56">
        <v>397</v>
      </c>
      <c r="I25" s="56">
        <v>458</v>
      </c>
      <c r="J25" s="57">
        <v>855</v>
      </c>
      <c r="K25" s="56">
        <v>338</v>
      </c>
      <c r="L25" s="56">
        <v>304</v>
      </c>
      <c r="M25" s="57">
        <v>642</v>
      </c>
      <c r="N25" s="32">
        <v>0.3629801217475091</v>
      </c>
      <c r="O25" s="32">
        <v>0.26952223645077916</v>
      </c>
      <c r="P25" s="33">
        <v>0.31560655949343819</v>
      </c>
      <c r="Q25" s="41"/>
      <c r="R25" s="58">
        <f t="shared" si="2"/>
        <v>83.745193367966806</v>
      </c>
      <c r="S25" s="58">
        <f t="shared" si="3"/>
        <v>61.657632884645437</v>
      </c>
      <c r="T25" s="58">
        <f t="shared" si="4"/>
        <v>72.502226709121857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60494.966270990699</v>
      </c>
      <c r="F26" s="56">
        <v>41760.202690739658</v>
      </c>
      <c r="G26" s="57">
        <v>102255.16896173035</v>
      </c>
      <c r="H26" s="56">
        <v>389</v>
      </c>
      <c r="I26" s="56">
        <v>458</v>
      </c>
      <c r="J26" s="57">
        <v>847</v>
      </c>
      <c r="K26" s="56">
        <v>340</v>
      </c>
      <c r="L26" s="56">
        <v>312</v>
      </c>
      <c r="M26" s="57">
        <v>652</v>
      </c>
      <c r="N26" s="32">
        <v>0.35935326635336395</v>
      </c>
      <c r="O26" s="32">
        <v>0.23686474890382328</v>
      </c>
      <c r="P26" s="33">
        <v>0.29669450848903911</v>
      </c>
      <c r="Q26" s="41"/>
      <c r="R26" s="58">
        <f t="shared" si="2"/>
        <v>82.983492827147728</v>
      </c>
      <c r="S26" s="58">
        <f t="shared" si="3"/>
        <v>54.234029468493063</v>
      </c>
      <c r="T26" s="58">
        <f t="shared" si="4"/>
        <v>68.215589700954197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55604.808364434874</v>
      </c>
      <c r="F27" s="56">
        <v>35221.78032690315</v>
      </c>
      <c r="G27" s="57">
        <v>90826.588691338024</v>
      </c>
      <c r="H27" s="56">
        <v>384</v>
      </c>
      <c r="I27" s="56">
        <v>458</v>
      </c>
      <c r="J27" s="57">
        <v>842</v>
      </c>
      <c r="K27" s="56">
        <v>336</v>
      </c>
      <c r="L27" s="56">
        <v>302</v>
      </c>
      <c r="M27" s="57">
        <v>638</v>
      </c>
      <c r="N27" s="32">
        <v>0.3344207585428387</v>
      </c>
      <c r="O27" s="32">
        <v>0.20262898291894763</v>
      </c>
      <c r="P27" s="33">
        <v>0.2670616199288966</v>
      </c>
      <c r="Q27" s="41"/>
      <c r="R27" s="58">
        <f t="shared" si="2"/>
        <v>77.228900506159547</v>
      </c>
      <c r="S27" s="58">
        <f t="shared" si="3"/>
        <v>46.344447798556779</v>
      </c>
      <c r="T27" s="58">
        <f t="shared" si="4"/>
        <v>61.3693166833365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13103.12275181099</v>
      </c>
      <c r="F28" s="56">
        <v>16100.076473730898</v>
      </c>
      <c r="G28" s="57">
        <v>29203.199225541888</v>
      </c>
      <c r="H28" s="56">
        <v>194</v>
      </c>
      <c r="I28" s="56">
        <v>217</v>
      </c>
      <c r="J28" s="57">
        <v>411</v>
      </c>
      <c r="K28" s="56">
        <v>0</v>
      </c>
      <c r="L28" s="56">
        <v>0</v>
      </c>
      <c r="M28" s="57">
        <v>0</v>
      </c>
      <c r="N28" s="32">
        <v>0.31269384191988808</v>
      </c>
      <c r="O28" s="32">
        <v>0.34349028148427413</v>
      </c>
      <c r="P28" s="33">
        <v>0.32895376256580483</v>
      </c>
      <c r="Q28" s="41"/>
      <c r="R28" s="58">
        <f t="shared" si="2"/>
        <v>67.541869854695818</v>
      </c>
      <c r="S28" s="58">
        <f t="shared" si="3"/>
        <v>74.193900800603217</v>
      </c>
      <c r="T28" s="58">
        <f t="shared" si="4"/>
        <v>71.05401271421384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11110.543855342105</v>
      </c>
      <c r="F29" s="56">
        <v>16655.104683262194</v>
      </c>
      <c r="G29" s="57">
        <v>27765.648538604299</v>
      </c>
      <c r="H29" s="56">
        <v>190</v>
      </c>
      <c r="I29" s="56">
        <v>208</v>
      </c>
      <c r="J29" s="57">
        <v>398</v>
      </c>
      <c r="K29" s="56">
        <v>0</v>
      </c>
      <c r="L29" s="56">
        <v>0</v>
      </c>
      <c r="M29" s="57">
        <v>0</v>
      </c>
      <c r="N29" s="32">
        <v>0.27072475281048014</v>
      </c>
      <c r="O29" s="32">
        <v>0.37070656791448969</v>
      </c>
      <c r="P29" s="33">
        <v>0.32297655567890726</v>
      </c>
      <c r="Q29" s="41"/>
      <c r="R29" s="58">
        <f t="shared" si="2"/>
        <v>58.47654660706371</v>
      </c>
      <c r="S29" s="58">
        <f t="shared" si="3"/>
        <v>80.072618669529774</v>
      </c>
      <c r="T29" s="58">
        <f t="shared" si="4"/>
        <v>69.76293602664397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11048.717587556981</v>
      </c>
      <c r="F30" s="56">
        <v>17052.087289469368</v>
      </c>
      <c r="G30" s="57">
        <v>28100.804877026349</v>
      </c>
      <c r="H30" s="56">
        <v>192</v>
      </c>
      <c r="I30" s="56">
        <v>198</v>
      </c>
      <c r="J30" s="57">
        <v>390</v>
      </c>
      <c r="K30" s="56">
        <v>0</v>
      </c>
      <c r="L30" s="56">
        <v>0</v>
      </c>
      <c r="M30" s="57">
        <v>0</v>
      </c>
      <c r="N30" s="32">
        <v>0.26641390787897812</v>
      </c>
      <c r="O30" s="32">
        <v>0.39871135637554639</v>
      </c>
      <c r="P30" s="33">
        <v>0.3335803048080051</v>
      </c>
      <c r="Q30" s="41"/>
      <c r="R30" s="58">
        <f t="shared" si="2"/>
        <v>57.545404101859276</v>
      </c>
      <c r="S30" s="58">
        <f t="shared" si="3"/>
        <v>86.121652977118018</v>
      </c>
      <c r="T30" s="58">
        <f t="shared" si="4"/>
        <v>72.053345838529097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9739.8264814440026</v>
      </c>
      <c r="F31" s="56">
        <v>16576.012897683944</v>
      </c>
      <c r="G31" s="57">
        <v>26315.839379127945</v>
      </c>
      <c r="H31" s="56">
        <v>195</v>
      </c>
      <c r="I31" s="56">
        <v>196</v>
      </c>
      <c r="J31" s="57">
        <v>391</v>
      </c>
      <c r="K31" s="56">
        <v>0</v>
      </c>
      <c r="L31" s="56">
        <v>0</v>
      </c>
      <c r="M31" s="57">
        <v>0</v>
      </c>
      <c r="N31" s="32">
        <v>0.23123994495356132</v>
      </c>
      <c r="O31" s="32">
        <v>0.39153469618490044</v>
      </c>
      <c r="P31" s="33">
        <v>0.31159230106952668</v>
      </c>
      <c r="Q31" s="41"/>
      <c r="R31" s="58">
        <f t="shared" si="2"/>
        <v>49.947828109969244</v>
      </c>
      <c r="S31" s="58">
        <f t="shared" si="3"/>
        <v>84.571494375938485</v>
      </c>
      <c r="T31" s="58">
        <f t="shared" si="4"/>
        <v>67.303937031017767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8796.5695435970174</v>
      </c>
      <c r="F32" s="56">
        <v>16036.975864204134</v>
      </c>
      <c r="G32" s="57">
        <v>24833.545407801153</v>
      </c>
      <c r="H32" s="56">
        <v>197</v>
      </c>
      <c r="I32" s="56">
        <v>196</v>
      </c>
      <c r="J32" s="57">
        <v>393</v>
      </c>
      <c r="K32" s="56">
        <v>0</v>
      </c>
      <c r="L32" s="56">
        <v>0</v>
      </c>
      <c r="M32" s="57">
        <v>0</v>
      </c>
      <c r="N32" s="32">
        <v>0.20672517257936213</v>
      </c>
      <c r="O32" s="32">
        <v>0.3788023399519117</v>
      </c>
      <c r="P32" s="33">
        <v>0.29254482857177871</v>
      </c>
      <c r="Q32" s="41"/>
      <c r="R32" s="58">
        <f t="shared" si="2"/>
        <v>44.652637277142219</v>
      </c>
      <c r="S32" s="58">
        <f t="shared" si="3"/>
        <v>81.821305429612934</v>
      </c>
      <c r="T32" s="58">
        <f t="shared" si="4"/>
        <v>63.189682971504205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6129.1041734012642</v>
      </c>
      <c r="F33" s="56">
        <v>11456.012532667342</v>
      </c>
      <c r="G33" s="57">
        <v>17585.116706068606</v>
      </c>
      <c r="H33" s="56">
        <v>198</v>
      </c>
      <c r="I33" s="56">
        <v>192</v>
      </c>
      <c r="J33" s="57">
        <v>390</v>
      </c>
      <c r="K33" s="56">
        <v>0</v>
      </c>
      <c r="L33" s="56">
        <v>0</v>
      </c>
      <c r="M33" s="57">
        <v>0</v>
      </c>
      <c r="N33" s="32">
        <v>0.14331051658719754</v>
      </c>
      <c r="O33" s="32">
        <v>0.2762348700971099</v>
      </c>
      <c r="P33" s="33">
        <v>0.2087501983151544</v>
      </c>
      <c r="Q33" s="41"/>
      <c r="R33" s="58">
        <f t="shared" si="2"/>
        <v>30.955071582834666</v>
      </c>
      <c r="S33" s="58">
        <f t="shared" si="3"/>
        <v>59.666731940975744</v>
      </c>
      <c r="T33" s="58">
        <f t="shared" si="4"/>
        <v>45.090042836073351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3214.2137633789152</v>
      </c>
      <c r="F34" s="56">
        <v>4628.5924222194508</v>
      </c>
      <c r="G34" s="57">
        <v>7842.806185598366</v>
      </c>
      <c r="H34" s="56">
        <v>199</v>
      </c>
      <c r="I34" s="56">
        <v>198</v>
      </c>
      <c r="J34" s="57">
        <v>397</v>
      </c>
      <c r="K34" s="56">
        <v>0</v>
      </c>
      <c r="L34" s="56">
        <v>0</v>
      </c>
      <c r="M34" s="57">
        <v>0</v>
      </c>
      <c r="N34" s="32">
        <v>7.4776981280916505E-2</v>
      </c>
      <c r="O34" s="32">
        <v>0.10822559909791084</v>
      </c>
      <c r="P34" s="33">
        <v>9.145916346672224E-2</v>
      </c>
      <c r="Q34" s="41"/>
      <c r="R34" s="58">
        <f t="shared" si="2"/>
        <v>16.151827956677966</v>
      </c>
      <c r="S34" s="58">
        <f t="shared" si="3"/>
        <v>23.37672940514874</v>
      </c>
      <c r="T34" s="58">
        <f t="shared" si="4"/>
        <v>19.755179308812004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1861.3528451534796</v>
      </c>
      <c r="F35" s="56">
        <v>2292.436445615836</v>
      </c>
      <c r="G35" s="57">
        <v>4153.7892907693158</v>
      </c>
      <c r="H35" s="56">
        <v>195</v>
      </c>
      <c r="I35" s="56">
        <v>198</v>
      </c>
      <c r="J35" s="57">
        <v>393</v>
      </c>
      <c r="K35" s="56">
        <v>0</v>
      </c>
      <c r="L35" s="56">
        <v>0</v>
      </c>
      <c r="M35" s="57">
        <v>0</v>
      </c>
      <c r="N35" s="32">
        <v>4.4191662990348518E-2</v>
      </c>
      <c r="O35" s="32">
        <v>5.3601675215484382E-2</v>
      </c>
      <c r="P35" s="33">
        <v>4.8932585180111628E-2</v>
      </c>
      <c r="Q35" s="41"/>
      <c r="R35" s="58">
        <f t="shared" si="2"/>
        <v>9.5453992059152792</v>
      </c>
      <c r="S35" s="58">
        <f t="shared" si="3"/>
        <v>11.577961846544627</v>
      </c>
      <c r="T35" s="58">
        <f t="shared" si="4"/>
        <v>10.569438398904111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420.25724098071606</v>
      </c>
      <c r="F36" s="61">
        <v>498.00000000000006</v>
      </c>
      <c r="G36" s="62">
        <v>918.25724098071612</v>
      </c>
      <c r="H36" s="61">
        <v>195</v>
      </c>
      <c r="I36" s="61">
        <v>198</v>
      </c>
      <c r="J36" s="62">
        <v>393</v>
      </c>
      <c r="K36" s="61">
        <v>0</v>
      </c>
      <c r="L36" s="61">
        <v>0</v>
      </c>
      <c r="M36" s="62">
        <v>0</v>
      </c>
      <c r="N36" s="34">
        <v>9.9776173072344751E-3</v>
      </c>
      <c r="O36" s="34">
        <v>1.1644219977553312E-2</v>
      </c>
      <c r="P36" s="35">
        <v>1.081727972128824E-2</v>
      </c>
      <c r="Q36" s="41"/>
      <c r="R36" s="58">
        <f t="shared" si="2"/>
        <v>2.1551653383626466</v>
      </c>
      <c r="S36" s="58">
        <f t="shared" si="3"/>
        <v>2.5151515151515156</v>
      </c>
      <c r="T36" s="58">
        <f t="shared" si="4"/>
        <v>2.3365324197982598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20919.569797819346</v>
      </c>
      <c r="F37" s="64">
        <v>11928.691184660351</v>
      </c>
      <c r="G37" s="65">
        <v>32848.260982479696</v>
      </c>
      <c r="H37" s="64">
        <v>110</v>
      </c>
      <c r="I37" s="64">
        <v>110</v>
      </c>
      <c r="J37" s="65">
        <v>220</v>
      </c>
      <c r="K37" s="64">
        <v>171</v>
      </c>
      <c r="L37" s="64">
        <v>176</v>
      </c>
      <c r="M37" s="65">
        <v>347</v>
      </c>
      <c r="N37" s="30">
        <v>0.31615841188821403</v>
      </c>
      <c r="O37" s="30">
        <v>0.17696254427753902</v>
      </c>
      <c r="P37" s="31">
        <v>0.24591439317302283</v>
      </c>
      <c r="Q37" s="41"/>
      <c r="R37" s="58">
        <f t="shared" si="2"/>
        <v>74.446867607898028</v>
      </c>
      <c r="S37" s="58">
        <f t="shared" si="3"/>
        <v>41.708710435875354</v>
      </c>
      <c r="T37" s="58">
        <f t="shared" si="4"/>
        <v>57.933440886207578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20101.13316079188</v>
      </c>
      <c r="F38" s="56">
        <v>11955.828466636547</v>
      </c>
      <c r="G38" s="57">
        <v>32056.961627428427</v>
      </c>
      <c r="H38" s="56">
        <v>110</v>
      </c>
      <c r="I38" s="56">
        <v>110</v>
      </c>
      <c r="J38" s="57">
        <v>220</v>
      </c>
      <c r="K38" s="56">
        <v>171</v>
      </c>
      <c r="L38" s="56">
        <v>170</v>
      </c>
      <c r="M38" s="57">
        <v>341</v>
      </c>
      <c r="N38" s="32">
        <v>0.30378934168770222</v>
      </c>
      <c r="O38" s="32">
        <v>0.18136875707883113</v>
      </c>
      <c r="P38" s="33">
        <v>0.24269397392214606</v>
      </c>
      <c r="Q38" s="41"/>
      <c r="R38" s="58">
        <f t="shared" si="2"/>
        <v>71.534281711003132</v>
      </c>
      <c r="S38" s="58">
        <f t="shared" si="3"/>
        <v>42.699387380844811</v>
      </c>
      <c r="T38" s="58">
        <f t="shared" si="4"/>
        <v>57.142534095237835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19527.693937873108</v>
      </c>
      <c r="F39" s="56">
        <v>11763.24806111712</v>
      </c>
      <c r="G39" s="57">
        <v>31290.941998990227</v>
      </c>
      <c r="H39" s="56">
        <v>110</v>
      </c>
      <c r="I39" s="56">
        <v>110</v>
      </c>
      <c r="J39" s="57">
        <v>220</v>
      </c>
      <c r="K39" s="56">
        <v>171</v>
      </c>
      <c r="L39" s="56">
        <v>168</v>
      </c>
      <c r="M39" s="57">
        <v>339</v>
      </c>
      <c r="N39" s="32">
        <v>0.29512292857382888</v>
      </c>
      <c r="O39" s="32">
        <v>0.17980019658102714</v>
      </c>
      <c r="P39" s="33">
        <v>0.23778757066531572</v>
      </c>
      <c r="Q39" s="41"/>
      <c r="R39" s="58">
        <f t="shared" si="2"/>
        <v>69.493572732644509</v>
      </c>
      <c r="S39" s="58">
        <f t="shared" si="3"/>
        <v>42.313841946464457</v>
      </c>
      <c r="T39" s="58">
        <f t="shared" si="4"/>
        <v>55.976640427531713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19167.203244059441</v>
      </c>
      <c r="F40" s="56">
        <v>11654.501189485371</v>
      </c>
      <c r="G40" s="57">
        <v>30821.704433544812</v>
      </c>
      <c r="H40" s="56">
        <v>110</v>
      </c>
      <c r="I40" s="56">
        <v>87</v>
      </c>
      <c r="J40" s="57">
        <v>197</v>
      </c>
      <c r="K40" s="56">
        <v>171</v>
      </c>
      <c r="L40" s="56">
        <v>168</v>
      </c>
      <c r="M40" s="57">
        <v>339</v>
      </c>
      <c r="N40" s="32">
        <v>0.28967481628671626</v>
      </c>
      <c r="O40" s="32">
        <v>0.19277658444960583</v>
      </c>
      <c r="P40" s="33">
        <v>0.24341123668139383</v>
      </c>
      <c r="Q40" s="41"/>
      <c r="R40" s="58">
        <f t="shared" si="2"/>
        <v>68.210687701279156</v>
      </c>
      <c r="S40" s="58">
        <f t="shared" si="3"/>
        <v>45.703926233275965</v>
      </c>
      <c r="T40" s="58">
        <f t="shared" si="4"/>
        <v>57.503179913329873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18830.341426444225</v>
      </c>
      <c r="F41" s="56">
        <v>11488.011494205119</v>
      </c>
      <c r="G41" s="57">
        <v>30318.352920649344</v>
      </c>
      <c r="H41" s="56">
        <v>109</v>
      </c>
      <c r="I41" s="56">
        <v>88</v>
      </c>
      <c r="J41" s="57">
        <v>197</v>
      </c>
      <c r="K41" s="56">
        <v>171</v>
      </c>
      <c r="L41" s="56">
        <v>170</v>
      </c>
      <c r="M41" s="57">
        <v>341</v>
      </c>
      <c r="N41" s="32">
        <v>0.28551585132284429</v>
      </c>
      <c r="O41" s="32">
        <v>0.18781080784405438</v>
      </c>
      <c r="P41" s="33">
        <v>0.23850183228956376</v>
      </c>
      <c r="Q41" s="41"/>
      <c r="R41" s="58">
        <f t="shared" si="2"/>
        <v>67.251219380157949</v>
      </c>
      <c r="S41" s="58">
        <f t="shared" si="3"/>
        <v>44.52717633412837</v>
      </c>
      <c r="T41" s="58">
        <f t="shared" si="4"/>
        <v>56.353815837638187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16734.459794166283</v>
      </c>
      <c r="F42" s="56">
        <v>7551.9691764681038</v>
      </c>
      <c r="G42" s="57">
        <v>24286.428970634388</v>
      </c>
      <c r="H42" s="56">
        <v>0</v>
      </c>
      <c r="I42" s="56">
        <v>0</v>
      </c>
      <c r="J42" s="57">
        <v>0</v>
      </c>
      <c r="K42" s="56">
        <v>171</v>
      </c>
      <c r="L42" s="56">
        <v>170</v>
      </c>
      <c r="M42" s="57">
        <v>341</v>
      </c>
      <c r="N42" s="32">
        <v>0.39460620152250242</v>
      </c>
      <c r="O42" s="32">
        <v>0.17912640361641613</v>
      </c>
      <c r="P42" s="33">
        <v>0.28718225535231279</v>
      </c>
      <c r="Q42" s="41"/>
      <c r="R42" s="58">
        <f t="shared" si="2"/>
        <v>97.862337977580609</v>
      </c>
      <c r="S42" s="58">
        <f t="shared" si="3"/>
        <v>44.423348096871202</v>
      </c>
      <c r="T42" s="58">
        <f t="shared" si="4"/>
        <v>71.221199327373569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14710.062257789148</v>
      </c>
      <c r="F43" s="56">
        <v>6644.2378635941977</v>
      </c>
      <c r="G43" s="57">
        <v>21354.300121383345</v>
      </c>
      <c r="H43" s="56">
        <v>0</v>
      </c>
      <c r="I43" s="56">
        <v>0</v>
      </c>
      <c r="J43" s="57">
        <v>0</v>
      </c>
      <c r="K43" s="56">
        <v>173</v>
      </c>
      <c r="L43" s="56">
        <v>170</v>
      </c>
      <c r="M43" s="57">
        <v>343</v>
      </c>
      <c r="N43" s="32">
        <v>0.34285992582950653</v>
      </c>
      <c r="O43" s="32">
        <v>0.15759577475318307</v>
      </c>
      <c r="P43" s="33">
        <v>0.25103804337185348</v>
      </c>
      <c r="Q43" s="41"/>
      <c r="R43" s="58">
        <f t="shared" si="2"/>
        <v>85.029261605717622</v>
      </c>
      <c r="S43" s="58">
        <f t="shared" si="3"/>
        <v>39.0837521387894</v>
      </c>
      <c r="T43" s="58">
        <f t="shared" si="4"/>
        <v>62.257434756219666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14101.295303666384</v>
      </c>
      <c r="F44" s="56">
        <v>6436.2951860548883</v>
      </c>
      <c r="G44" s="57">
        <v>20537.590489721271</v>
      </c>
      <c r="H44" s="56">
        <v>0</v>
      </c>
      <c r="I44" s="56">
        <v>0</v>
      </c>
      <c r="J44" s="57">
        <v>0</v>
      </c>
      <c r="K44" s="56">
        <v>173</v>
      </c>
      <c r="L44" s="56">
        <v>170</v>
      </c>
      <c r="M44" s="57">
        <v>343</v>
      </c>
      <c r="N44" s="32">
        <v>0.32867087692677566</v>
      </c>
      <c r="O44" s="32">
        <v>0.15266354805633037</v>
      </c>
      <c r="P44" s="33">
        <v>0.2414369238422984</v>
      </c>
      <c r="Q44" s="41"/>
      <c r="R44" s="58">
        <f t="shared" si="2"/>
        <v>81.510377477840365</v>
      </c>
      <c r="S44" s="58">
        <f t="shared" si="3"/>
        <v>37.86055991796993</v>
      </c>
      <c r="T44" s="58">
        <f t="shared" si="4"/>
        <v>59.876357112890005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13401.31113149764</v>
      </c>
      <c r="F45" s="56">
        <v>6251.2432961922577</v>
      </c>
      <c r="G45" s="57">
        <v>19652.554427689898</v>
      </c>
      <c r="H45" s="56">
        <v>0</v>
      </c>
      <c r="I45" s="56">
        <v>0</v>
      </c>
      <c r="J45" s="57">
        <v>0</v>
      </c>
      <c r="K45" s="56">
        <v>171</v>
      </c>
      <c r="L45" s="56">
        <v>170</v>
      </c>
      <c r="M45" s="57">
        <v>341</v>
      </c>
      <c r="N45" s="32">
        <v>0.31600903441562062</v>
      </c>
      <c r="O45" s="32">
        <v>0.14827427173131541</v>
      </c>
      <c r="P45" s="33">
        <v>0.2323875984732984</v>
      </c>
      <c r="Q45" s="41"/>
      <c r="R45" s="58">
        <f t="shared" si="2"/>
        <v>78.370240535073918</v>
      </c>
      <c r="S45" s="58">
        <f t="shared" si="3"/>
        <v>36.772019389366221</v>
      </c>
      <c r="T45" s="58">
        <f t="shared" si="4"/>
        <v>57.632124421378002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13216.067493845414</v>
      </c>
      <c r="F46" s="56">
        <v>6272.260376750145</v>
      </c>
      <c r="G46" s="57">
        <v>19488.32787059556</v>
      </c>
      <c r="H46" s="56">
        <v>0</v>
      </c>
      <c r="I46" s="56">
        <v>0</v>
      </c>
      <c r="J46" s="57">
        <v>0</v>
      </c>
      <c r="K46" s="56">
        <v>173</v>
      </c>
      <c r="L46" s="56">
        <v>172</v>
      </c>
      <c r="M46" s="57">
        <v>345</v>
      </c>
      <c r="N46" s="32">
        <v>0.30803811984536206</v>
      </c>
      <c r="O46" s="32">
        <v>0.14704286329590549</v>
      </c>
      <c r="P46" s="33">
        <v>0.22777381802940111</v>
      </c>
      <c r="Q46" s="41"/>
      <c r="R46" s="58">
        <f t="shared" si="2"/>
        <v>76.393453721649792</v>
      </c>
      <c r="S46" s="58">
        <f t="shared" si="3"/>
        <v>36.466630097384567</v>
      </c>
      <c r="T46" s="58">
        <f t="shared" si="4"/>
        <v>56.487906871291479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12936.040827889383</v>
      </c>
      <c r="F47" s="56">
        <v>6322.2942644982813</v>
      </c>
      <c r="G47" s="57">
        <v>19258.335092387664</v>
      </c>
      <c r="H47" s="56">
        <v>0</v>
      </c>
      <c r="I47" s="56">
        <v>0</v>
      </c>
      <c r="J47" s="57">
        <v>0</v>
      </c>
      <c r="K47" s="56">
        <v>171</v>
      </c>
      <c r="L47" s="56">
        <v>180</v>
      </c>
      <c r="M47" s="57">
        <v>351</v>
      </c>
      <c r="N47" s="32">
        <v>0.30503774825243779</v>
      </c>
      <c r="O47" s="32">
        <v>0.14162845574592925</v>
      </c>
      <c r="P47" s="33">
        <v>0.22123811106961291</v>
      </c>
      <c r="Q47" s="41"/>
      <c r="R47" s="58">
        <f t="shared" si="2"/>
        <v>75.649361566604583</v>
      </c>
      <c r="S47" s="58">
        <f t="shared" si="3"/>
        <v>35.12385702499045</v>
      </c>
      <c r="T47" s="58">
        <f t="shared" si="4"/>
        <v>54.867051545263998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11924.163129114741</v>
      </c>
      <c r="F48" s="56">
        <v>5393.2742073846412</v>
      </c>
      <c r="G48" s="57">
        <v>17317.437336499381</v>
      </c>
      <c r="H48" s="56">
        <v>0</v>
      </c>
      <c r="I48" s="56">
        <v>0</v>
      </c>
      <c r="J48" s="57">
        <v>0</v>
      </c>
      <c r="K48" s="56">
        <v>163</v>
      </c>
      <c r="L48" s="56">
        <v>172</v>
      </c>
      <c r="M48" s="57">
        <v>335</v>
      </c>
      <c r="N48" s="32">
        <v>0.29497731865017662</v>
      </c>
      <c r="O48" s="32">
        <v>0.126436473353916</v>
      </c>
      <c r="P48" s="33">
        <v>0.20844291449806668</v>
      </c>
      <c r="Q48" s="41"/>
      <c r="R48" s="58">
        <f t="shared" ref="R48" si="5">+E48/(H48+K48)</f>
        <v>73.154375025243809</v>
      </c>
      <c r="S48" s="58">
        <f t="shared" ref="S48" si="6">+F48/(I48+L48)</f>
        <v>31.356245391771168</v>
      </c>
      <c r="T48" s="58">
        <f t="shared" ref="T48" si="7">+G48/(J48+M48)</f>
        <v>51.693842795520538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11071.917218337045</v>
      </c>
      <c r="F49" s="56">
        <v>5456.1979788266863</v>
      </c>
      <c r="G49" s="57">
        <v>16528.11519716373</v>
      </c>
      <c r="H49" s="56">
        <v>0</v>
      </c>
      <c r="I49" s="56">
        <v>0</v>
      </c>
      <c r="J49" s="57">
        <v>0</v>
      </c>
      <c r="K49" s="56">
        <v>168</v>
      </c>
      <c r="L49" s="56">
        <v>172</v>
      </c>
      <c r="M49" s="57">
        <v>340</v>
      </c>
      <c r="N49" s="32">
        <v>0.26574302079341983</v>
      </c>
      <c r="O49" s="32">
        <v>0.12791161803325876</v>
      </c>
      <c r="P49" s="33">
        <v>0.19601654645592659</v>
      </c>
      <c r="Q49" s="41"/>
      <c r="R49" s="58">
        <f t="shared" si="2"/>
        <v>65.904269156768123</v>
      </c>
      <c r="S49" s="58">
        <f t="shared" si="3"/>
        <v>31.722081272248175</v>
      </c>
      <c r="T49" s="58">
        <f t="shared" si="4"/>
        <v>48.612103521069791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11123.088986775376</v>
      </c>
      <c r="F50" s="56">
        <v>5261.5062969511682</v>
      </c>
      <c r="G50" s="57">
        <v>16384.595283726543</v>
      </c>
      <c r="H50" s="56">
        <v>0</v>
      </c>
      <c r="I50" s="56">
        <v>0</v>
      </c>
      <c r="J50" s="57">
        <v>0</v>
      </c>
      <c r="K50" s="56">
        <v>170</v>
      </c>
      <c r="L50" s="56">
        <v>172</v>
      </c>
      <c r="M50" s="57">
        <v>342</v>
      </c>
      <c r="N50" s="32">
        <v>0.26383038393679736</v>
      </c>
      <c r="O50" s="32">
        <v>0.12334739068246361</v>
      </c>
      <c r="P50" s="33">
        <v>0.19317811832350668</v>
      </c>
      <c r="Q50" s="41"/>
      <c r="R50" s="58">
        <f t="shared" si="2"/>
        <v>65.429935216325745</v>
      </c>
      <c r="S50" s="58">
        <f t="shared" si="3"/>
        <v>30.590152889250977</v>
      </c>
      <c r="T50" s="58">
        <f t="shared" si="4"/>
        <v>47.90817334422966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10291.95972675134</v>
      </c>
      <c r="F51" s="56">
        <v>4966.519427716401</v>
      </c>
      <c r="G51" s="57">
        <v>15258.479154467741</v>
      </c>
      <c r="H51" s="56">
        <v>0</v>
      </c>
      <c r="I51" s="56">
        <v>0</v>
      </c>
      <c r="J51" s="57">
        <v>0</v>
      </c>
      <c r="K51" s="56">
        <v>172</v>
      </c>
      <c r="L51" s="56">
        <v>172</v>
      </c>
      <c r="M51" s="57">
        <v>344</v>
      </c>
      <c r="N51" s="32">
        <v>0.24127812562714132</v>
      </c>
      <c r="O51" s="32">
        <v>0.11643190706386912</v>
      </c>
      <c r="P51" s="33">
        <v>0.17885501634550521</v>
      </c>
      <c r="Q51" s="41"/>
      <c r="R51" s="58">
        <f t="shared" si="2"/>
        <v>59.836975155531043</v>
      </c>
      <c r="S51" s="58">
        <f t="shared" si="3"/>
        <v>28.87511295183954</v>
      </c>
      <c r="T51" s="58">
        <f t="shared" si="4"/>
        <v>44.356044053685295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10192.05573847646</v>
      </c>
      <c r="F52" s="56">
        <v>4998.9108798663028</v>
      </c>
      <c r="G52" s="57">
        <v>15190.966618342762</v>
      </c>
      <c r="H52" s="56">
        <v>0</v>
      </c>
      <c r="I52" s="56">
        <v>0</v>
      </c>
      <c r="J52" s="57">
        <v>0</v>
      </c>
      <c r="K52" s="56">
        <v>174</v>
      </c>
      <c r="L52" s="56">
        <v>172</v>
      </c>
      <c r="M52" s="57">
        <v>346</v>
      </c>
      <c r="N52" s="32">
        <v>0.23618964911189422</v>
      </c>
      <c r="O52" s="32">
        <v>0.11719127156475766</v>
      </c>
      <c r="P52" s="33">
        <v>0.17703438628499396</v>
      </c>
      <c r="Q52" s="41"/>
      <c r="R52" s="58">
        <f t="shared" si="2"/>
        <v>58.575032979749771</v>
      </c>
      <c r="S52" s="58">
        <f t="shared" si="3"/>
        <v>29.063435348059901</v>
      </c>
      <c r="T52" s="58">
        <f t="shared" si="4"/>
        <v>43.904527798678501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10062.974334692557</v>
      </c>
      <c r="F53" s="56">
        <v>5016.7728014877248</v>
      </c>
      <c r="G53" s="57">
        <v>15079.747136180282</v>
      </c>
      <c r="H53" s="56">
        <v>0</v>
      </c>
      <c r="I53" s="56">
        <v>0</v>
      </c>
      <c r="J53" s="57">
        <v>0</v>
      </c>
      <c r="K53" s="56">
        <v>172</v>
      </c>
      <c r="L53" s="56">
        <v>165</v>
      </c>
      <c r="M53" s="57">
        <v>337</v>
      </c>
      <c r="N53" s="32">
        <v>0.23590993845397029</v>
      </c>
      <c r="O53" s="32">
        <v>0.12259953082814577</v>
      </c>
      <c r="P53" s="33">
        <v>0.18043154896358143</v>
      </c>
      <c r="Q53" s="41"/>
      <c r="R53" s="58">
        <f t="shared" si="2"/>
        <v>58.505664736584635</v>
      </c>
      <c r="S53" s="58">
        <f t="shared" si="3"/>
        <v>30.40468364538015</v>
      </c>
      <c r="T53" s="58">
        <f t="shared" si="4"/>
        <v>44.747024142968193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10206.4260640022</v>
      </c>
      <c r="F54" s="56">
        <v>4529.4056539991279</v>
      </c>
      <c r="G54" s="57">
        <v>14735.831718001329</v>
      </c>
      <c r="H54" s="56">
        <v>0</v>
      </c>
      <c r="I54" s="56">
        <v>0</v>
      </c>
      <c r="J54" s="57">
        <v>0</v>
      </c>
      <c r="K54" s="56">
        <v>184</v>
      </c>
      <c r="L54" s="56">
        <v>175</v>
      </c>
      <c r="M54" s="57">
        <v>359</v>
      </c>
      <c r="N54" s="32">
        <v>0.22366817286119828</v>
      </c>
      <c r="O54" s="32">
        <v>0.10436418557601677</v>
      </c>
      <c r="P54" s="33">
        <v>0.16551163309822681</v>
      </c>
      <c r="Q54" s="41"/>
      <c r="R54" s="58">
        <f t="shared" si="2"/>
        <v>55.469706869577173</v>
      </c>
      <c r="S54" s="58">
        <f t="shared" si="3"/>
        <v>25.882318022852161</v>
      </c>
      <c r="T54" s="58">
        <f t="shared" si="4"/>
        <v>41.046885008360249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7766.6285471802148</v>
      </c>
      <c r="F55" s="56">
        <v>2812.2612101909472</v>
      </c>
      <c r="G55" s="57">
        <v>10578.889757371162</v>
      </c>
      <c r="H55" s="56">
        <v>0</v>
      </c>
      <c r="I55" s="56">
        <v>0</v>
      </c>
      <c r="J55" s="57">
        <v>0</v>
      </c>
      <c r="K55" s="56">
        <v>192</v>
      </c>
      <c r="L55" s="56">
        <v>174</v>
      </c>
      <c r="M55" s="57">
        <v>366</v>
      </c>
      <c r="N55" s="32">
        <v>0.16310963850764901</v>
      </c>
      <c r="O55" s="32">
        <v>6.5171051404128363E-2</v>
      </c>
      <c r="P55" s="33">
        <v>0.11654867086827034</v>
      </c>
      <c r="Q55" s="41"/>
      <c r="R55" s="58">
        <f t="shared" si="2"/>
        <v>40.451190349896955</v>
      </c>
      <c r="S55" s="58">
        <f t="shared" si="3"/>
        <v>16.162420748223834</v>
      </c>
      <c r="T55" s="58">
        <f t="shared" si="4"/>
        <v>28.904070375331045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7437.7905609467398</v>
      </c>
      <c r="F56" s="56">
        <v>2635.5174838665089</v>
      </c>
      <c r="G56" s="57">
        <v>10073.30804481325</v>
      </c>
      <c r="H56" s="56">
        <v>0</v>
      </c>
      <c r="I56" s="56">
        <v>0</v>
      </c>
      <c r="J56" s="57">
        <v>0</v>
      </c>
      <c r="K56" s="56">
        <v>182</v>
      </c>
      <c r="L56" s="56">
        <v>174</v>
      </c>
      <c r="M56" s="57">
        <v>356</v>
      </c>
      <c r="N56" s="32">
        <v>0.16478621412944744</v>
      </c>
      <c r="O56" s="32">
        <v>6.1075210508586136E-2</v>
      </c>
      <c r="P56" s="33">
        <v>0.1140960044945321</v>
      </c>
      <c r="Q56" s="41"/>
      <c r="R56" s="58">
        <f t="shared" si="2"/>
        <v>40.866981104102969</v>
      </c>
      <c r="S56" s="58">
        <f t="shared" si="3"/>
        <v>15.146652206129362</v>
      </c>
      <c r="T56" s="58">
        <f t="shared" si="4"/>
        <v>28.295809114643959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5303.5322041592744</v>
      </c>
      <c r="F57" s="56">
        <v>2391.3204025963983</v>
      </c>
      <c r="G57" s="57">
        <v>7694.8526067556722</v>
      </c>
      <c r="H57" s="56">
        <v>0</v>
      </c>
      <c r="I57" s="56">
        <v>0</v>
      </c>
      <c r="J57" s="57">
        <v>0</v>
      </c>
      <c r="K57" s="56">
        <v>174</v>
      </c>
      <c r="L57" s="56">
        <v>174</v>
      </c>
      <c r="M57" s="57">
        <v>348</v>
      </c>
      <c r="N57" s="32">
        <v>0.12290350862438067</v>
      </c>
      <c r="O57" s="32">
        <v>5.5416212518455653E-2</v>
      </c>
      <c r="P57" s="33">
        <v>8.9159860571418156E-2</v>
      </c>
      <c r="Q57" s="41"/>
      <c r="R57" s="58">
        <f t="shared" si="2"/>
        <v>30.480070138846404</v>
      </c>
      <c r="S57" s="58">
        <f t="shared" si="3"/>
        <v>13.743220704577002</v>
      </c>
      <c r="T57" s="58">
        <f t="shared" si="4"/>
        <v>22.111645421711703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5014.2271385310451</v>
      </c>
      <c r="F58" s="61">
        <v>2295</v>
      </c>
      <c r="G58" s="62">
        <v>7309.2271385310451</v>
      </c>
      <c r="H58" s="56">
        <v>0</v>
      </c>
      <c r="I58" s="56">
        <v>0</v>
      </c>
      <c r="J58" s="57">
        <v>0</v>
      </c>
      <c r="K58" s="56">
        <v>174</v>
      </c>
      <c r="L58" s="56">
        <v>174</v>
      </c>
      <c r="M58" s="57">
        <v>348</v>
      </c>
      <c r="N58" s="34">
        <v>0.1161991828543531</v>
      </c>
      <c r="O58" s="34">
        <v>5.3184093437152392E-2</v>
      </c>
      <c r="P58" s="35">
        <v>8.4691638145752743E-2</v>
      </c>
      <c r="Q58" s="41"/>
      <c r="R58" s="58">
        <f t="shared" si="2"/>
        <v>28.81739734787957</v>
      </c>
      <c r="S58" s="58">
        <f t="shared" si="3"/>
        <v>13.189655172413794</v>
      </c>
      <c r="T58" s="58">
        <f t="shared" si="4"/>
        <v>21.003526260146682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18703.675780020374</v>
      </c>
      <c r="F59" s="64">
        <v>10502.344984131696</v>
      </c>
      <c r="G59" s="65">
        <v>29206.020764152068</v>
      </c>
      <c r="H59" s="66">
        <v>88</v>
      </c>
      <c r="I59" s="64">
        <v>131</v>
      </c>
      <c r="J59" s="65">
        <v>219</v>
      </c>
      <c r="K59" s="66">
        <v>169</v>
      </c>
      <c r="L59" s="64">
        <v>132</v>
      </c>
      <c r="M59" s="65">
        <v>301</v>
      </c>
      <c r="N59" s="30">
        <v>0.3070202852925209</v>
      </c>
      <c r="O59" s="30">
        <v>0.17207931878574675</v>
      </c>
      <c r="P59" s="31">
        <v>0.23948783754388667</v>
      </c>
      <c r="Q59" s="41"/>
      <c r="R59" s="58">
        <f t="shared" si="2"/>
        <v>72.776948560390565</v>
      </c>
      <c r="S59" s="58">
        <f t="shared" si="3"/>
        <v>39.932870662097706</v>
      </c>
      <c r="T59" s="58">
        <f t="shared" si="4"/>
        <v>56.165424546446282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18011.691947523199</v>
      </c>
      <c r="F60" s="56">
        <v>10700.200319935942</v>
      </c>
      <c r="G60" s="57">
        <v>28711.892267459141</v>
      </c>
      <c r="H60" s="55">
        <v>87</v>
      </c>
      <c r="I60" s="56">
        <v>132</v>
      </c>
      <c r="J60" s="57">
        <v>219</v>
      </c>
      <c r="K60" s="55">
        <v>167</v>
      </c>
      <c r="L60" s="56">
        <v>130</v>
      </c>
      <c r="M60" s="57">
        <v>297</v>
      </c>
      <c r="N60" s="32">
        <v>0.29915778546909377</v>
      </c>
      <c r="O60" s="32">
        <v>0.17612918619857687</v>
      </c>
      <c r="P60" s="33">
        <v>0.23736683422171909</v>
      </c>
      <c r="Q60" s="41"/>
      <c r="R60" s="58">
        <f t="shared" si="2"/>
        <v>70.912173021744877</v>
      </c>
      <c r="S60" s="58">
        <f t="shared" si="3"/>
        <v>40.840459236396725</v>
      </c>
      <c r="T60" s="58">
        <f t="shared" si="4"/>
        <v>55.643202068719269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17063.606538583634</v>
      </c>
      <c r="F61" s="56">
        <v>10318.425978071709</v>
      </c>
      <c r="G61" s="57">
        <v>27382.032516655345</v>
      </c>
      <c r="H61" s="55">
        <v>89</v>
      </c>
      <c r="I61" s="56">
        <v>132</v>
      </c>
      <c r="J61" s="57">
        <v>221</v>
      </c>
      <c r="K61" s="55">
        <v>167</v>
      </c>
      <c r="L61" s="56">
        <v>130</v>
      </c>
      <c r="M61" s="57">
        <v>297</v>
      </c>
      <c r="N61" s="32">
        <v>0.28139192840672217</v>
      </c>
      <c r="O61" s="32">
        <v>0.16984504177758278</v>
      </c>
      <c r="P61" s="33">
        <v>0.22556702679464335</v>
      </c>
      <c r="Q61" s="41"/>
      <c r="R61" s="58">
        <f t="shared" si="2"/>
        <v>66.654713041342319</v>
      </c>
      <c r="S61" s="58">
        <f t="shared" si="3"/>
        <v>39.383305259815685</v>
      </c>
      <c r="T61" s="58">
        <f t="shared" si="4"/>
        <v>52.861066634469779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16196.813251950205</v>
      </c>
      <c r="F62" s="56">
        <v>10277.058233375941</v>
      </c>
      <c r="G62" s="57">
        <v>26473.871485326148</v>
      </c>
      <c r="H62" s="55">
        <v>89</v>
      </c>
      <c r="I62" s="56">
        <v>132</v>
      </c>
      <c r="J62" s="57">
        <v>221</v>
      </c>
      <c r="K62" s="55">
        <v>167</v>
      </c>
      <c r="L62" s="56">
        <v>130</v>
      </c>
      <c r="M62" s="57">
        <v>297</v>
      </c>
      <c r="N62" s="32">
        <v>0.26709784386461422</v>
      </c>
      <c r="O62" s="32">
        <v>0.16916411366499773</v>
      </c>
      <c r="P62" s="33">
        <v>0.21808580042610837</v>
      </c>
      <c r="Q62" s="41"/>
      <c r="R62" s="58">
        <f t="shared" si="2"/>
        <v>63.268801765430489</v>
      </c>
      <c r="S62" s="58">
        <f t="shared" si="3"/>
        <v>39.225413104488325</v>
      </c>
      <c r="T62" s="58">
        <f t="shared" si="4"/>
        <v>51.107860010282138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15621.415939636163</v>
      </c>
      <c r="F63" s="56">
        <v>10085.915551170603</v>
      </c>
      <c r="G63" s="57">
        <v>25707.331490806766</v>
      </c>
      <c r="H63" s="55">
        <v>95</v>
      </c>
      <c r="I63" s="56">
        <v>132</v>
      </c>
      <c r="J63" s="57">
        <v>227</v>
      </c>
      <c r="K63" s="55">
        <v>163</v>
      </c>
      <c r="L63" s="56">
        <v>130</v>
      </c>
      <c r="M63" s="57">
        <v>293</v>
      </c>
      <c r="N63" s="32">
        <v>0.2563240998233815</v>
      </c>
      <c r="O63" s="32">
        <v>0.16601783564607919</v>
      </c>
      <c r="P63" s="33">
        <v>0.21124220591315052</v>
      </c>
      <c r="Q63" s="41"/>
      <c r="R63" s="58">
        <f t="shared" si="2"/>
        <v>60.548123797039388</v>
      </c>
      <c r="S63" s="58">
        <f t="shared" si="3"/>
        <v>38.495860882330547</v>
      </c>
      <c r="T63" s="58">
        <f t="shared" si="4"/>
        <v>49.437175943859167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14908.409376693677</v>
      </c>
      <c r="F64" s="56">
        <v>10107.48505222046</v>
      </c>
      <c r="G64" s="57">
        <v>25015.894428914136</v>
      </c>
      <c r="H64" s="55">
        <v>107</v>
      </c>
      <c r="I64" s="56">
        <v>169</v>
      </c>
      <c r="J64" s="57">
        <v>276</v>
      </c>
      <c r="K64" s="55">
        <v>151</v>
      </c>
      <c r="L64" s="56">
        <v>86</v>
      </c>
      <c r="M64" s="57">
        <v>237</v>
      </c>
      <c r="N64" s="3">
        <v>0.24617584836019943</v>
      </c>
      <c r="O64" s="3">
        <v>0.17477322334037315</v>
      </c>
      <c r="P64" s="4">
        <v>0.21129716897184048</v>
      </c>
      <c r="Q64" s="41"/>
      <c r="R64" s="58">
        <f t="shared" si="2"/>
        <v>57.784532467804951</v>
      </c>
      <c r="S64" s="58">
        <f t="shared" si="3"/>
        <v>39.637196283217492</v>
      </c>
      <c r="T64" s="58">
        <f t="shared" si="4"/>
        <v>48.763926762015863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11481.610860696414</v>
      </c>
      <c r="F65" s="56">
        <v>9262.1480390282832</v>
      </c>
      <c r="G65" s="57">
        <v>20743.758899724697</v>
      </c>
      <c r="H65" s="55">
        <v>131</v>
      </c>
      <c r="I65" s="56">
        <v>169</v>
      </c>
      <c r="J65" s="57">
        <v>300</v>
      </c>
      <c r="K65" s="55">
        <v>125</v>
      </c>
      <c r="L65" s="56">
        <v>86</v>
      </c>
      <c r="M65" s="57">
        <v>211</v>
      </c>
      <c r="N65" s="3">
        <v>0.19363213135281324</v>
      </c>
      <c r="O65" s="3">
        <v>0.1601561080202705</v>
      </c>
      <c r="P65" s="4">
        <v>0.17710333054201127</v>
      </c>
      <c r="Q65" s="41"/>
      <c r="R65" s="58">
        <f t="shared" si="2"/>
        <v>44.850042424595365</v>
      </c>
      <c r="S65" s="58">
        <f t="shared" si="3"/>
        <v>36.322149172659934</v>
      </c>
      <c r="T65" s="58">
        <f t="shared" si="4"/>
        <v>40.594440116878076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4913.1357560118595</v>
      </c>
      <c r="F66" s="56">
        <v>4358.8610702051992</v>
      </c>
      <c r="G66" s="57">
        <v>9271.9968262170587</v>
      </c>
      <c r="H66" s="55">
        <v>50</v>
      </c>
      <c r="I66" s="56">
        <v>88</v>
      </c>
      <c r="J66" s="57">
        <v>138</v>
      </c>
      <c r="K66" s="55">
        <v>81</v>
      </c>
      <c r="L66" s="56">
        <v>42</v>
      </c>
      <c r="M66" s="57">
        <v>123</v>
      </c>
      <c r="N66" s="3">
        <v>0.15906292916381312</v>
      </c>
      <c r="O66" s="3">
        <v>0.1481396502924551</v>
      </c>
      <c r="P66" s="4">
        <v>0.15373386434237066</v>
      </c>
      <c r="Q66" s="41"/>
      <c r="R66" s="58">
        <f t="shared" si="2"/>
        <v>37.504853099327171</v>
      </c>
      <c r="S66" s="58">
        <f t="shared" si="3"/>
        <v>33.529700540039997</v>
      </c>
      <c r="T66" s="58">
        <f t="shared" si="4"/>
        <v>35.524892054471486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4786.8865155676694</v>
      </c>
      <c r="F67" s="56">
        <v>3230.0264982388244</v>
      </c>
      <c r="G67" s="57">
        <v>8016.9130138064938</v>
      </c>
      <c r="H67" s="55">
        <v>56</v>
      </c>
      <c r="I67" s="56">
        <v>88</v>
      </c>
      <c r="J67" s="57">
        <v>144</v>
      </c>
      <c r="K67" s="55">
        <v>81</v>
      </c>
      <c r="L67" s="56">
        <v>42</v>
      </c>
      <c r="M67" s="57">
        <v>123</v>
      </c>
      <c r="N67" s="3">
        <v>0.14873497749091691</v>
      </c>
      <c r="O67" s="3">
        <v>0.10977523444259191</v>
      </c>
      <c r="P67" s="4">
        <v>0.13012779206931718</v>
      </c>
      <c r="Q67" s="41"/>
      <c r="R67" s="58">
        <f t="shared" si="2"/>
        <v>34.940777485895396</v>
      </c>
      <c r="S67" s="58">
        <f t="shared" si="3"/>
        <v>24.846357678760189</v>
      </c>
      <c r="T67" s="58">
        <f t="shared" si="4"/>
        <v>30.025891437477505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4717.1128917945716</v>
      </c>
      <c r="F68" s="56">
        <v>2229.5626219891847</v>
      </c>
      <c r="G68" s="57">
        <v>6946.6755137837563</v>
      </c>
      <c r="H68" s="55">
        <v>44</v>
      </c>
      <c r="I68" s="56">
        <v>48</v>
      </c>
      <c r="J68" s="57">
        <v>92</v>
      </c>
      <c r="K68" s="55">
        <v>81</v>
      </c>
      <c r="L68" s="56">
        <v>79</v>
      </c>
      <c r="M68" s="57">
        <v>160</v>
      </c>
      <c r="N68" s="3">
        <v>0.15940500445372302</v>
      </c>
      <c r="O68" s="3">
        <v>7.4417978037022187E-2</v>
      </c>
      <c r="P68" s="4">
        <v>0.11664890371076969</v>
      </c>
      <c r="Q68" s="41"/>
      <c r="R68" s="58">
        <f t="shared" si="2"/>
        <v>37.736903134356574</v>
      </c>
      <c r="S68" s="58">
        <f t="shared" si="3"/>
        <v>17.555611196765234</v>
      </c>
      <c r="T68" s="58">
        <f t="shared" si="4"/>
        <v>27.566172673745065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2519.611928570253</v>
      </c>
      <c r="F69" s="61">
        <v>1636.0000000000005</v>
      </c>
      <c r="G69" s="62">
        <v>4155.6119285702534</v>
      </c>
      <c r="H69" s="67">
        <v>34</v>
      </c>
      <c r="I69" s="61">
        <v>48</v>
      </c>
      <c r="J69" s="62">
        <v>82</v>
      </c>
      <c r="K69" s="67">
        <v>79</v>
      </c>
      <c r="L69" s="61">
        <v>79</v>
      </c>
      <c r="M69" s="62">
        <v>158</v>
      </c>
      <c r="N69" s="6">
        <v>9.3540686388857028E-2</v>
      </c>
      <c r="O69" s="6">
        <v>5.4606141522029389E-2</v>
      </c>
      <c r="P69" s="7">
        <v>7.3038736089887757E-2</v>
      </c>
      <c r="Q69" s="41"/>
      <c r="R69" s="58">
        <f t="shared" si="2"/>
        <v>22.297450695311973</v>
      </c>
      <c r="S69" s="58">
        <f t="shared" si="3"/>
        <v>12.881889763779531</v>
      </c>
      <c r="T69" s="58">
        <f t="shared" si="4"/>
        <v>17.315049702376054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5959.0000000000009</v>
      </c>
      <c r="F70" s="64">
        <v>18870.736538981102</v>
      </c>
      <c r="G70" s="65">
        <v>24829.736538981102</v>
      </c>
      <c r="H70" s="66">
        <v>438</v>
      </c>
      <c r="I70" s="64">
        <v>438</v>
      </c>
      <c r="J70" s="65">
        <v>876</v>
      </c>
      <c r="K70" s="66">
        <v>0</v>
      </c>
      <c r="L70" s="64">
        <v>0</v>
      </c>
      <c r="M70" s="65">
        <v>0</v>
      </c>
      <c r="N70" s="15">
        <v>6.2986216810417731E-2</v>
      </c>
      <c r="O70" s="15">
        <v>0.19946237674383882</v>
      </c>
      <c r="P70" s="16">
        <v>0.13122429677712827</v>
      </c>
      <c r="Q70" s="41"/>
      <c r="R70" s="58">
        <f t="shared" si="2"/>
        <v>13.605022831050231</v>
      </c>
      <c r="S70" s="58">
        <f t="shared" si="3"/>
        <v>43.083873376669182</v>
      </c>
      <c r="T70" s="58">
        <f t="shared" si="4"/>
        <v>28.344448103859705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9077.2244527613057</v>
      </c>
      <c r="F71" s="56">
        <v>27812.923145553723</v>
      </c>
      <c r="G71" s="57">
        <v>36890.14759831503</v>
      </c>
      <c r="H71" s="55">
        <v>438</v>
      </c>
      <c r="I71" s="56">
        <v>444</v>
      </c>
      <c r="J71" s="57">
        <v>882</v>
      </c>
      <c r="K71" s="55">
        <v>0</v>
      </c>
      <c r="L71" s="56">
        <v>0</v>
      </c>
      <c r="M71" s="57">
        <v>0</v>
      </c>
      <c r="N71" s="3">
        <v>9.5945633062334112E-2</v>
      </c>
      <c r="O71" s="3">
        <v>0.29000795739024154</v>
      </c>
      <c r="P71" s="4">
        <v>0.19363687115937595</v>
      </c>
      <c r="Q71" s="41"/>
      <c r="R71" s="58">
        <f t="shared" ref="R71:R86" si="8">+E71/(H71+K71)</f>
        <v>20.724256741464167</v>
      </c>
      <c r="S71" s="58">
        <f t="shared" ref="S71:S86" si="9">+F71/(I71+L71)</f>
        <v>62.641718796292167</v>
      </c>
      <c r="T71" s="58">
        <f t="shared" ref="T71:T86" si="10">+G71/(J71+M71)</f>
        <v>41.825564170425203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16995.914943184016</v>
      </c>
      <c r="F72" s="56">
        <v>41761.067634853491</v>
      </c>
      <c r="G72" s="57">
        <v>58756.98257803751</v>
      </c>
      <c r="H72" s="55">
        <v>436</v>
      </c>
      <c r="I72" s="56">
        <v>440</v>
      </c>
      <c r="J72" s="57">
        <v>876</v>
      </c>
      <c r="K72" s="55">
        <v>0</v>
      </c>
      <c r="L72" s="56">
        <v>0</v>
      </c>
      <c r="M72" s="57">
        <v>0</v>
      </c>
      <c r="N72" s="3">
        <v>0.18046970505419657</v>
      </c>
      <c r="O72" s="3">
        <v>0.43940517292564701</v>
      </c>
      <c r="P72" s="4">
        <v>0.3105286158572082</v>
      </c>
      <c r="Q72" s="41"/>
      <c r="R72" s="58">
        <f t="shared" si="8"/>
        <v>38.981456291706458</v>
      </c>
      <c r="S72" s="58">
        <f t="shared" si="9"/>
        <v>94.91151735193975</v>
      </c>
      <c r="T72" s="58">
        <f t="shared" si="10"/>
        <v>67.074181025156975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19748.209948266765</v>
      </c>
      <c r="F73" s="56">
        <v>47023.992035571355</v>
      </c>
      <c r="G73" s="57">
        <v>66772.201983838124</v>
      </c>
      <c r="H73" s="55">
        <v>436</v>
      </c>
      <c r="I73" s="56">
        <v>436</v>
      </c>
      <c r="J73" s="57">
        <v>872</v>
      </c>
      <c r="K73" s="55">
        <v>0</v>
      </c>
      <c r="L73" s="56">
        <v>0</v>
      </c>
      <c r="M73" s="57">
        <v>0</v>
      </c>
      <c r="N73" s="3">
        <v>0.20969471997395053</v>
      </c>
      <c r="O73" s="3">
        <v>0.49932033676914878</v>
      </c>
      <c r="P73" s="4">
        <v>0.3545075283715497</v>
      </c>
      <c r="Q73" s="41"/>
      <c r="R73" s="58">
        <f t="shared" si="8"/>
        <v>45.294059514373316</v>
      </c>
      <c r="S73" s="58">
        <f t="shared" si="9"/>
        <v>107.85319274213613</v>
      </c>
      <c r="T73" s="58">
        <f t="shared" si="10"/>
        <v>76.57362612825473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20759.916600914163</v>
      </c>
      <c r="F74" s="56">
        <v>53547.935008101857</v>
      </c>
      <c r="G74" s="57">
        <v>74307.851609016012</v>
      </c>
      <c r="H74" s="55">
        <v>438</v>
      </c>
      <c r="I74" s="56">
        <v>436</v>
      </c>
      <c r="J74" s="57">
        <v>874</v>
      </c>
      <c r="K74" s="55">
        <v>0</v>
      </c>
      <c r="L74" s="56">
        <v>0</v>
      </c>
      <c r="M74" s="57">
        <v>0</v>
      </c>
      <c r="N74" s="3">
        <v>0.21943087900509642</v>
      </c>
      <c r="O74" s="3">
        <v>0.56859428100685794</v>
      </c>
      <c r="P74" s="4">
        <v>0.39361307954602093</v>
      </c>
      <c r="Q74" s="41"/>
      <c r="R74" s="58">
        <f t="shared" si="8"/>
        <v>47.397069865100825</v>
      </c>
      <c r="S74" s="58">
        <f t="shared" si="9"/>
        <v>122.81636469748132</v>
      </c>
      <c r="T74" s="58">
        <f t="shared" si="10"/>
        <v>85.02042518194051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21913.447844989583</v>
      </c>
      <c r="F75" s="56">
        <v>55569.474193669812</v>
      </c>
      <c r="G75" s="57">
        <v>77482.922038659395</v>
      </c>
      <c r="H75" s="55">
        <v>432</v>
      </c>
      <c r="I75" s="56">
        <v>432</v>
      </c>
      <c r="J75" s="57">
        <v>864</v>
      </c>
      <c r="K75" s="55">
        <v>0</v>
      </c>
      <c r="L75" s="56">
        <v>0</v>
      </c>
      <c r="M75" s="57">
        <v>0</v>
      </c>
      <c r="N75" s="3">
        <v>0.2348406190521003</v>
      </c>
      <c r="O75" s="3">
        <v>0.59552334312489086</v>
      </c>
      <c r="P75" s="4">
        <v>0.41518198108849558</v>
      </c>
      <c r="Q75" s="41"/>
      <c r="R75" s="58">
        <f t="shared" si="8"/>
        <v>50.725573715253667</v>
      </c>
      <c r="S75" s="58">
        <f t="shared" si="9"/>
        <v>128.6330421149764</v>
      </c>
      <c r="T75" s="58">
        <f t="shared" si="10"/>
        <v>89.679307915115047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29758.384565120879</v>
      </c>
      <c r="F76" s="56">
        <v>58575.030198668814</v>
      </c>
      <c r="G76" s="57">
        <v>88333.414763789697</v>
      </c>
      <c r="H76" s="55">
        <v>436</v>
      </c>
      <c r="I76" s="56">
        <v>436</v>
      </c>
      <c r="J76" s="57">
        <v>872</v>
      </c>
      <c r="K76" s="55">
        <v>0</v>
      </c>
      <c r="L76" s="56">
        <v>0</v>
      </c>
      <c r="M76" s="57">
        <v>0</v>
      </c>
      <c r="N76" s="3">
        <v>0.31598692411146023</v>
      </c>
      <c r="O76" s="3">
        <v>0.62197407193625565</v>
      </c>
      <c r="P76" s="4">
        <v>0.46898049802385799</v>
      </c>
      <c r="Q76" s="41"/>
      <c r="R76" s="58">
        <f t="shared" si="8"/>
        <v>68.253175608075409</v>
      </c>
      <c r="S76" s="58">
        <f t="shared" si="9"/>
        <v>134.34639953823122</v>
      </c>
      <c r="T76" s="58">
        <f t="shared" si="10"/>
        <v>101.29978757315332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35444.478250255095</v>
      </c>
      <c r="F77" s="56">
        <v>57214.302574029629</v>
      </c>
      <c r="G77" s="57">
        <v>92658.780824284724</v>
      </c>
      <c r="H77" s="55">
        <v>436</v>
      </c>
      <c r="I77" s="56">
        <v>436</v>
      </c>
      <c r="J77" s="57">
        <v>872</v>
      </c>
      <c r="K77" s="55">
        <v>0</v>
      </c>
      <c r="L77" s="56">
        <v>0</v>
      </c>
      <c r="M77" s="57">
        <v>0</v>
      </c>
      <c r="N77" s="3">
        <v>0.376364235582899</v>
      </c>
      <c r="O77" s="3">
        <v>0.60752529916358333</v>
      </c>
      <c r="P77" s="4">
        <v>0.49194476737324117</v>
      </c>
      <c r="Q77" s="41"/>
      <c r="R77" s="58">
        <f t="shared" si="8"/>
        <v>81.294674885906176</v>
      </c>
      <c r="S77" s="58">
        <f t="shared" si="9"/>
        <v>131.22546461933402</v>
      </c>
      <c r="T77" s="58">
        <f t="shared" si="10"/>
        <v>106.2600697526201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35785.891588153296</v>
      </c>
      <c r="F78" s="56">
        <v>39535.176441887859</v>
      </c>
      <c r="G78" s="57">
        <v>75321.068030041148</v>
      </c>
      <c r="H78" s="55">
        <v>438</v>
      </c>
      <c r="I78" s="56">
        <v>438</v>
      </c>
      <c r="J78" s="57">
        <v>876</v>
      </c>
      <c r="K78" s="55">
        <v>0</v>
      </c>
      <c r="L78" s="56">
        <v>0</v>
      </c>
      <c r="M78" s="57">
        <v>0</v>
      </c>
      <c r="N78" s="3">
        <v>0.37825439273796396</v>
      </c>
      <c r="O78" s="3">
        <v>0.41788407367123137</v>
      </c>
      <c r="P78" s="4">
        <v>0.39806923320459764</v>
      </c>
      <c r="Q78" s="41"/>
      <c r="R78" s="58">
        <f t="shared" si="8"/>
        <v>81.702948831400221</v>
      </c>
      <c r="S78" s="58">
        <f t="shared" si="9"/>
        <v>90.262959912985977</v>
      </c>
      <c r="T78" s="58">
        <f t="shared" si="10"/>
        <v>85.982954372193092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34118.257447239543</v>
      </c>
      <c r="F79" s="56">
        <v>37276.566195315667</v>
      </c>
      <c r="G79" s="57">
        <v>71394.823642555217</v>
      </c>
      <c r="H79" s="55">
        <v>436</v>
      </c>
      <c r="I79" s="56">
        <v>438</v>
      </c>
      <c r="J79" s="57">
        <v>874</v>
      </c>
      <c r="K79" s="55">
        <v>0</v>
      </c>
      <c r="L79" s="56">
        <v>0</v>
      </c>
      <c r="M79" s="57">
        <v>0</v>
      </c>
      <c r="N79" s="3">
        <v>0.36228187061713751</v>
      </c>
      <c r="O79" s="3">
        <v>0.39401071997416359</v>
      </c>
      <c r="P79" s="4">
        <v>0.3781825983269515</v>
      </c>
      <c r="Q79" s="41"/>
      <c r="R79" s="58">
        <f t="shared" si="8"/>
        <v>78.252884053301699</v>
      </c>
      <c r="S79" s="58">
        <f t="shared" si="9"/>
        <v>85.106315514419336</v>
      </c>
      <c r="T79" s="58">
        <f t="shared" si="10"/>
        <v>81.687441238621531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27391.077515282377</v>
      </c>
      <c r="F80" s="56">
        <v>26894.873480467417</v>
      </c>
      <c r="G80" s="57">
        <v>54285.950995749794</v>
      </c>
      <c r="H80" s="55">
        <v>436</v>
      </c>
      <c r="I80" s="56">
        <v>436</v>
      </c>
      <c r="J80" s="57">
        <v>872</v>
      </c>
      <c r="K80" s="55">
        <v>0</v>
      </c>
      <c r="L80" s="56">
        <v>0</v>
      </c>
      <c r="M80" s="57">
        <v>0</v>
      </c>
      <c r="N80" s="3">
        <v>0.29084987167943399</v>
      </c>
      <c r="O80" s="3">
        <v>0.28558097052823878</v>
      </c>
      <c r="P80" s="4">
        <v>0.28821542110383641</v>
      </c>
      <c r="Q80" s="41"/>
      <c r="R80" s="58">
        <f t="shared" si="8"/>
        <v>62.823572282757745</v>
      </c>
      <c r="S80" s="58">
        <f t="shared" si="9"/>
        <v>61.685489634099582</v>
      </c>
      <c r="T80" s="58">
        <f t="shared" si="10"/>
        <v>62.25453095842866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22470.416312428522</v>
      </c>
      <c r="F81" s="56">
        <v>22839.667676467321</v>
      </c>
      <c r="G81" s="57">
        <v>45310.083988895844</v>
      </c>
      <c r="H81" s="55">
        <v>436</v>
      </c>
      <c r="I81" s="56">
        <v>436</v>
      </c>
      <c r="J81" s="57">
        <v>872</v>
      </c>
      <c r="K81" s="55">
        <v>0</v>
      </c>
      <c r="L81" s="56">
        <v>0</v>
      </c>
      <c r="M81" s="57">
        <v>0</v>
      </c>
      <c r="N81" s="3">
        <v>0.23860024117002762</v>
      </c>
      <c r="O81" s="3">
        <v>0.24252110597675969</v>
      </c>
      <c r="P81" s="4">
        <v>0.24056067357339367</v>
      </c>
      <c r="Q81" s="41"/>
      <c r="R81" s="58">
        <f t="shared" si="8"/>
        <v>51.53765209272597</v>
      </c>
      <c r="S81" s="58">
        <f t="shared" si="9"/>
        <v>52.384558890980095</v>
      </c>
      <c r="T81" s="58">
        <f t="shared" si="10"/>
        <v>51.961105491853033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18714.174507949418</v>
      </c>
      <c r="F82" s="56">
        <v>21428.97240469469</v>
      </c>
      <c r="G82" s="57">
        <v>40143.146912644108</v>
      </c>
      <c r="H82" s="55">
        <v>434</v>
      </c>
      <c r="I82" s="56">
        <v>436</v>
      </c>
      <c r="J82" s="57">
        <v>870</v>
      </c>
      <c r="K82" s="55">
        <v>0</v>
      </c>
      <c r="L82" s="56">
        <v>0</v>
      </c>
      <c r="M82" s="57">
        <v>0</v>
      </c>
      <c r="N82" s="3">
        <v>0.19963063777894496</v>
      </c>
      <c r="O82" s="3">
        <v>0.22754175591121614</v>
      </c>
      <c r="P82" s="4">
        <v>0.21361827859006016</v>
      </c>
      <c r="Q82" s="41"/>
      <c r="R82" s="58">
        <f t="shared" si="8"/>
        <v>43.120217760252118</v>
      </c>
      <c r="S82" s="58">
        <f t="shared" si="9"/>
        <v>49.149019276822685</v>
      </c>
      <c r="T82" s="58">
        <f t="shared" si="10"/>
        <v>46.141548175452996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14496.454041997715</v>
      </c>
      <c r="F83" s="56">
        <v>15148.099425419829</v>
      </c>
      <c r="G83" s="57">
        <v>29644.553467417543</v>
      </c>
      <c r="H83" s="55">
        <v>436</v>
      </c>
      <c r="I83" s="56">
        <v>434</v>
      </c>
      <c r="J83" s="57">
        <v>870</v>
      </c>
      <c r="K83" s="55">
        <v>0</v>
      </c>
      <c r="L83" s="56">
        <v>0</v>
      </c>
      <c r="M83" s="57">
        <v>0</v>
      </c>
      <c r="N83" s="3">
        <v>0.15392938797568079</v>
      </c>
      <c r="O83" s="3">
        <v>0.16159006896889219</v>
      </c>
      <c r="P83" s="4">
        <v>0.15775092309183453</v>
      </c>
      <c r="Q83" s="41"/>
      <c r="R83" s="58">
        <f t="shared" si="8"/>
        <v>33.248747802747054</v>
      </c>
      <c r="S83" s="58">
        <f t="shared" si="9"/>
        <v>34.90345489728071</v>
      </c>
      <c r="T83" s="58">
        <f t="shared" si="10"/>
        <v>34.074199387836259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8878.8066901997263</v>
      </c>
      <c r="F84" s="61">
        <v>7140.0000000000009</v>
      </c>
      <c r="G84" s="62">
        <v>16018.806690199726</v>
      </c>
      <c r="H84" s="67">
        <v>434</v>
      </c>
      <c r="I84" s="61">
        <v>436</v>
      </c>
      <c r="J84" s="62">
        <v>870</v>
      </c>
      <c r="K84" s="67">
        <v>0</v>
      </c>
      <c r="L84" s="61">
        <v>0</v>
      </c>
      <c r="M84" s="62">
        <v>0</v>
      </c>
      <c r="N84" s="6">
        <v>9.4713333015443407E-2</v>
      </c>
      <c r="O84" s="6">
        <v>7.5815494393476054E-2</v>
      </c>
      <c r="P84" s="7">
        <v>8.524269205087126E-2</v>
      </c>
      <c r="Q84" s="41"/>
      <c r="R84" s="58">
        <f t="shared" si="8"/>
        <v>20.458079931335774</v>
      </c>
      <c r="S84" s="58">
        <f t="shared" si="9"/>
        <v>16.376146788990827</v>
      </c>
      <c r="T84" s="58">
        <f t="shared" si="10"/>
        <v>18.41242148298819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2154.0357060315932</v>
      </c>
      <c r="F85" s="64">
        <v>3990.1248597739745</v>
      </c>
      <c r="G85" s="65">
        <v>6144.1605658055678</v>
      </c>
      <c r="H85" s="71">
        <v>107</v>
      </c>
      <c r="I85" s="64">
        <v>88</v>
      </c>
      <c r="J85" s="65">
        <v>195</v>
      </c>
      <c r="K85" s="71">
        <v>0</v>
      </c>
      <c r="L85" s="64">
        <v>0</v>
      </c>
      <c r="M85" s="65">
        <v>0</v>
      </c>
      <c r="N85" s="3">
        <v>9.319988343854245E-2</v>
      </c>
      <c r="O85" s="3">
        <v>0.20991818496285641</v>
      </c>
      <c r="P85" s="4">
        <v>0.14587275797259183</v>
      </c>
      <c r="Q85" s="41"/>
      <c r="R85" s="58">
        <f t="shared" si="8"/>
        <v>20.131174822725171</v>
      </c>
      <c r="S85" s="58">
        <f t="shared" si="9"/>
        <v>45.342327951976984</v>
      </c>
      <c r="T85" s="58">
        <f t="shared" si="10"/>
        <v>31.508515722079835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1753.3556945564605</v>
      </c>
      <c r="F86" s="61">
        <v>3173.0000000000018</v>
      </c>
      <c r="G86" s="62">
        <v>4926.3556945564624</v>
      </c>
      <c r="H86" s="72">
        <v>109</v>
      </c>
      <c r="I86" s="61">
        <v>88</v>
      </c>
      <c r="J86" s="62">
        <v>197</v>
      </c>
      <c r="K86" s="72">
        <v>0</v>
      </c>
      <c r="L86" s="61">
        <v>0</v>
      </c>
      <c r="M86" s="62">
        <v>0</v>
      </c>
      <c r="N86" s="6">
        <v>7.4471444722921359E-2</v>
      </c>
      <c r="O86" s="6">
        <v>0.16692971380471391</v>
      </c>
      <c r="P86" s="7">
        <v>0.1157726004548896</v>
      </c>
      <c r="Q86" s="41"/>
      <c r="R86" s="58">
        <f t="shared" si="8"/>
        <v>16.085832060151013</v>
      </c>
      <c r="S86" s="58">
        <f t="shared" si="9"/>
        <v>36.056818181818201</v>
      </c>
      <c r="T86" s="58">
        <f t="shared" si="10"/>
        <v>25.006881698256155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2356456.1408815631</v>
      </c>
    </row>
    <row r="91" spans="2:20" x14ac:dyDescent="0.25">
      <c r="C91" t="s">
        <v>112</v>
      </c>
      <c r="D91" s="78">
        <f>SUMPRODUCT(((((J5:J86)*216)+((M5:M86)*248))*((D5:D86))/1000))</f>
        <v>9288851.7855999991</v>
      </c>
    </row>
    <row r="92" spans="2:20" x14ac:dyDescent="0.25">
      <c r="C92" t="s">
        <v>111</v>
      </c>
      <c r="D92" s="39">
        <f>+D90/D91</f>
        <v>0.25368648303062047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0" zoomScale="78" zoomScaleNormal="78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+'[1]19'!$G$590</f>
        <v>0.14559304585556593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262.99999999999994</v>
      </c>
      <c r="F5" s="56">
        <v>1437.9809550595719</v>
      </c>
      <c r="G5" s="57">
        <v>1700.9809550595719</v>
      </c>
      <c r="H5" s="56">
        <v>198</v>
      </c>
      <c r="I5" s="56">
        <v>200</v>
      </c>
      <c r="J5" s="57">
        <v>398</v>
      </c>
      <c r="K5" s="56">
        <v>0</v>
      </c>
      <c r="L5" s="56">
        <v>0</v>
      </c>
      <c r="M5" s="57">
        <v>0</v>
      </c>
      <c r="N5" s="32">
        <v>6.1494575383464261E-3</v>
      </c>
      <c r="O5" s="32">
        <v>3.3286596181934532E-2</v>
      </c>
      <c r="P5" s="33">
        <v>1.9786210625576631E-2</v>
      </c>
      <c r="Q5" s="41"/>
      <c r="R5" s="58">
        <f>+E5/(H5+K5)</f>
        <v>1.3282828282828281</v>
      </c>
      <c r="S5" s="58">
        <f t="shared" ref="S5" si="0">+F5/(I5+L5)</f>
        <v>7.1899047752978591</v>
      </c>
      <c r="T5" s="58">
        <f t="shared" ref="T5" si="1">+G5/(J5+M5)</f>
        <v>4.2738214951245528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474.27472512855581</v>
      </c>
      <c r="F6" s="56">
        <v>2753.7402297838294</v>
      </c>
      <c r="G6" s="57">
        <v>3228.0149549123853</v>
      </c>
      <c r="H6" s="56">
        <v>198</v>
      </c>
      <c r="I6" s="56">
        <v>202</v>
      </c>
      <c r="J6" s="57">
        <v>400</v>
      </c>
      <c r="K6" s="56">
        <v>0</v>
      </c>
      <c r="L6" s="56">
        <v>0</v>
      </c>
      <c r="M6" s="57">
        <v>0</v>
      </c>
      <c r="N6" s="32">
        <v>1.1089476363836415E-2</v>
      </c>
      <c r="O6" s="32">
        <v>6.3112858218367929E-2</v>
      </c>
      <c r="P6" s="33">
        <v>3.7361284200374829E-2</v>
      </c>
      <c r="Q6" s="41"/>
      <c r="R6" s="58">
        <f t="shared" ref="R6:R70" si="2">+E6/(H6+K6)</f>
        <v>2.3953268945886657</v>
      </c>
      <c r="S6" s="58">
        <f t="shared" ref="S6:S70" si="3">+F6/(I6+L6)</f>
        <v>13.632377375167472</v>
      </c>
      <c r="T6" s="58">
        <f t="shared" ref="T6:T70" si="4">+G6/(J6+M6)</f>
        <v>8.0700373872809639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659.20243961516189</v>
      </c>
      <c r="F7" s="56">
        <v>4125.9606043927506</v>
      </c>
      <c r="G7" s="57">
        <v>4785.1630440079125</v>
      </c>
      <c r="H7" s="56">
        <v>203</v>
      </c>
      <c r="I7" s="56">
        <v>210</v>
      </c>
      <c r="J7" s="57">
        <v>413</v>
      </c>
      <c r="K7" s="56">
        <v>0</v>
      </c>
      <c r="L7" s="56">
        <v>0</v>
      </c>
      <c r="M7" s="57">
        <v>0</v>
      </c>
      <c r="N7" s="32">
        <v>1.5033808602790593E-2</v>
      </c>
      <c r="O7" s="32">
        <v>9.0960330784672638E-2</v>
      </c>
      <c r="P7" s="33">
        <v>5.3640514796967902E-2</v>
      </c>
      <c r="Q7" s="41"/>
      <c r="R7" s="58">
        <f t="shared" si="2"/>
        <v>3.2473026582027678</v>
      </c>
      <c r="S7" s="58">
        <f t="shared" si="3"/>
        <v>19.647431449489289</v>
      </c>
      <c r="T7" s="58">
        <f t="shared" si="4"/>
        <v>11.586351196145067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775.82379424240435</v>
      </c>
      <c r="F8" s="56">
        <v>4950.5966313006611</v>
      </c>
      <c r="G8" s="57">
        <v>5726.420425543065</v>
      </c>
      <c r="H8" s="56">
        <v>211</v>
      </c>
      <c r="I8" s="56">
        <v>202</v>
      </c>
      <c r="J8" s="57">
        <v>413</v>
      </c>
      <c r="K8" s="56">
        <v>0</v>
      </c>
      <c r="L8" s="56">
        <v>0</v>
      </c>
      <c r="M8" s="57">
        <v>0</v>
      </c>
      <c r="N8" s="32">
        <v>1.7022638981973065E-2</v>
      </c>
      <c r="O8" s="32">
        <v>0.11346251905254541</v>
      </c>
      <c r="P8" s="33">
        <v>6.4191781292519332E-2</v>
      </c>
      <c r="Q8" s="41"/>
      <c r="R8" s="58">
        <f t="shared" si="2"/>
        <v>3.6768900201061818</v>
      </c>
      <c r="S8" s="58">
        <f t="shared" si="3"/>
        <v>24.507904115349806</v>
      </c>
      <c r="T8" s="58">
        <f t="shared" si="4"/>
        <v>13.865424759184176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1028.4070392135429</v>
      </c>
      <c r="F9" s="56">
        <v>6147.5300767939743</v>
      </c>
      <c r="G9" s="57">
        <v>7175.937116007517</v>
      </c>
      <c r="H9" s="56">
        <v>240</v>
      </c>
      <c r="I9" s="56">
        <v>199</v>
      </c>
      <c r="J9" s="57">
        <v>439</v>
      </c>
      <c r="K9" s="56">
        <v>0</v>
      </c>
      <c r="L9" s="56">
        <v>0</v>
      </c>
      <c r="M9" s="57">
        <v>0</v>
      </c>
      <c r="N9" s="32">
        <v>1.9838098750261244E-2</v>
      </c>
      <c r="O9" s="32">
        <v>0.14301903212344069</v>
      </c>
      <c r="P9" s="33">
        <v>7.5676380621019126E-2</v>
      </c>
      <c r="Q9" s="41"/>
      <c r="R9" s="58">
        <f t="shared" si="2"/>
        <v>4.2850293300564291</v>
      </c>
      <c r="S9" s="58">
        <f t="shared" si="3"/>
        <v>30.892110938663187</v>
      </c>
      <c r="T9" s="58">
        <f t="shared" si="4"/>
        <v>16.346098214140131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1158.2649016050818</v>
      </c>
      <c r="F10" s="56">
        <v>7216.122973155354</v>
      </c>
      <c r="G10" s="57">
        <v>8374.3878747604358</v>
      </c>
      <c r="H10" s="56">
        <v>219</v>
      </c>
      <c r="I10" s="56">
        <v>198</v>
      </c>
      <c r="J10" s="57">
        <v>417</v>
      </c>
      <c r="K10" s="56">
        <v>0</v>
      </c>
      <c r="L10" s="56">
        <v>0</v>
      </c>
      <c r="M10" s="57">
        <v>0</v>
      </c>
      <c r="N10" s="32">
        <v>2.44855593946618E-2</v>
      </c>
      <c r="O10" s="32">
        <v>0.16872715518975295</v>
      </c>
      <c r="P10" s="33">
        <v>9.2974374664273426E-2</v>
      </c>
      <c r="Q10" s="41"/>
      <c r="R10" s="58">
        <f t="shared" si="2"/>
        <v>5.2888808292469491</v>
      </c>
      <c r="S10" s="58">
        <f t="shared" si="3"/>
        <v>36.445065520986638</v>
      </c>
      <c r="T10" s="58">
        <f t="shared" si="4"/>
        <v>20.082464927483059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1734.4874817142309</v>
      </c>
      <c r="F11" s="56">
        <v>9053.0523746590716</v>
      </c>
      <c r="G11" s="57">
        <v>10787.539856373303</v>
      </c>
      <c r="H11" s="56">
        <v>219</v>
      </c>
      <c r="I11" s="56">
        <v>197</v>
      </c>
      <c r="J11" s="57">
        <v>416</v>
      </c>
      <c r="K11" s="56">
        <v>0</v>
      </c>
      <c r="L11" s="56">
        <v>0</v>
      </c>
      <c r="M11" s="57">
        <v>0</v>
      </c>
      <c r="N11" s="32">
        <v>3.6666824829067961E-2</v>
      </c>
      <c r="O11" s="32">
        <v>0.21275268787974883</v>
      </c>
      <c r="P11" s="33">
        <v>0.12005363978335674</v>
      </c>
      <c r="Q11" s="41"/>
      <c r="R11" s="58">
        <f t="shared" si="2"/>
        <v>7.9200341630786797</v>
      </c>
      <c r="S11" s="58">
        <f t="shared" si="3"/>
        <v>45.954580582025741</v>
      </c>
      <c r="T11" s="58">
        <f t="shared" si="4"/>
        <v>25.931586193205057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1826.3456785110925</v>
      </c>
      <c r="F12" s="56">
        <v>9226.6606231374535</v>
      </c>
      <c r="G12" s="57">
        <v>11053.006301648546</v>
      </c>
      <c r="H12" s="56">
        <v>219</v>
      </c>
      <c r="I12" s="56">
        <v>200</v>
      </c>
      <c r="J12" s="57">
        <v>419</v>
      </c>
      <c r="K12" s="56">
        <v>0</v>
      </c>
      <c r="L12" s="56">
        <v>0</v>
      </c>
      <c r="M12" s="57">
        <v>0</v>
      </c>
      <c r="N12" s="32">
        <v>3.8608694370689423E-2</v>
      </c>
      <c r="O12" s="32">
        <v>0.21358010701707067</v>
      </c>
      <c r="P12" s="33">
        <v>0.12212726842624133</v>
      </c>
      <c r="Q12" s="41"/>
      <c r="R12" s="58">
        <f t="shared" si="2"/>
        <v>8.3394779840689157</v>
      </c>
      <c r="S12" s="58">
        <f t="shared" si="3"/>
        <v>46.133303115687269</v>
      </c>
      <c r="T12" s="58">
        <f t="shared" si="4"/>
        <v>26.379489980068129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1900.9456524391528</v>
      </c>
      <c r="F13" s="56">
        <v>9388.4900792418757</v>
      </c>
      <c r="G13" s="57">
        <v>11289.435731681029</v>
      </c>
      <c r="H13" s="56">
        <v>241</v>
      </c>
      <c r="I13" s="56">
        <v>202</v>
      </c>
      <c r="J13" s="57">
        <v>443</v>
      </c>
      <c r="K13" s="56">
        <v>0</v>
      </c>
      <c r="L13" s="56">
        <v>0</v>
      </c>
      <c r="M13" s="57">
        <v>0</v>
      </c>
      <c r="N13" s="32">
        <v>3.6517320816796386E-2</v>
      </c>
      <c r="O13" s="32">
        <v>0.21517441509080207</v>
      </c>
      <c r="P13" s="33">
        <v>0.11798172949252811</v>
      </c>
      <c r="Q13" s="41"/>
      <c r="R13" s="58">
        <f t="shared" si="2"/>
        <v>7.88774129642802</v>
      </c>
      <c r="S13" s="58">
        <f t="shared" si="3"/>
        <v>46.477673659613245</v>
      </c>
      <c r="T13" s="58">
        <f t="shared" si="4"/>
        <v>25.48405357038607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2043.9114666402857</v>
      </c>
      <c r="F14" s="56">
        <v>9931.5778572309428</v>
      </c>
      <c r="G14" s="57">
        <v>11975.489323871228</v>
      </c>
      <c r="H14" s="56">
        <v>250</v>
      </c>
      <c r="I14" s="56">
        <v>194</v>
      </c>
      <c r="J14" s="57">
        <v>444</v>
      </c>
      <c r="K14" s="56">
        <v>0</v>
      </c>
      <c r="L14" s="56">
        <v>0</v>
      </c>
      <c r="M14" s="57">
        <v>0</v>
      </c>
      <c r="N14" s="32">
        <v>3.7850212345190475E-2</v>
      </c>
      <c r="O14" s="32">
        <v>0.23700787173613361</v>
      </c>
      <c r="P14" s="33">
        <v>0.12486955000699897</v>
      </c>
      <c r="Q14" s="41"/>
      <c r="R14" s="58">
        <f t="shared" si="2"/>
        <v>8.1756458665611422</v>
      </c>
      <c r="S14" s="58">
        <f t="shared" si="3"/>
        <v>51.193700295004859</v>
      </c>
      <c r="T14" s="58">
        <f t="shared" si="4"/>
        <v>26.971822801511777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5243.5012292203237</v>
      </c>
      <c r="F15" s="56">
        <v>15829.675066080263</v>
      </c>
      <c r="G15" s="57">
        <v>21073.176295300585</v>
      </c>
      <c r="H15" s="56">
        <v>327</v>
      </c>
      <c r="I15" s="56">
        <v>309</v>
      </c>
      <c r="J15" s="57">
        <v>636</v>
      </c>
      <c r="K15" s="56">
        <v>174</v>
      </c>
      <c r="L15" s="56">
        <v>175</v>
      </c>
      <c r="M15" s="57">
        <v>349</v>
      </c>
      <c r="N15" s="32">
        <v>4.6082939861670565E-2</v>
      </c>
      <c r="O15" s="32">
        <v>0.14371799704096694</v>
      </c>
      <c r="P15" s="33">
        <v>9.4106928545338614E-2</v>
      </c>
      <c r="Q15" s="41"/>
      <c r="R15" s="58">
        <f t="shared" si="2"/>
        <v>10.466070317805038</v>
      </c>
      <c r="S15" s="58">
        <f t="shared" si="3"/>
        <v>32.705940219174096</v>
      </c>
      <c r="T15" s="58">
        <f t="shared" si="4"/>
        <v>21.39408760944222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11558.443612794854</v>
      </c>
      <c r="F16" s="56">
        <v>26965.103882703694</v>
      </c>
      <c r="G16" s="57">
        <v>38523.547495498548</v>
      </c>
      <c r="H16" s="56">
        <v>393</v>
      </c>
      <c r="I16" s="56">
        <v>399</v>
      </c>
      <c r="J16" s="57">
        <v>792</v>
      </c>
      <c r="K16" s="56">
        <v>342</v>
      </c>
      <c r="L16" s="56">
        <v>345</v>
      </c>
      <c r="M16" s="57">
        <v>687</v>
      </c>
      <c r="N16" s="32">
        <v>6.8109435327363257E-2</v>
      </c>
      <c r="O16" s="32">
        <v>0.15700754543217635</v>
      </c>
      <c r="P16" s="33">
        <v>0.11282405372267094</v>
      </c>
      <c r="Q16" s="41"/>
      <c r="R16" s="58">
        <f t="shared" si="2"/>
        <v>15.725773622850141</v>
      </c>
      <c r="S16" s="58">
        <f t="shared" si="3"/>
        <v>36.243419197182384</v>
      </c>
      <c r="T16" s="58">
        <f t="shared" si="4"/>
        <v>26.047023323528428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12857.867764232369</v>
      </c>
      <c r="F17" s="56">
        <v>28240.587745766195</v>
      </c>
      <c r="G17" s="57">
        <v>41098.455509998566</v>
      </c>
      <c r="H17" s="56">
        <v>396</v>
      </c>
      <c r="I17" s="56">
        <v>399</v>
      </c>
      <c r="J17" s="57">
        <v>795</v>
      </c>
      <c r="K17" s="56">
        <v>300</v>
      </c>
      <c r="L17" s="56">
        <v>345</v>
      </c>
      <c r="M17" s="57">
        <v>645</v>
      </c>
      <c r="N17" s="32">
        <v>8.0393831058875861E-2</v>
      </c>
      <c r="O17" s="32">
        <v>0.16443420291693564</v>
      </c>
      <c r="P17" s="33">
        <v>0.12390995993125473</v>
      </c>
      <c r="Q17" s="41"/>
      <c r="R17" s="58">
        <f t="shared" si="2"/>
        <v>18.473947937115472</v>
      </c>
      <c r="S17" s="58">
        <f t="shared" si="3"/>
        <v>37.957779228180371</v>
      </c>
      <c r="T17" s="58">
        <f t="shared" si="4"/>
        <v>28.54059410416567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18318.413706186147</v>
      </c>
      <c r="F18" s="56">
        <v>32244.708915852643</v>
      </c>
      <c r="G18" s="57">
        <v>50563.122622038791</v>
      </c>
      <c r="H18" s="56">
        <v>430</v>
      </c>
      <c r="I18" s="56">
        <v>409</v>
      </c>
      <c r="J18" s="57">
        <v>839</v>
      </c>
      <c r="K18" s="56">
        <v>300</v>
      </c>
      <c r="L18" s="56">
        <v>345</v>
      </c>
      <c r="M18" s="57">
        <v>645</v>
      </c>
      <c r="N18" s="32">
        <v>0.10950749465677993</v>
      </c>
      <c r="O18" s="32">
        <v>0.18541671793548534</v>
      </c>
      <c r="P18" s="33">
        <v>0.1481989853628505</v>
      </c>
      <c r="Q18" s="41"/>
      <c r="R18" s="58">
        <f t="shared" si="2"/>
        <v>25.093717405734449</v>
      </c>
      <c r="S18" s="58">
        <f t="shared" si="3"/>
        <v>42.764865936144091</v>
      </c>
      <c r="T18" s="58">
        <f t="shared" si="4"/>
        <v>34.072185055282205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28265.246763147134</v>
      </c>
      <c r="F19" s="56">
        <v>33839.857548866639</v>
      </c>
      <c r="G19" s="57">
        <v>62105.104312013777</v>
      </c>
      <c r="H19" s="56">
        <v>423</v>
      </c>
      <c r="I19" s="56">
        <v>408</v>
      </c>
      <c r="J19" s="57">
        <v>831</v>
      </c>
      <c r="K19" s="56">
        <v>300</v>
      </c>
      <c r="L19" s="56">
        <v>347</v>
      </c>
      <c r="M19" s="57">
        <v>647</v>
      </c>
      <c r="N19" s="32">
        <v>0.17051087521805858</v>
      </c>
      <c r="O19" s="32">
        <v>0.19427649812190925</v>
      </c>
      <c r="P19" s="33">
        <v>0.18268786273360291</v>
      </c>
      <c r="Q19" s="41"/>
      <c r="R19" s="58">
        <f t="shared" si="2"/>
        <v>39.094393863274043</v>
      </c>
      <c r="S19" s="58">
        <f t="shared" si="3"/>
        <v>44.821003375982301</v>
      </c>
      <c r="T19" s="58">
        <f t="shared" si="4"/>
        <v>42.019691686071567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36888.537051922955</v>
      </c>
      <c r="F20" s="56">
        <v>44376.037211693663</v>
      </c>
      <c r="G20" s="57">
        <v>81264.574263616611</v>
      </c>
      <c r="H20" s="56">
        <v>434</v>
      </c>
      <c r="I20" s="56">
        <v>399</v>
      </c>
      <c r="J20" s="57">
        <v>833</v>
      </c>
      <c r="K20" s="56">
        <v>298</v>
      </c>
      <c r="L20" s="56">
        <v>333</v>
      </c>
      <c r="M20" s="57">
        <v>631</v>
      </c>
      <c r="N20" s="32">
        <v>0.22003565239026385</v>
      </c>
      <c r="O20" s="32">
        <v>0.26294106235597781</v>
      </c>
      <c r="P20" s="33">
        <v>0.24155977796423658</v>
      </c>
      <c r="Q20" s="41"/>
      <c r="R20" s="58">
        <f t="shared" si="2"/>
        <v>50.394176300441195</v>
      </c>
      <c r="S20" s="58">
        <f t="shared" si="3"/>
        <v>60.623001655319214</v>
      </c>
      <c r="T20" s="58">
        <f t="shared" si="4"/>
        <v>55.508588977880201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36717.41561660351</v>
      </c>
      <c r="F21" s="56">
        <v>43577.65604655374</v>
      </c>
      <c r="G21" s="57">
        <v>80295.071663157258</v>
      </c>
      <c r="H21" s="56">
        <v>437</v>
      </c>
      <c r="I21" s="56">
        <v>401</v>
      </c>
      <c r="J21" s="57">
        <v>838</v>
      </c>
      <c r="K21" s="56">
        <v>302</v>
      </c>
      <c r="L21" s="56">
        <v>319</v>
      </c>
      <c r="M21" s="57">
        <v>621</v>
      </c>
      <c r="N21" s="32">
        <v>0.21689319748950611</v>
      </c>
      <c r="O21" s="32">
        <v>0.26294685295516596</v>
      </c>
      <c r="P21" s="33">
        <v>0.23967533390392476</v>
      </c>
      <c r="Q21" s="41"/>
      <c r="R21" s="58">
        <f t="shared" si="2"/>
        <v>49.685271470370111</v>
      </c>
      <c r="S21" s="58">
        <f t="shared" si="3"/>
        <v>60.524522286880192</v>
      </c>
      <c r="T21" s="58">
        <f t="shared" si="4"/>
        <v>55.034319165974814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35751.035758474267</v>
      </c>
      <c r="F22" s="56">
        <v>40649.025468737636</v>
      </c>
      <c r="G22" s="57">
        <v>76400.061227211903</v>
      </c>
      <c r="H22" s="56">
        <v>435</v>
      </c>
      <c r="I22" s="56">
        <v>433</v>
      </c>
      <c r="J22" s="57">
        <v>868</v>
      </c>
      <c r="K22" s="56">
        <v>302</v>
      </c>
      <c r="L22" s="56">
        <v>294</v>
      </c>
      <c r="M22" s="57">
        <v>596</v>
      </c>
      <c r="N22" s="32">
        <v>0.21172499501631134</v>
      </c>
      <c r="O22" s="32">
        <v>0.24422630058121628</v>
      </c>
      <c r="P22" s="33">
        <v>0.2278585525243722</v>
      </c>
      <c r="Q22" s="41"/>
      <c r="R22" s="58">
        <f t="shared" si="2"/>
        <v>48.508868057631297</v>
      </c>
      <c r="S22" s="58">
        <f t="shared" si="3"/>
        <v>55.913377536090287</v>
      </c>
      <c r="T22" s="58">
        <f t="shared" si="4"/>
        <v>52.18583417159283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36756.784578088613</v>
      </c>
      <c r="F23" s="56">
        <v>28256.790012886162</v>
      </c>
      <c r="G23" s="57">
        <v>65013.574590974778</v>
      </c>
      <c r="H23" s="56">
        <v>448</v>
      </c>
      <c r="I23" s="56">
        <v>437</v>
      </c>
      <c r="J23" s="57">
        <v>885</v>
      </c>
      <c r="K23" s="56">
        <v>292</v>
      </c>
      <c r="L23" s="56">
        <v>282</v>
      </c>
      <c r="M23" s="57">
        <v>574</v>
      </c>
      <c r="N23" s="32">
        <v>0.21725922414701515</v>
      </c>
      <c r="O23" s="32">
        <v>0.17195359289278858</v>
      </c>
      <c r="P23" s="33">
        <v>0.19493623794938347</v>
      </c>
      <c r="Q23" s="41"/>
      <c r="R23" s="58">
        <f t="shared" si="2"/>
        <v>49.671330510930559</v>
      </c>
      <c r="S23" s="58">
        <f t="shared" si="3"/>
        <v>39.30012519177491</v>
      </c>
      <c r="T23" s="58">
        <f t="shared" si="4"/>
        <v>44.560366409167088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34722.320873396304</v>
      </c>
      <c r="F24" s="56">
        <v>24815.898300990539</v>
      </c>
      <c r="G24" s="57">
        <v>59538.219174386846</v>
      </c>
      <c r="H24" s="56">
        <v>472</v>
      </c>
      <c r="I24" s="56">
        <v>417</v>
      </c>
      <c r="J24" s="57">
        <v>889</v>
      </c>
      <c r="K24" s="56">
        <v>259</v>
      </c>
      <c r="L24" s="56">
        <v>282</v>
      </c>
      <c r="M24" s="57">
        <v>541</v>
      </c>
      <c r="N24" s="32">
        <v>0.20893901262092804</v>
      </c>
      <c r="O24" s="32">
        <v>0.15509160980070083</v>
      </c>
      <c r="P24" s="33">
        <v>0.18252507472404855</v>
      </c>
      <c r="Q24" s="41"/>
      <c r="R24" s="58">
        <f t="shared" si="2"/>
        <v>47.499754956766488</v>
      </c>
      <c r="S24" s="58">
        <f t="shared" si="3"/>
        <v>35.502000430601626</v>
      </c>
      <c r="T24" s="58">
        <f t="shared" si="4"/>
        <v>41.635118303767022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32300.347068907278</v>
      </c>
      <c r="F25" s="56">
        <v>24158.785975889878</v>
      </c>
      <c r="G25" s="57">
        <v>56459.133044797156</v>
      </c>
      <c r="H25" s="56">
        <v>465</v>
      </c>
      <c r="I25" s="56">
        <v>418</v>
      </c>
      <c r="J25" s="57">
        <v>883</v>
      </c>
      <c r="K25" s="56">
        <v>259</v>
      </c>
      <c r="L25" s="56">
        <v>280</v>
      </c>
      <c r="M25" s="57">
        <v>539</v>
      </c>
      <c r="N25" s="32">
        <v>0.19614960083625194</v>
      </c>
      <c r="O25" s="32">
        <v>0.15124953656146622</v>
      </c>
      <c r="P25" s="33">
        <v>0.17404171715412192</v>
      </c>
      <c r="Q25" s="41"/>
      <c r="R25" s="58">
        <f t="shared" si="2"/>
        <v>44.613739045452043</v>
      </c>
      <c r="S25" s="58">
        <f t="shared" si="3"/>
        <v>34.611441226203262</v>
      </c>
      <c r="T25" s="58">
        <f t="shared" si="4"/>
        <v>39.704031677072543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31425.5039822412</v>
      </c>
      <c r="F26" s="56">
        <v>21957.695029812669</v>
      </c>
      <c r="G26" s="57">
        <v>53383.199012053869</v>
      </c>
      <c r="H26" s="56">
        <v>477</v>
      </c>
      <c r="I26" s="56">
        <v>416</v>
      </c>
      <c r="J26" s="57">
        <v>893</v>
      </c>
      <c r="K26" s="56">
        <v>259</v>
      </c>
      <c r="L26" s="56">
        <v>273</v>
      </c>
      <c r="M26" s="57">
        <v>532</v>
      </c>
      <c r="N26" s="32">
        <v>0.18787966318060789</v>
      </c>
      <c r="O26" s="32">
        <v>0.13936084685080394</v>
      </c>
      <c r="P26" s="33">
        <v>0.1643449960965134</v>
      </c>
      <c r="Q26" s="41"/>
      <c r="R26" s="58">
        <f t="shared" si="2"/>
        <v>42.697695628045111</v>
      </c>
      <c r="S26" s="58">
        <f t="shared" si="3"/>
        <v>31.868933279844221</v>
      </c>
      <c r="T26" s="58">
        <f t="shared" si="4"/>
        <v>37.461894043546572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29278.318979604239</v>
      </c>
      <c r="F27" s="56">
        <v>17038.736664534928</v>
      </c>
      <c r="G27" s="57">
        <v>46317.055644139167</v>
      </c>
      <c r="H27" s="56">
        <v>495</v>
      </c>
      <c r="I27" s="56">
        <v>416</v>
      </c>
      <c r="J27" s="57">
        <v>911</v>
      </c>
      <c r="K27" s="56">
        <v>263</v>
      </c>
      <c r="L27" s="56">
        <v>266</v>
      </c>
      <c r="M27" s="57">
        <v>529</v>
      </c>
      <c r="N27" s="32">
        <v>0.17008039187891671</v>
      </c>
      <c r="O27" s="32">
        <v>0.10934603568471435</v>
      </c>
      <c r="P27" s="33">
        <v>0.14122431348222744</v>
      </c>
      <c r="Q27" s="41"/>
      <c r="R27" s="58">
        <f t="shared" si="2"/>
        <v>38.625750632723268</v>
      </c>
      <c r="S27" s="58">
        <f t="shared" si="3"/>
        <v>24.983484845359133</v>
      </c>
      <c r="T27" s="58">
        <f t="shared" si="4"/>
        <v>32.164621975096644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7622.7449633158367</v>
      </c>
      <c r="F28" s="56">
        <v>7530.579996292643</v>
      </c>
      <c r="G28" s="57">
        <v>15153.324959608479</v>
      </c>
      <c r="H28" s="56">
        <v>219</v>
      </c>
      <c r="I28" s="56">
        <v>176</v>
      </c>
      <c r="J28" s="57">
        <v>395</v>
      </c>
      <c r="K28" s="56">
        <v>0</v>
      </c>
      <c r="L28" s="56">
        <v>0</v>
      </c>
      <c r="M28" s="57">
        <v>0</v>
      </c>
      <c r="N28" s="32">
        <v>0.16114377142135627</v>
      </c>
      <c r="O28" s="32">
        <v>0.19808975158598072</v>
      </c>
      <c r="P28" s="33">
        <v>0.17760577777318892</v>
      </c>
      <c r="Q28" s="41"/>
      <c r="R28" s="58">
        <f t="shared" si="2"/>
        <v>34.807054627012953</v>
      </c>
      <c r="S28" s="58">
        <f t="shared" si="3"/>
        <v>42.787386342571835</v>
      </c>
      <c r="T28" s="58">
        <f t="shared" si="4"/>
        <v>38.362847999008807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6461.1368043394932</v>
      </c>
      <c r="F29" s="56">
        <v>7718.6287525723819</v>
      </c>
      <c r="G29" s="57">
        <v>14179.765556911876</v>
      </c>
      <c r="H29" s="56">
        <v>215</v>
      </c>
      <c r="I29" s="56">
        <v>162</v>
      </c>
      <c r="J29" s="57">
        <v>377</v>
      </c>
      <c r="K29" s="56">
        <v>0</v>
      </c>
      <c r="L29" s="56">
        <v>0</v>
      </c>
      <c r="M29" s="57">
        <v>0</v>
      </c>
      <c r="N29" s="32">
        <v>0.13912869949051448</v>
      </c>
      <c r="O29" s="32">
        <v>0.22058266896926104</v>
      </c>
      <c r="P29" s="33">
        <v>0.17413013995618279</v>
      </c>
      <c r="Q29" s="41"/>
      <c r="R29" s="58">
        <f t="shared" si="2"/>
        <v>30.051799089951132</v>
      </c>
      <c r="S29" s="58">
        <f t="shared" si="3"/>
        <v>47.645856497360384</v>
      </c>
      <c r="T29" s="58">
        <f t="shared" si="4"/>
        <v>37.612110230535478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6392.339241837034</v>
      </c>
      <c r="F30" s="56">
        <v>7826.6492623284012</v>
      </c>
      <c r="G30" s="57">
        <v>14218.988504165434</v>
      </c>
      <c r="H30" s="56">
        <v>219</v>
      </c>
      <c r="I30" s="56">
        <v>176</v>
      </c>
      <c r="J30" s="57">
        <v>395</v>
      </c>
      <c r="K30" s="56">
        <v>0</v>
      </c>
      <c r="L30" s="56">
        <v>0</v>
      </c>
      <c r="M30" s="57">
        <v>0</v>
      </c>
      <c r="N30" s="32">
        <v>0.13513316509887185</v>
      </c>
      <c r="O30" s="32">
        <v>0.205877768895423</v>
      </c>
      <c r="P30" s="33">
        <v>0.16665481134746171</v>
      </c>
      <c r="Q30" s="41"/>
      <c r="R30" s="58">
        <f t="shared" si="2"/>
        <v>29.188763661356319</v>
      </c>
      <c r="S30" s="58">
        <f t="shared" si="3"/>
        <v>44.46959808141137</v>
      </c>
      <c r="T30" s="58">
        <f t="shared" si="4"/>
        <v>35.99743925105173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5718.3124885514853</v>
      </c>
      <c r="F31" s="56">
        <v>7479.372798271138</v>
      </c>
      <c r="G31" s="57">
        <v>13197.685286822623</v>
      </c>
      <c r="H31" s="56">
        <v>219</v>
      </c>
      <c r="I31" s="56">
        <v>176</v>
      </c>
      <c r="J31" s="57">
        <v>395</v>
      </c>
      <c r="K31" s="56">
        <v>0</v>
      </c>
      <c r="L31" s="56">
        <v>0</v>
      </c>
      <c r="M31" s="57">
        <v>0</v>
      </c>
      <c r="N31" s="32">
        <v>0.12088433300675387</v>
      </c>
      <c r="O31" s="32">
        <v>0.19674276089728371</v>
      </c>
      <c r="P31" s="33">
        <v>0.15468454391493933</v>
      </c>
      <c r="Q31" s="41"/>
      <c r="R31" s="58">
        <f t="shared" si="2"/>
        <v>26.111015929458837</v>
      </c>
      <c r="S31" s="58">
        <f t="shared" si="3"/>
        <v>42.496436353813287</v>
      </c>
      <c r="T31" s="58">
        <f t="shared" si="4"/>
        <v>33.411861485626893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5144.7718613107563</v>
      </c>
      <c r="F32" s="56">
        <v>7291.4209539755047</v>
      </c>
      <c r="G32" s="57">
        <v>12436.19281528626</v>
      </c>
      <c r="H32" s="56">
        <v>221</v>
      </c>
      <c r="I32" s="56">
        <v>176</v>
      </c>
      <c r="J32" s="57">
        <v>397</v>
      </c>
      <c r="K32" s="56">
        <v>0</v>
      </c>
      <c r="L32" s="56">
        <v>0</v>
      </c>
      <c r="M32" s="57">
        <v>0</v>
      </c>
      <c r="N32" s="32">
        <v>0.10777551242900026</v>
      </c>
      <c r="O32" s="32">
        <v>0.19179874142401895</v>
      </c>
      <c r="P32" s="33">
        <v>0.14502510513208158</v>
      </c>
      <c r="Q32" s="41"/>
      <c r="R32" s="58">
        <f t="shared" si="2"/>
        <v>23.279510684664057</v>
      </c>
      <c r="S32" s="58">
        <f t="shared" si="3"/>
        <v>41.428528147588096</v>
      </c>
      <c r="T32" s="58">
        <f t="shared" si="4"/>
        <v>31.325422708529622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3644.457279021417</v>
      </c>
      <c r="F33" s="56">
        <v>5239.6659443035987</v>
      </c>
      <c r="G33" s="57">
        <v>8884.1232233250157</v>
      </c>
      <c r="H33" s="56">
        <v>220</v>
      </c>
      <c r="I33" s="56">
        <v>176</v>
      </c>
      <c r="J33" s="57">
        <v>396</v>
      </c>
      <c r="K33" s="56">
        <v>0</v>
      </c>
      <c r="L33" s="56">
        <v>0</v>
      </c>
      <c r="M33" s="57">
        <v>0</v>
      </c>
      <c r="N33" s="32">
        <v>7.66931245585315E-2</v>
      </c>
      <c r="O33" s="32">
        <v>0.13782791309721168</v>
      </c>
      <c r="P33" s="33">
        <v>0.10386414168683379</v>
      </c>
      <c r="Q33" s="41"/>
      <c r="R33" s="58">
        <f t="shared" si="2"/>
        <v>16.565714904642803</v>
      </c>
      <c r="S33" s="58">
        <f t="shared" si="3"/>
        <v>29.770829228997719</v>
      </c>
      <c r="T33" s="58">
        <f t="shared" si="4"/>
        <v>22.434654604356101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1850.1928580392641</v>
      </c>
      <c r="F34" s="56">
        <v>2375.7331129928702</v>
      </c>
      <c r="G34" s="57">
        <v>4225.9259710321348</v>
      </c>
      <c r="H34" s="56">
        <v>215</v>
      </c>
      <c r="I34" s="56">
        <v>132</v>
      </c>
      <c r="J34" s="57">
        <v>347</v>
      </c>
      <c r="K34" s="56">
        <v>0</v>
      </c>
      <c r="L34" s="56">
        <v>0</v>
      </c>
      <c r="M34" s="57">
        <v>0</v>
      </c>
      <c r="N34" s="32">
        <v>3.9840500819105604E-2</v>
      </c>
      <c r="O34" s="32">
        <v>8.3323972818212341E-2</v>
      </c>
      <c r="P34" s="33">
        <v>5.6381763942685119E-2</v>
      </c>
      <c r="Q34" s="41"/>
      <c r="R34" s="58">
        <f t="shared" si="2"/>
        <v>8.6055481769268098</v>
      </c>
      <c r="S34" s="58">
        <f t="shared" si="3"/>
        <v>17.997978128733866</v>
      </c>
      <c r="T34" s="58">
        <f t="shared" si="4"/>
        <v>12.178461011619985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1045.0734124713472</v>
      </c>
      <c r="F35" s="56">
        <v>1166.1536277043288</v>
      </c>
      <c r="G35" s="57">
        <v>2211.2270401756759</v>
      </c>
      <c r="H35" s="56">
        <v>218</v>
      </c>
      <c r="I35" s="56">
        <v>132</v>
      </c>
      <c r="J35" s="57">
        <v>350</v>
      </c>
      <c r="K35" s="56">
        <v>0</v>
      </c>
      <c r="L35" s="56">
        <v>0</v>
      </c>
      <c r="M35" s="57">
        <v>0</v>
      </c>
      <c r="N35" s="32">
        <v>2.2194049704199525E-2</v>
      </c>
      <c r="O35" s="32">
        <v>4.0900449905454855E-2</v>
      </c>
      <c r="P35" s="33">
        <v>2.9249034922958675E-2</v>
      </c>
      <c r="Q35" s="41"/>
      <c r="R35" s="58">
        <f t="shared" si="2"/>
        <v>4.7939147361070971</v>
      </c>
      <c r="S35" s="58">
        <f t="shared" si="3"/>
        <v>8.8344971795782481</v>
      </c>
      <c r="T35" s="58">
        <f t="shared" si="4"/>
        <v>6.3177915433590739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275.70562190237297</v>
      </c>
      <c r="F36" s="61">
        <v>174</v>
      </c>
      <c r="G36" s="62">
        <v>449.70562190237297</v>
      </c>
      <c r="H36" s="61">
        <v>215</v>
      </c>
      <c r="I36" s="61">
        <v>128</v>
      </c>
      <c r="J36" s="62">
        <v>343</v>
      </c>
      <c r="K36" s="61">
        <v>0</v>
      </c>
      <c r="L36" s="61">
        <v>0</v>
      </c>
      <c r="M36" s="62">
        <v>0</v>
      </c>
      <c r="N36" s="34">
        <v>5.936813563789254E-3</v>
      </c>
      <c r="O36" s="34">
        <v>6.293402777777778E-3</v>
      </c>
      <c r="P36" s="35">
        <v>6.0698847573476536E-3</v>
      </c>
      <c r="Q36" s="41"/>
      <c r="R36" s="58">
        <f t="shared" si="2"/>
        <v>1.282351729778479</v>
      </c>
      <c r="S36" s="58">
        <f t="shared" si="3"/>
        <v>1.359375</v>
      </c>
      <c r="T36" s="58">
        <f t="shared" si="4"/>
        <v>1.3110951075870931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10281.637898039131</v>
      </c>
      <c r="F37" s="64">
        <v>6723.378929618666</v>
      </c>
      <c r="G37" s="65">
        <v>17005.016827657797</v>
      </c>
      <c r="H37" s="64">
        <v>110</v>
      </c>
      <c r="I37" s="64">
        <v>110</v>
      </c>
      <c r="J37" s="65">
        <v>220</v>
      </c>
      <c r="K37" s="64">
        <v>172</v>
      </c>
      <c r="L37" s="64">
        <v>139</v>
      </c>
      <c r="M37" s="65">
        <v>311</v>
      </c>
      <c r="N37" s="30">
        <v>0.15480664144241044</v>
      </c>
      <c r="O37" s="30">
        <v>0.11545849240312313</v>
      </c>
      <c r="P37" s="31">
        <v>0.13642430546545309</v>
      </c>
      <c r="Q37" s="41"/>
      <c r="R37" s="58">
        <f t="shared" si="2"/>
        <v>36.459708858294789</v>
      </c>
      <c r="S37" s="58">
        <f t="shared" si="3"/>
        <v>27.001521805697454</v>
      </c>
      <c r="T37" s="58">
        <f t="shared" si="4"/>
        <v>32.024513799732198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9846.386493296437</v>
      </c>
      <c r="F38" s="56">
        <v>6746.7833818570925</v>
      </c>
      <c r="G38" s="57">
        <v>16593.16987515353</v>
      </c>
      <c r="H38" s="56">
        <v>110</v>
      </c>
      <c r="I38" s="56">
        <v>110</v>
      </c>
      <c r="J38" s="57">
        <v>220</v>
      </c>
      <c r="K38" s="56">
        <v>174</v>
      </c>
      <c r="L38" s="56">
        <v>131</v>
      </c>
      <c r="M38" s="57">
        <v>305</v>
      </c>
      <c r="N38" s="32">
        <v>0.14715426968699841</v>
      </c>
      <c r="O38" s="32">
        <v>0.11994708046254253</v>
      </c>
      <c r="P38" s="33">
        <v>0.13472856345529011</v>
      </c>
      <c r="Q38" s="41"/>
      <c r="R38" s="58">
        <f t="shared" si="2"/>
        <v>34.670374976395905</v>
      </c>
      <c r="S38" s="58">
        <f t="shared" si="3"/>
        <v>27.994951791938142</v>
      </c>
      <c r="T38" s="58">
        <f t="shared" si="4"/>
        <v>31.606037857435293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9627.1241718098117</v>
      </c>
      <c r="F39" s="56">
        <v>6642.5175117963263</v>
      </c>
      <c r="G39" s="57">
        <v>16269.641683606138</v>
      </c>
      <c r="H39" s="56">
        <v>110</v>
      </c>
      <c r="I39" s="56">
        <v>110</v>
      </c>
      <c r="J39" s="57">
        <v>220</v>
      </c>
      <c r="K39" s="56">
        <v>174</v>
      </c>
      <c r="L39" s="56">
        <v>133</v>
      </c>
      <c r="M39" s="57">
        <v>307</v>
      </c>
      <c r="N39" s="32">
        <v>0.14387739376808065</v>
      </c>
      <c r="O39" s="32">
        <v>0.11706114323622456</v>
      </c>
      <c r="P39" s="33">
        <v>0.13157179339139335</v>
      </c>
      <c r="Q39" s="41"/>
      <c r="R39" s="58">
        <f t="shared" si="2"/>
        <v>33.8983245486261</v>
      </c>
      <c r="S39" s="58">
        <f t="shared" si="3"/>
        <v>27.335463011507514</v>
      </c>
      <c r="T39" s="58">
        <f t="shared" si="4"/>
        <v>30.872185357886408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9449.3870422468444</v>
      </c>
      <c r="F40" s="56">
        <v>6578.0587424609657</v>
      </c>
      <c r="G40" s="57">
        <v>16027.44578470781</v>
      </c>
      <c r="H40" s="56">
        <v>110</v>
      </c>
      <c r="I40" s="56">
        <v>111</v>
      </c>
      <c r="J40" s="57">
        <v>221</v>
      </c>
      <c r="K40" s="56">
        <v>166</v>
      </c>
      <c r="L40" s="56">
        <v>133</v>
      </c>
      <c r="M40" s="57">
        <v>299</v>
      </c>
      <c r="N40" s="32">
        <v>0.14553639481035677</v>
      </c>
      <c r="O40" s="32">
        <v>0.11548558185500291</v>
      </c>
      <c r="P40" s="33">
        <v>0.13149322152064033</v>
      </c>
      <c r="Q40" s="41"/>
      <c r="R40" s="58">
        <f t="shared" si="2"/>
        <v>34.236909573358133</v>
      </c>
      <c r="S40" s="58">
        <f t="shared" si="3"/>
        <v>26.959257141233465</v>
      </c>
      <c r="T40" s="58">
        <f t="shared" si="4"/>
        <v>30.822011124438095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9303.9861460932116</v>
      </c>
      <c r="F41" s="56">
        <v>6463.9381081480924</v>
      </c>
      <c r="G41" s="57">
        <v>15767.924254241305</v>
      </c>
      <c r="H41" s="56">
        <v>112</v>
      </c>
      <c r="I41" s="56">
        <v>110</v>
      </c>
      <c r="J41" s="57">
        <v>222</v>
      </c>
      <c r="K41" s="56">
        <v>172</v>
      </c>
      <c r="L41" s="56">
        <v>131</v>
      </c>
      <c r="M41" s="57">
        <v>303</v>
      </c>
      <c r="N41" s="32">
        <v>0.13918121927497026</v>
      </c>
      <c r="O41" s="32">
        <v>0.11491854124854381</v>
      </c>
      <c r="P41" s="33">
        <v>0.12809452991357401</v>
      </c>
      <c r="Q41" s="41"/>
      <c r="R41" s="58">
        <f t="shared" si="2"/>
        <v>32.760514598919762</v>
      </c>
      <c r="S41" s="58">
        <f t="shared" si="3"/>
        <v>26.821319950821959</v>
      </c>
      <c r="T41" s="58">
        <f t="shared" si="4"/>
        <v>30.034141436650106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7999.5255762760462</v>
      </c>
      <c r="F42" s="56">
        <v>3972.4688687254929</v>
      </c>
      <c r="G42" s="57">
        <v>11971.994445001539</v>
      </c>
      <c r="H42" s="56">
        <v>0</v>
      </c>
      <c r="I42" s="56">
        <v>0</v>
      </c>
      <c r="J42" s="57">
        <v>0</v>
      </c>
      <c r="K42" s="56">
        <v>172</v>
      </c>
      <c r="L42" s="56">
        <v>131</v>
      </c>
      <c r="M42" s="57">
        <v>303</v>
      </c>
      <c r="N42" s="32">
        <v>0.18753576463512861</v>
      </c>
      <c r="O42" s="32">
        <v>0.12227495902257735</v>
      </c>
      <c r="P42" s="33">
        <v>0.15932069686204539</v>
      </c>
      <c r="Q42" s="41"/>
      <c r="R42" s="58">
        <f t="shared" si="2"/>
        <v>46.508869629511899</v>
      </c>
      <c r="S42" s="58">
        <f t="shared" si="3"/>
        <v>30.324189837599182</v>
      </c>
      <c r="T42" s="58">
        <f t="shared" si="4"/>
        <v>39.511532821787256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6846.8652202621379</v>
      </c>
      <c r="F43" s="56">
        <v>3659.7798903782736</v>
      </c>
      <c r="G43" s="57">
        <v>10506.645110640411</v>
      </c>
      <c r="H43" s="56">
        <v>0</v>
      </c>
      <c r="I43" s="56">
        <v>0</v>
      </c>
      <c r="J43" s="57">
        <v>0</v>
      </c>
      <c r="K43" s="56">
        <v>172</v>
      </c>
      <c r="L43" s="56">
        <v>131</v>
      </c>
      <c r="M43" s="57">
        <v>303</v>
      </c>
      <c r="N43" s="32">
        <v>0.16051353198288959</v>
      </c>
      <c r="O43" s="32">
        <v>0.11265020593383014</v>
      </c>
      <c r="P43" s="33">
        <v>0.13982014679336222</v>
      </c>
      <c r="Q43" s="41"/>
      <c r="R43" s="58">
        <f t="shared" si="2"/>
        <v>39.807355931756618</v>
      </c>
      <c r="S43" s="58">
        <f t="shared" si="3"/>
        <v>27.937251071589873</v>
      </c>
      <c r="T43" s="58">
        <f t="shared" si="4"/>
        <v>34.675396404753833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6512.9097648515599</v>
      </c>
      <c r="F44" s="56">
        <v>3565.0910605385611</v>
      </c>
      <c r="G44" s="57">
        <v>10078.000825390121</v>
      </c>
      <c r="H44" s="56">
        <v>0</v>
      </c>
      <c r="I44" s="56">
        <v>0</v>
      </c>
      <c r="J44" s="57">
        <v>0</v>
      </c>
      <c r="K44" s="56">
        <v>172</v>
      </c>
      <c r="L44" s="56">
        <v>131</v>
      </c>
      <c r="M44" s="57">
        <v>303</v>
      </c>
      <c r="N44" s="32">
        <v>0.15268449373714271</v>
      </c>
      <c r="O44" s="32">
        <v>0.10973562732512193</v>
      </c>
      <c r="P44" s="33">
        <v>0.13411584192204462</v>
      </c>
      <c r="Q44" s="41"/>
      <c r="R44" s="58">
        <f t="shared" si="2"/>
        <v>37.865754446811394</v>
      </c>
      <c r="S44" s="58">
        <f t="shared" si="3"/>
        <v>27.214435576630237</v>
      </c>
      <c r="T44" s="58">
        <f t="shared" si="4"/>
        <v>33.260728796667067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6252.553826787419</v>
      </c>
      <c r="F45" s="56">
        <v>3571.9399198476813</v>
      </c>
      <c r="G45" s="57">
        <v>9824.4937466351003</v>
      </c>
      <c r="H45" s="56">
        <v>0</v>
      </c>
      <c r="I45" s="56">
        <v>0</v>
      </c>
      <c r="J45" s="57">
        <v>0</v>
      </c>
      <c r="K45" s="56">
        <v>174</v>
      </c>
      <c r="L45" s="56">
        <v>131</v>
      </c>
      <c r="M45" s="57">
        <v>305</v>
      </c>
      <c r="N45" s="32">
        <v>0.14489603788439515</v>
      </c>
      <c r="O45" s="32">
        <v>0.1099464392959764</v>
      </c>
      <c r="P45" s="33">
        <v>0.1298848988185497</v>
      </c>
      <c r="Q45" s="41"/>
      <c r="R45" s="58">
        <f t="shared" si="2"/>
        <v>35.934217395329995</v>
      </c>
      <c r="S45" s="58">
        <f t="shared" si="3"/>
        <v>27.266716945402148</v>
      </c>
      <c r="T45" s="58">
        <f t="shared" si="4"/>
        <v>32.211454907000331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6220.5193354931225</v>
      </c>
      <c r="F46" s="56">
        <v>3570.9596701313503</v>
      </c>
      <c r="G46" s="57">
        <v>9791.4790056244728</v>
      </c>
      <c r="H46" s="56">
        <v>0</v>
      </c>
      <c r="I46" s="56">
        <v>0</v>
      </c>
      <c r="J46" s="57">
        <v>0</v>
      </c>
      <c r="K46" s="56">
        <v>176</v>
      </c>
      <c r="L46" s="56">
        <v>137</v>
      </c>
      <c r="M46" s="57">
        <v>313</v>
      </c>
      <c r="N46" s="32">
        <v>0.14251556395466281</v>
      </c>
      <c r="O46" s="32">
        <v>0.1051024155324744</v>
      </c>
      <c r="P46" s="33">
        <v>0.1261398408433535</v>
      </c>
      <c r="Q46" s="41"/>
      <c r="R46" s="58">
        <f t="shared" si="2"/>
        <v>35.343859860756375</v>
      </c>
      <c r="S46" s="58">
        <f t="shared" si="3"/>
        <v>26.065399052053653</v>
      </c>
      <c r="T46" s="58">
        <f t="shared" si="4"/>
        <v>31.282680529151669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6139.3599184281047</v>
      </c>
      <c r="F47" s="56">
        <v>3585.7584763499135</v>
      </c>
      <c r="G47" s="57">
        <v>9725.1183947780191</v>
      </c>
      <c r="H47" s="56">
        <v>0</v>
      </c>
      <c r="I47" s="56">
        <v>0</v>
      </c>
      <c r="J47" s="57">
        <v>0</v>
      </c>
      <c r="K47" s="56">
        <v>178</v>
      </c>
      <c r="L47" s="56">
        <v>137</v>
      </c>
      <c r="M47" s="57">
        <v>315</v>
      </c>
      <c r="N47" s="32">
        <v>0.13907575023622926</v>
      </c>
      <c r="O47" s="32">
        <v>0.10553798199758399</v>
      </c>
      <c r="P47" s="33">
        <v>0.12448948278005657</v>
      </c>
      <c r="Q47" s="41"/>
      <c r="R47" s="58">
        <f t="shared" si="2"/>
        <v>34.49078605858486</v>
      </c>
      <c r="S47" s="58">
        <f t="shared" si="3"/>
        <v>26.173419535400829</v>
      </c>
      <c r="T47" s="58">
        <f t="shared" si="4"/>
        <v>30.873391729454028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5717.1452738554854</v>
      </c>
      <c r="F48" s="56">
        <v>2947.2252798440873</v>
      </c>
      <c r="G48" s="57">
        <v>8664.3705536995731</v>
      </c>
      <c r="H48" s="56">
        <v>0</v>
      </c>
      <c r="I48" s="56">
        <v>0</v>
      </c>
      <c r="J48" s="57">
        <v>0</v>
      </c>
      <c r="K48" s="56">
        <v>180</v>
      </c>
      <c r="L48" s="56">
        <v>111</v>
      </c>
      <c r="M48" s="57">
        <v>291</v>
      </c>
      <c r="N48" s="32">
        <v>0.12807225075841142</v>
      </c>
      <c r="O48" s="32">
        <v>0.10706281894231645</v>
      </c>
      <c r="P48" s="33">
        <v>0.12005834377701437</v>
      </c>
      <c r="Q48" s="41"/>
      <c r="R48" s="58">
        <f t="shared" ref="R48" si="5">+E48/(H48+K48)</f>
        <v>31.761918188086028</v>
      </c>
      <c r="S48" s="58">
        <f t="shared" ref="S48" si="6">+F48/(I48+L48)</f>
        <v>26.551579097694479</v>
      </c>
      <c r="T48" s="58">
        <f t="shared" ref="T48" si="7">+G48/(J48+M48)</f>
        <v>29.774469256699565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5408.2963218046425</v>
      </c>
      <c r="F49" s="56">
        <v>2910.238666846019</v>
      </c>
      <c r="G49" s="57">
        <v>8318.534988650661</v>
      </c>
      <c r="H49" s="56">
        <v>0</v>
      </c>
      <c r="I49" s="56">
        <v>0</v>
      </c>
      <c r="J49" s="57">
        <v>0</v>
      </c>
      <c r="K49" s="56">
        <v>185</v>
      </c>
      <c r="L49" s="56">
        <v>111</v>
      </c>
      <c r="M49" s="57">
        <v>296</v>
      </c>
      <c r="N49" s="32">
        <v>0.11787917004805236</v>
      </c>
      <c r="O49" s="32">
        <v>0.10571921922573449</v>
      </c>
      <c r="P49" s="33">
        <v>0.11331918848968316</v>
      </c>
      <c r="Q49" s="41"/>
      <c r="R49" s="58">
        <f t="shared" si="2"/>
        <v>29.234034171916985</v>
      </c>
      <c r="S49" s="58">
        <f t="shared" si="3"/>
        <v>26.218366367982153</v>
      </c>
      <c r="T49" s="58">
        <f t="shared" si="4"/>
        <v>28.103158745441423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5499.5112603573316</v>
      </c>
      <c r="F50" s="56">
        <v>2700.6175017214323</v>
      </c>
      <c r="G50" s="57">
        <v>8200.1287620787643</v>
      </c>
      <c r="H50" s="56">
        <v>0</v>
      </c>
      <c r="I50" s="56">
        <v>0</v>
      </c>
      <c r="J50" s="57">
        <v>0</v>
      </c>
      <c r="K50" s="56">
        <v>175</v>
      </c>
      <c r="L50" s="56">
        <v>111</v>
      </c>
      <c r="M50" s="57">
        <v>286</v>
      </c>
      <c r="N50" s="32">
        <v>0.12671684931698921</v>
      </c>
      <c r="O50" s="32">
        <v>9.8104384689095908E-2</v>
      </c>
      <c r="P50" s="33">
        <v>0.11561201164672294</v>
      </c>
      <c r="Q50" s="41"/>
      <c r="R50" s="58">
        <f t="shared" si="2"/>
        <v>31.425778630613323</v>
      </c>
      <c r="S50" s="58">
        <f t="shared" si="3"/>
        <v>24.329887402895785</v>
      </c>
      <c r="T50" s="58">
        <f t="shared" si="4"/>
        <v>28.671778888387287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5093.6361553285351</v>
      </c>
      <c r="F51" s="56">
        <v>2358.8731370238961</v>
      </c>
      <c r="G51" s="57">
        <v>7452.5092923524317</v>
      </c>
      <c r="H51" s="56">
        <v>0</v>
      </c>
      <c r="I51" s="56">
        <v>0</v>
      </c>
      <c r="J51" s="57">
        <v>0</v>
      </c>
      <c r="K51" s="56">
        <v>171</v>
      </c>
      <c r="L51" s="56">
        <v>111</v>
      </c>
      <c r="M51" s="57">
        <v>282</v>
      </c>
      <c r="N51" s="32">
        <v>0.12011026587739425</v>
      </c>
      <c r="O51" s="32">
        <v>8.5689957026442026E-2</v>
      </c>
      <c r="P51" s="33">
        <v>0.10656184643606199</v>
      </c>
      <c r="Q51" s="41"/>
      <c r="R51" s="58">
        <f t="shared" si="2"/>
        <v>29.787345937593773</v>
      </c>
      <c r="S51" s="58">
        <f t="shared" si="3"/>
        <v>21.251109342557623</v>
      </c>
      <c r="T51" s="58">
        <f t="shared" si="4"/>
        <v>26.427337916143376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5033.3990958202312</v>
      </c>
      <c r="F52" s="56">
        <v>2359.9513841987309</v>
      </c>
      <c r="G52" s="57">
        <v>7393.3504800189621</v>
      </c>
      <c r="H52" s="56">
        <v>0</v>
      </c>
      <c r="I52" s="56">
        <v>0</v>
      </c>
      <c r="J52" s="57">
        <v>0</v>
      </c>
      <c r="K52" s="56">
        <v>171</v>
      </c>
      <c r="L52" s="56">
        <v>111</v>
      </c>
      <c r="M52" s="57">
        <v>282</v>
      </c>
      <c r="N52" s="32">
        <v>0.1186898485149083</v>
      </c>
      <c r="O52" s="32">
        <v>8.5729126133345351E-2</v>
      </c>
      <c r="P52" s="33">
        <v>0.10571594715195268</v>
      </c>
      <c r="Q52" s="41"/>
      <c r="R52" s="58">
        <f t="shared" si="2"/>
        <v>29.435082431697257</v>
      </c>
      <c r="S52" s="58">
        <f t="shared" si="3"/>
        <v>21.260823281069648</v>
      </c>
      <c r="T52" s="58">
        <f t="shared" si="4"/>
        <v>26.217554893684262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4959.7429824311848</v>
      </c>
      <c r="F53" s="56">
        <v>2351.8047390657939</v>
      </c>
      <c r="G53" s="57">
        <v>7311.5477214969787</v>
      </c>
      <c r="H53" s="56">
        <v>0</v>
      </c>
      <c r="I53" s="56">
        <v>0</v>
      </c>
      <c r="J53" s="57">
        <v>0</v>
      </c>
      <c r="K53" s="56">
        <v>173</v>
      </c>
      <c r="L53" s="56">
        <v>102</v>
      </c>
      <c r="M53" s="57">
        <v>275</v>
      </c>
      <c r="N53" s="32">
        <v>0.1156009458892221</v>
      </c>
      <c r="O53" s="32">
        <v>9.2971408090836261E-2</v>
      </c>
      <c r="P53" s="33">
        <v>0.10720744459672989</v>
      </c>
      <c r="Q53" s="41"/>
      <c r="R53" s="58">
        <f t="shared" si="2"/>
        <v>28.669034580527079</v>
      </c>
      <c r="S53" s="58">
        <f t="shared" si="3"/>
        <v>23.05690920652739</v>
      </c>
      <c r="T53" s="58">
        <f t="shared" si="4"/>
        <v>26.587446259989015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4798.2755895220562</v>
      </c>
      <c r="F54" s="56">
        <v>2259.5081831516295</v>
      </c>
      <c r="G54" s="57">
        <v>7057.7837726736852</v>
      </c>
      <c r="H54" s="56">
        <v>0</v>
      </c>
      <c r="I54" s="56">
        <v>0</v>
      </c>
      <c r="J54" s="57">
        <v>0</v>
      </c>
      <c r="K54" s="56">
        <v>173</v>
      </c>
      <c r="L54" s="56">
        <v>89</v>
      </c>
      <c r="M54" s="57">
        <v>262</v>
      </c>
      <c r="N54" s="32">
        <v>0.11183748810185662</v>
      </c>
      <c r="O54" s="32">
        <v>0.10236988868936342</v>
      </c>
      <c r="P54" s="33">
        <v>0.10862139517165854</v>
      </c>
      <c r="Q54" s="41"/>
      <c r="R54" s="58">
        <f t="shared" si="2"/>
        <v>27.735697049260441</v>
      </c>
      <c r="S54" s="58">
        <f t="shared" si="3"/>
        <v>25.387732394962129</v>
      </c>
      <c r="T54" s="58">
        <f t="shared" si="4"/>
        <v>26.938106002571317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3495.1331288639026</v>
      </c>
      <c r="F55" s="56">
        <v>1543.4530129068289</v>
      </c>
      <c r="G55" s="57">
        <v>5038.586141770731</v>
      </c>
      <c r="H55" s="56">
        <v>0</v>
      </c>
      <c r="I55" s="56">
        <v>0</v>
      </c>
      <c r="J55" s="57">
        <v>0</v>
      </c>
      <c r="K55" s="56">
        <v>175</v>
      </c>
      <c r="L55" s="56">
        <v>89</v>
      </c>
      <c r="M55" s="57">
        <v>264</v>
      </c>
      <c r="N55" s="32">
        <v>8.0533021402394073E-2</v>
      </c>
      <c r="O55" s="32">
        <v>6.9928099533654808E-2</v>
      </c>
      <c r="P55" s="33">
        <v>7.6957877287553933E-2</v>
      </c>
      <c r="Q55" s="41"/>
      <c r="R55" s="58">
        <f t="shared" si="2"/>
        <v>19.97218930779373</v>
      </c>
      <c r="S55" s="58">
        <f t="shared" si="3"/>
        <v>17.342168684346394</v>
      </c>
      <c r="T55" s="58">
        <f t="shared" si="4"/>
        <v>19.085553567313376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3369.8681651164316</v>
      </c>
      <c r="F56" s="56">
        <v>1468.2559855943978</v>
      </c>
      <c r="G56" s="57">
        <v>4838.1241507108298</v>
      </c>
      <c r="H56" s="56">
        <v>0</v>
      </c>
      <c r="I56" s="56">
        <v>0</v>
      </c>
      <c r="J56" s="57">
        <v>0</v>
      </c>
      <c r="K56" s="56">
        <v>192</v>
      </c>
      <c r="L56" s="56">
        <v>89</v>
      </c>
      <c r="M56" s="57">
        <v>281</v>
      </c>
      <c r="N56" s="32">
        <v>7.0771760860140115E-2</v>
      </c>
      <c r="O56" s="32">
        <v>6.6521202681877389E-2</v>
      </c>
      <c r="P56" s="33">
        <v>6.9425498661330923E-2</v>
      </c>
      <c r="Q56" s="41"/>
      <c r="R56" s="58">
        <f t="shared" si="2"/>
        <v>17.551396693314746</v>
      </c>
      <c r="S56" s="58">
        <f t="shared" si="3"/>
        <v>16.497258265105593</v>
      </c>
      <c r="T56" s="58">
        <f t="shared" si="4"/>
        <v>17.21752366801007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2471.1354617595393</v>
      </c>
      <c r="F57" s="56">
        <v>1270.3048046799188</v>
      </c>
      <c r="G57" s="57">
        <v>3741.4402664394584</v>
      </c>
      <c r="H57" s="56">
        <v>0</v>
      </c>
      <c r="I57" s="56">
        <v>0</v>
      </c>
      <c r="J57" s="57">
        <v>0</v>
      </c>
      <c r="K57" s="56">
        <v>173</v>
      </c>
      <c r="L57" s="56">
        <v>88</v>
      </c>
      <c r="M57" s="57">
        <v>261</v>
      </c>
      <c r="N57" s="32">
        <v>5.7596854879720757E-2</v>
      </c>
      <c r="O57" s="32">
        <v>5.8206781739365783E-2</v>
      </c>
      <c r="P57" s="33">
        <v>5.7802500717455484E-2</v>
      </c>
      <c r="Q57" s="41"/>
      <c r="R57" s="58">
        <f t="shared" si="2"/>
        <v>14.284020010170748</v>
      </c>
      <c r="S57" s="58">
        <f t="shared" si="3"/>
        <v>14.435281871362713</v>
      </c>
      <c r="T57" s="58">
        <f t="shared" si="4"/>
        <v>14.335020177928959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2349.1745126839901</v>
      </c>
      <c r="F58" s="61">
        <v>1225</v>
      </c>
      <c r="G58" s="62">
        <v>3574.1745126839901</v>
      </c>
      <c r="H58" s="56">
        <v>0</v>
      </c>
      <c r="I58" s="56">
        <v>0</v>
      </c>
      <c r="J58" s="57">
        <v>0</v>
      </c>
      <c r="K58" s="56">
        <v>171</v>
      </c>
      <c r="L58" s="56">
        <v>88</v>
      </c>
      <c r="M58" s="57">
        <v>259</v>
      </c>
      <c r="N58" s="34">
        <v>5.5394607448688696E-2</v>
      </c>
      <c r="O58" s="34">
        <v>5.6130865102639295E-2</v>
      </c>
      <c r="P58" s="35">
        <v>5.5644764489413225E-2</v>
      </c>
      <c r="Q58" s="41"/>
      <c r="R58" s="58">
        <f t="shared" si="2"/>
        <v>13.737862647274795</v>
      </c>
      <c r="S58" s="58">
        <f t="shared" si="3"/>
        <v>13.920454545454545</v>
      </c>
      <c r="T58" s="58">
        <f t="shared" si="4"/>
        <v>13.799901593374479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9373.0875759076407</v>
      </c>
      <c r="F59" s="64">
        <v>4008.8720570230284</v>
      </c>
      <c r="G59" s="65">
        <v>13381.95963293067</v>
      </c>
      <c r="H59" s="66">
        <v>145</v>
      </c>
      <c r="I59" s="64">
        <v>130</v>
      </c>
      <c r="J59" s="65">
        <v>275</v>
      </c>
      <c r="K59" s="66">
        <v>109</v>
      </c>
      <c r="L59" s="64">
        <v>106</v>
      </c>
      <c r="M59" s="65">
        <v>215</v>
      </c>
      <c r="N59" s="30">
        <v>0.16063009966937963</v>
      </c>
      <c r="O59" s="30">
        <v>7.3735875092389422E-2</v>
      </c>
      <c r="P59" s="31">
        <v>0.11871859149157797</v>
      </c>
      <c r="Q59" s="41"/>
      <c r="R59" s="58">
        <f t="shared" si="2"/>
        <v>36.901919590187561</v>
      </c>
      <c r="S59" s="58">
        <f t="shared" si="3"/>
        <v>16.986746004334865</v>
      </c>
      <c r="T59" s="58">
        <f t="shared" si="4"/>
        <v>27.310121699858509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9151.458781448644</v>
      </c>
      <c r="F60" s="56">
        <v>4046.2544239841641</v>
      </c>
      <c r="G60" s="57">
        <v>13197.713205432809</v>
      </c>
      <c r="H60" s="55">
        <v>128</v>
      </c>
      <c r="I60" s="56">
        <v>127</v>
      </c>
      <c r="J60" s="57">
        <v>255</v>
      </c>
      <c r="K60" s="55">
        <v>132</v>
      </c>
      <c r="L60" s="56">
        <v>105</v>
      </c>
      <c r="M60" s="57">
        <v>237</v>
      </c>
      <c r="N60" s="32">
        <v>0.15155436508758352</v>
      </c>
      <c r="O60" s="32">
        <v>7.5670527079296904E-2</v>
      </c>
      <c r="P60" s="33">
        <v>0.11591583408369176</v>
      </c>
      <c r="Q60" s="41"/>
      <c r="R60" s="58">
        <f t="shared" si="2"/>
        <v>35.197918390187091</v>
      </c>
      <c r="S60" s="58">
        <f t="shared" si="3"/>
        <v>17.44075182751795</v>
      </c>
      <c r="T60" s="58">
        <f t="shared" si="4"/>
        <v>26.824620336245545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8590.3111280685262</v>
      </c>
      <c r="F61" s="56">
        <v>3936.8018642738884</v>
      </c>
      <c r="G61" s="57">
        <v>12527.112992342414</v>
      </c>
      <c r="H61" s="55">
        <v>128</v>
      </c>
      <c r="I61" s="56">
        <v>127</v>
      </c>
      <c r="J61" s="57">
        <v>255</v>
      </c>
      <c r="K61" s="55">
        <v>130</v>
      </c>
      <c r="L61" s="56">
        <v>105</v>
      </c>
      <c r="M61" s="57">
        <v>235</v>
      </c>
      <c r="N61" s="32">
        <v>0.14343960606579825</v>
      </c>
      <c r="O61" s="32">
        <v>7.3623613559879716E-2</v>
      </c>
      <c r="P61" s="33">
        <v>0.11050734820344402</v>
      </c>
      <c r="Q61" s="41"/>
      <c r="R61" s="58">
        <f t="shared" si="2"/>
        <v>33.29577956615708</v>
      </c>
      <c r="S61" s="58">
        <f t="shared" si="3"/>
        <v>16.968973552904693</v>
      </c>
      <c r="T61" s="58">
        <f t="shared" si="4"/>
        <v>25.565536719066152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8170.8954933213527</v>
      </c>
      <c r="F62" s="56">
        <v>3936.0197499926949</v>
      </c>
      <c r="G62" s="57">
        <v>12106.915243314048</v>
      </c>
      <c r="H62" s="55">
        <v>128</v>
      </c>
      <c r="I62" s="56">
        <v>127</v>
      </c>
      <c r="J62" s="57">
        <v>255</v>
      </c>
      <c r="K62" s="55">
        <v>130</v>
      </c>
      <c r="L62" s="56">
        <v>105</v>
      </c>
      <c r="M62" s="57">
        <v>235</v>
      </c>
      <c r="N62" s="32">
        <v>0.13643627259753796</v>
      </c>
      <c r="O62" s="32">
        <v>7.3608986946302649E-2</v>
      </c>
      <c r="P62" s="33">
        <v>0.1068005931837866</v>
      </c>
      <c r="Q62" s="41"/>
      <c r="R62" s="58">
        <f t="shared" si="2"/>
        <v>31.670137571012994</v>
      </c>
      <c r="S62" s="58">
        <f t="shared" si="3"/>
        <v>16.965602370658168</v>
      </c>
      <c r="T62" s="58">
        <f t="shared" si="4"/>
        <v>24.70799029247765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7860.7218536419605</v>
      </c>
      <c r="F63" s="56">
        <v>3870.7701928253123</v>
      </c>
      <c r="G63" s="57">
        <v>11731.492046467272</v>
      </c>
      <c r="H63" s="55">
        <v>128</v>
      </c>
      <c r="I63" s="56">
        <v>127</v>
      </c>
      <c r="J63" s="57">
        <v>255</v>
      </c>
      <c r="K63" s="55">
        <v>134</v>
      </c>
      <c r="L63" s="56">
        <v>105</v>
      </c>
      <c r="M63" s="57">
        <v>239</v>
      </c>
      <c r="N63" s="32">
        <v>0.12911829588768003</v>
      </c>
      <c r="O63" s="32">
        <v>7.2388730416391989E-2</v>
      </c>
      <c r="P63" s="33">
        <v>0.10259105259608291</v>
      </c>
      <c r="Q63" s="41"/>
      <c r="R63" s="58">
        <f t="shared" si="2"/>
        <v>30.002755166572367</v>
      </c>
      <c r="S63" s="58">
        <f t="shared" si="3"/>
        <v>16.684354279419448</v>
      </c>
      <c r="T63" s="58">
        <f t="shared" si="4"/>
        <v>23.747959608233344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7382.6231509996833</v>
      </c>
      <c r="F64" s="56">
        <v>3886.6928443393322</v>
      </c>
      <c r="G64" s="57">
        <v>11269.315995339015</v>
      </c>
      <c r="H64" s="55">
        <v>128</v>
      </c>
      <c r="I64" s="56">
        <v>128</v>
      </c>
      <c r="J64" s="57">
        <v>256</v>
      </c>
      <c r="K64" s="55">
        <v>138</v>
      </c>
      <c r="L64" s="56">
        <v>105</v>
      </c>
      <c r="M64" s="57">
        <v>243</v>
      </c>
      <c r="N64" s="3">
        <v>0.11932090688840967</v>
      </c>
      <c r="O64" s="3">
        <v>7.2394070264106172E-2</v>
      </c>
      <c r="P64" s="4">
        <v>9.7519176145197436E-2</v>
      </c>
      <c r="Q64" s="41"/>
      <c r="R64" s="58">
        <f t="shared" si="2"/>
        <v>27.75422237217926</v>
      </c>
      <c r="S64" s="58">
        <f t="shared" si="3"/>
        <v>16.681085168838337</v>
      </c>
      <c r="T64" s="58">
        <f t="shared" si="4"/>
        <v>22.583799589857744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5805.9537540853407</v>
      </c>
      <c r="F65" s="56">
        <v>3488.8154924650166</v>
      </c>
      <c r="G65" s="57">
        <v>9294.7692465503569</v>
      </c>
      <c r="H65" s="55">
        <v>127</v>
      </c>
      <c r="I65" s="56">
        <v>132</v>
      </c>
      <c r="J65" s="57">
        <v>259</v>
      </c>
      <c r="K65" s="55">
        <v>134</v>
      </c>
      <c r="L65" s="56">
        <v>105</v>
      </c>
      <c r="M65" s="57">
        <v>239</v>
      </c>
      <c r="N65" s="3">
        <v>9.5706741297727493E-2</v>
      </c>
      <c r="O65" s="3">
        <v>6.3953942888711993E-2</v>
      </c>
      <c r="P65" s="4">
        <v>8.0672556299041423E-2</v>
      </c>
      <c r="Q65" s="41"/>
      <c r="R65" s="58">
        <f t="shared" si="2"/>
        <v>22.245033540556861</v>
      </c>
      <c r="S65" s="58">
        <f t="shared" si="3"/>
        <v>14.720740474535935</v>
      </c>
      <c r="T65" s="58">
        <f t="shared" si="4"/>
        <v>18.664195274197503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2659.030007483962</v>
      </c>
      <c r="F66" s="56">
        <v>1307.0798065826382</v>
      </c>
      <c r="G66" s="57">
        <v>3966.1098140665999</v>
      </c>
      <c r="H66" s="55">
        <v>44</v>
      </c>
      <c r="I66" s="56">
        <v>47</v>
      </c>
      <c r="J66" s="57">
        <v>91</v>
      </c>
      <c r="K66" s="55">
        <v>86</v>
      </c>
      <c r="L66" s="56">
        <v>61</v>
      </c>
      <c r="M66" s="57">
        <v>147</v>
      </c>
      <c r="N66" s="3">
        <v>8.6242540460688966E-2</v>
      </c>
      <c r="O66" s="3">
        <v>5.1704106273047397E-2</v>
      </c>
      <c r="P66" s="4">
        <v>7.0682025485931707E-2</v>
      </c>
      <c r="Q66" s="41"/>
      <c r="R66" s="58">
        <f t="shared" si="2"/>
        <v>20.454076980645862</v>
      </c>
      <c r="S66" s="58">
        <f t="shared" si="3"/>
        <v>12.102590801691095</v>
      </c>
      <c r="T66" s="58">
        <f t="shared" si="4"/>
        <v>16.664326949859664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2574.7368093263153</v>
      </c>
      <c r="F67" s="56">
        <v>1118.6274405450504</v>
      </c>
      <c r="G67" s="57">
        <v>3693.3642498713657</v>
      </c>
      <c r="H67" s="55">
        <v>44</v>
      </c>
      <c r="I67" s="56">
        <v>47</v>
      </c>
      <c r="J67" s="57">
        <v>91</v>
      </c>
      <c r="K67" s="55">
        <v>86</v>
      </c>
      <c r="L67" s="56">
        <v>61</v>
      </c>
      <c r="M67" s="57">
        <v>147</v>
      </c>
      <c r="N67" s="3">
        <v>8.3508588781989995E-2</v>
      </c>
      <c r="O67" s="3">
        <v>4.4249503186117499E-2</v>
      </c>
      <c r="P67" s="4">
        <v>6.5821290452512227E-2</v>
      </c>
      <c r="Q67" s="41"/>
      <c r="R67" s="58">
        <f t="shared" si="2"/>
        <v>19.805667764048579</v>
      </c>
      <c r="S67" s="58">
        <f t="shared" si="3"/>
        <v>10.357661486528244</v>
      </c>
      <c r="T67" s="58">
        <f t="shared" si="4"/>
        <v>15.51833718433347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2539.5711269761296</v>
      </c>
      <c r="F68" s="56">
        <v>984.54871596134535</v>
      </c>
      <c r="G68" s="57">
        <v>3524.1198429374749</v>
      </c>
      <c r="H68" s="55">
        <v>58</v>
      </c>
      <c r="I68" s="56">
        <v>44</v>
      </c>
      <c r="J68" s="57">
        <v>102</v>
      </c>
      <c r="K68" s="55">
        <v>86</v>
      </c>
      <c r="L68" s="56">
        <v>24</v>
      </c>
      <c r="M68" s="57">
        <v>110</v>
      </c>
      <c r="N68" s="3">
        <v>7.5010961926279818E-2</v>
      </c>
      <c r="O68" s="3">
        <v>6.3700098082385179E-2</v>
      </c>
      <c r="P68" s="4">
        <v>7.1465765796103892E-2</v>
      </c>
      <c r="Q68" s="41"/>
      <c r="R68" s="58">
        <f t="shared" si="2"/>
        <v>17.635910604000898</v>
      </c>
      <c r="S68" s="58">
        <f t="shared" si="3"/>
        <v>14.478657587666843</v>
      </c>
      <c r="T68" s="58">
        <f t="shared" si="4"/>
        <v>16.623206806308843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1335.885740761642</v>
      </c>
      <c r="F69" s="61">
        <v>716.00000000000011</v>
      </c>
      <c r="G69" s="62">
        <v>2051.885740761642</v>
      </c>
      <c r="H69" s="67">
        <v>86</v>
      </c>
      <c r="I69" s="61">
        <v>44</v>
      </c>
      <c r="J69" s="62">
        <v>130</v>
      </c>
      <c r="K69" s="67">
        <v>78</v>
      </c>
      <c r="L69" s="61">
        <v>22</v>
      </c>
      <c r="M69" s="62">
        <v>100</v>
      </c>
      <c r="N69" s="6">
        <v>3.5229054344980013E-2</v>
      </c>
      <c r="O69" s="6">
        <v>4.7860962566844925E-2</v>
      </c>
      <c r="P69" s="7">
        <v>3.8802680422875227E-2</v>
      </c>
      <c r="Q69" s="41"/>
      <c r="R69" s="58">
        <f t="shared" si="2"/>
        <v>8.1456447607417193</v>
      </c>
      <c r="S69" s="58">
        <f t="shared" si="3"/>
        <v>10.84848484848485</v>
      </c>
      <c r="T69" s="58">
        <f t="shared" si="4"/>
        <v>8.9212423511375736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3272.9999999999995</v>
      </c>
      <c r="F70" s="64">
        <v>11439.311636448914</v>
      </c>
      <c r="G70" s="65">
        <v>14712.311636448914</v>
      </c>
      <c r="H70" s="66">
        <v>304</v>
      </c>
      <c r="I70" s="64">
        <v>440</v>
      </c>
      <c r="J70" s="65">
        <v>744</v>
      </c>
      <c r="K70" s="66">
        <v>0</v>
      </c>
      <c r="L70" s="64">
        <v>0</v>
      </c>
      <c r="M70" s="65">
        <v>0</v>
      </c>
      <c r="N70" s="15">
        <v>4.9844663742690053E-2</v>
      </c>
      <c r="O70" s="15">
        <v>0.12036312748788841</v>
      </c>
      <c r="P70" s="16">
        <v>9.1549131548990151E-2</v>
      </c>
      <c r="Q70" s="41"/>
      <c r="R70" s="58">
        <f t="shared" si="2"/>
        <v>10.766447368421051</v>
      </c>
      <c r="S70" s="58">
        <f t="shared" si="3"/>
        <v>25.998435537383894</v>
      </c>
      <c r="T70" s="58">
        <f t="shared" si="4"/>
        <v>19.774612414581874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4733.6809064520585</v>
      </c>
      <c r="F71" s="56">
        <v>16572.329702645417</v>
      </c>
      <c r="G71" s="57">
        <v>21306.010609097473</v>
      </c>
      <c r="H71" s="55">
        <v>304</v>
      </c>
      <c r="I71" s="56">
        <v>430</v>
      </c>
      <c r="J71" s="57">
        <v>734</v>
      </c>
      <c r="K71" s="55">
        <v>0</v>
      </c>
      <c r="L71" s="56">
        <v>0</v>
      </c>
      <c r="M71" s="57">
        <v>0</v>
      </c>
      <c r="N71" s="3">
        <v>7.2089438755666091E-2</v>
      </c>
      <c r="O71" s="3">
        <v>0.17842732237990327</v>
      </c>
      <c r="P71" s="4">
        <v>0.13438547412136362</v>
      </c>
      <c r="Q71" s="41"/>
      <c r="R71" s="58">
        <f t="shared" ref="R71:R86" si="8">+E71/(H71+K71)</f>
        <v>15.571318771223877</v>
      </c>
      <c r="S71" s="58">
        <f t="shared" ref="S71:S86" si="9">+F71/(I71+L71)</f>
        <v>38.540301634059105</v>
      </c>
      <c r="T71" s="58">
        <f t="shared" ref="T71:T86" si="10">+G71/(J71+M71)</f>
        <v>29.02726241021454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10217.966623573551</v>
      </c>
      <c r="F72" s="56">
        <v>24458.635991400581</v>
      </c>
      <c r="G72" s="57">
        <v>34676.60261497413</v>
      </c>
      <c r="H72" s="55">
        <v>348</v>
      </c>
      <c r="I72" s="56">
        <v>398</v>
      </c>
      <c r="J72" s="57">
        <v>746</v>
      </c>
      <c r="K72" s="55">
        <v>0</v>
      </c>
      <c r="L72" s="56">
        <v>0</v>
      </c>
      <c r="M72" s="57">
        <v>0</v>
      </c>
      <c r="N72" s="3">
        <v>0.13593506044558257</v>
      </c>
      <c r="O72" s="3">
        <v>0.28450860775405479</v>
      </c>
      <c r="P72" s="4">
        <v>0.21520084037691223</v>
      </c>
      <c r="Q72" s="41"/>
      <c r="R72" s="58">
        <f t="shared" si="8"/>
        <v>29.361973056245837</v>
      </c>
      <c r="S72" s="58">
        <f t="shared" si="9"/>
        <v>61.453859274875832</v>
      </c>
      <c r="T72" s="58">
        <f t="shared" si="10"/>
        <v>46.483381521413044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11793.77258337692</v>
      </c>
      <c r="F73" s="56">
        <v>27719.718318764273</v>
      </c>
      <c r="G73" s="57">
        <v>39513.490902141195</v>
      </c>
      <c r="H73" s="55">
        <v>348</v>
      </c>
      <c r="I73" s="56">
        <v>412</v>
      </c>
      <c r="J73" s="57">
        <v>760</v>
      </c>
      <c r="K73" s="55">
        <v>0</v>
      </c>
      <c r="L73" s="56">
        <v>0</v>
      </c>
      <c r="M73" s="57">
        <v>0</v>
      </c>
      <c r="N73" s="3">
        <v>0.15689884769286025</v>
      </c>
      <c r="O73" s="3">
        <v>0.31148550789693763</v>
      </c>
      <c r="P73" s="4">
        <v>0.2407010898034917</v>
      </c>
      <c r="Q73" s="41"/>
      <c r="R73" s="58">
        <f t="shared" si="8"/>
        <v>33.890151101657814</v>
      </c>
      <c r="S73" s="58">
        <f t="shared" si="9"/>
        <v>67.280869705738525</v>
      </c>
      <c r="T73" s="58">
        <f t="shared" si="10"/>
        <v>51.991435397554206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12302.015987582052</v>
      </c>
      <c r="F74" s="56">
        <v>31397.90249618017</v>
      </c>
      <c r="G74" s="57">
        <v>43699.918483762223</v>
      </c>
      <c r="H74" s="55">
        <v>346</v>
      </c>
      <c r="I74" s="56">
        <v>438</v>
      </c>
      <c r="J74" s="57">
        <v>784</v>
      </c>
      <c r="K74" s="55">
        <v>0</v>
      </c>
      <c r="L74" s="56">
        <v>0</v>
      </c>
      <c r="M74" s="57">
        <v>0</v>
      </c>
      <c r="N74" s="3">
        <v>0.1646062939892696</v>
      </c>
      <c r="O74" s="3">
        <v>0.33187365229346533</v>
      </c>
      <c r="P74" s="4">
        <v>0.25805412936839939</v>
      </c>
      <c r="Q74" s="41"/>
      <c r="R74" s="58">
        <f t="shared" si="8"/>
        <v>35.554959501682234</v>
      </c>
      <c r="S74" s="58">
        <f t="shared" si="9"/>
        <v>71.684708895388511</v>
      </c>
      <c r="T74" s="58">
        <f t="shared" si="10"/>
        <v>55.739691943574265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12895.068827870906</v>
      </c>
      <c r="F75" s="56">
        <v>32632.117762785154</v>
      </c>
      <c r="G75" s="57">
        <v>45527.186590656056</v>
      </c>
      <c r="H75" s="55">
        <v>348</v>
      </c>
      <c r="I75" s="56">
        <v>402</v>
      </c>
      <c r="J75" s="57">
        <v>750</v>
      </c>
      <c r="K75" s="55">
        <v>0</v>
      </c>
      <c r="L75" s="56">
        <v>0</v>
      </c>
      <c r="M75" s="57">
        <v>0</v>
      </c>
      <c r="N75" s="3">
        <v>0.17154997908512806</v>
      </c>
      <c r="O75" s="3">
        <v>0.37580751062724749</v>
      </c>
      <c r="P75" s="4">
        <v>0.28103201599170408</v>
      </c>
      <c r="Q75" s="41"/>
      <c r="R75" s="58">
        <f t="shared" si="8"/>
        <v>37.054795482387661</v>
      </c>
      <c r="S75" s="58">
        <f t="shared" si="9"/>
        <v>81.174422295485456</v>
      </c>
      <c r="T75" s="58">
        <f t="shared" si="10"/>
        <v>60.702915454208075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17153.041594237104</v>
      </c>
      <c r="F76" s="56">
        <v>33374.28255104096</v>
      </c>
      <c r="G76" s="57">
        <v>50527.324145278064</v>
      </c>
      <c r="H76" s="55">
        <v>348</v>
      </c>
      <c r="I76" s="56">
        <v>394</v>
      </c>
      <c r="J76" s="57">
        <v>742</v>
      </c>
      <c r="K76" s="55">
        <v>0</v>
      </c>
      <c r="L76" s="56">
        <v>0</v>
      </c>
      <c r="M76" s="57">
        <v>0</v>
      </c>
      <c r="N76" s="3">
        <v>0.22819606207744125</v>
      </c>
      <c r="O76" s="3">
        <v>0.39215880042114309</v>
      </c>
      <c r="P76" s="4">
        <v>0.31525983418986514</v>
      </c>
      <c r="Q76" s="41"/>
      <c r="R76" s="58">
        <f t="shared" si="8"/>
        <v>49.290349408727309</v>
      </c>
      <c r="S76" s="58">
        <f t="shared" si="9"/>
        <v>84.706300890966901</v>
      </c>
      <c r="T76" s="58">
        <f t="shared" si="10"/>
        <v>68.096124185010865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20716.8264933881</v>
      </c>
      <c r="F77" s="56">
        <v>32425.727707187973</v>
      </c>
      <c r="G77" s="57">
        <v>53142.554200576073</v>
      </c>
      <c r="H77" s="55">
        <v>348</v>
      </c>
      <c r="I77" s="56">
        <v>394</v>
      </c>
      <c r="J77" s="57">
        <v>742</v>
      </c>
      <c r="K77" s="55">
        <v>0</v>
      </c>
      <c r="L77" s="56">
        <v>0</v>
      </c>
      <c r="M77" s="57">
        <v>0</v>
      </c>
      <c r="N77" s="3">
        <v>0.27560699357955648</v>
      </c>
      <c r="O77" s="3">
        <v>0.38101296892258851</v>
      </c>
      <c r="P77" s="4">
        <v>0.33157728237356537</v>
      </c>
      <c r="Q77" s="41"/>
      <c r="R77" s="58">
        <f t="shared" si="8"/>
        <v>59.531110613184197</v>
      </c>
      <c r="S77" s="58">
        <f t="shared" si="9"/>
        <v>82.298801287279119</v>
      </c>
      <c r="T77" s="58">
        <f t="shared" si="10"/>
        <v>71.620692992690124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21453.551732882886</v>
      </c>
      <c r="F78" s="56">
        <v>22798.602472766819</v>
      </c>
      <c r="G78" s="57">
        <v>44252.154205649706</v>
      </c>
      <c r="H78" s="55">
        <v>352</v>
      </c>
      <c r="I78" s="56">
        <v>374</v>
      </c>
      <c r="J78" s="57">
        <v>726</v>
      </c>
      <c r="K78" s="55">
        <v>0</v>
      </c>
      <c r="L78" s="56">
        <v>0</v>
      </c>
      <c r="M78" s="57">
        <v>0</v>
      </c>
      <c r="N78" s="3">
        <v>0.28216476921405309</v>
      </c>
      <c r="O78" s="3">
        <v>0.28221680620873957</v>
      </c>
      <c r="P78" s="4">
        <v>0.28219157615070978</v>
      </c>
      <c r="Q78" s="41"/>
      <c r="R78" s="58">
        <f t="shared" si="8"/>
        <v>60.94759015023547</v>
      </c>
      <c r="S78" s="58">
        <f t="shared" si="9"/>
        <v>60.958830141087752</v>
      </c>
      <c r="T78" s="58">
        <f t="shared" si="10"/>
        <v>60.953380448553311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20393.624206519278</v>
      </c>
      <c r="F79" s="56">
        <v>21651.109265146555</v>
      </c>
      <c r="G79" s="57">
        <v>42044.733471665837</v>
      </c>
      <c r="H79" s="55">
        <v>392</v>
      </c>
      <c r="I79" s="56">
        <v>394</v>
      </c>
      <c r="J79" s="57">
        <v>786</v>
      </c>
      <c r="K79" s="55">
        <v>0</v>
      </c>
      <c r="L79" s="56">
        <v>0</v>
      </c>
      <c r="M79" s="57">
        <v>0</v>
      </c>
      <c r="N79" s="3">
        <v>0.24085440531131044</v>
      </c>
      <c r="O79" s="3">
        <v>0.25440765727987585</v>
      </c>
      <c r="P79" s="4">
        <v>0.24764827461870839</v>
      </c>
      <c r="Q79" s="41"/>
      <c r="R79" s="58">
        <f t="shared" si="8"/>
        <v>52.024551547243057</v>
      </c>
      <c r="S79" s="58">
        <f t="shared" si="9"/>
        <v>54.952053972453186</v>
      </c>
      <c r="T79" s="58">
        <f t="shared" si="10"/>
        <v>53.492027317641011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15928.221387049984</v>
      </c>
      <c r="F80" s="56">
        <v>16798.377271959936</v>
      </c>
      <c r="G80" s="57">
        <v>32726.59865900992</v>
      </c>
      <c r="H80" s="55">
        <v>392</v>
      </c>
      <c r="I80" s="56">
        <v>396</v>
      </c>
      <c r="J80" s="57">
        <v>788</v>
      </c>
      <c r="K80" s="55">
        <v>0</v>
      </c>
      <c r="L80" s="56">
        <v>0</v>
      </c>
      <c r="M80" s="57">
        <v>0</v>
      </c>
      <c r="N80" s="3">
        <v>0.18811674918568103</v>
      </c>
      <c r="O80" s="3">
        <v>0.19638955845445119</v>
      </c>
      <c r="P80" s="4">
        <v>0.19227415079790564</v>
      </c>
      <c r="Q80" s="41"/>
      <c r="R80" s="58">
        <f t="shared" si="8"/>
        <v>40.633217824107099</v>
      </c>
      <c r="S80" s="58">
        <f t="shared" si="9"/>
        <v>42.420144626161459</v>
      </c>
      <c r="T80" s="58">
        <f t="shared" si="10"/>
        <v>41.531216572347617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12961.197157082357</v>
      </c>
      <c r="F81" s="56">
        <v>14690.855864496863</v>
      </c>
      <c r="G81" s="57">
        <v>27652.053021579221</v>
      </c>
      <c r="H81" s="55">
        <v>392</v>
      </c>
      <c r="I81" s="56">
        <v>396</v>
      </c>
      <c r="J81" s="57">
        <v>788</v>
      </c>
      <c r="K81" s="55">
        <v>0</v>
      </c>
      <c r="L81" s="56">
        <v>0</v>
      </c>
      <c r="M81" s="57">
        <v>0</v>
      </c>
      <c r="N81" s="3">
        <v>0.15307536324974438</v>
      </c>
      <c r="O81" s="3">
        <v>0.17175055958306285</v>
      </c>
      <c r="P81" s="4">
        <v>0.1624603603918689</v>
      </c>
      <c r="Q81" s="41"/>
      <c r="R81" s="58">
        <f t="shared" si="8"/>
        <v>33.064278461944788</v>
      </c>
      <c r="S81" s="58">
        <f t="shared" si="9"/>
        <v>37.098120869941575</v>
      </c>
      <c r="T81" s="58">
        <f t="shared" si="10"/>
        <v>35.091437844643679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10680.352178018478</v>
      </c>
      <c r="F82" s="56">
        <v>13789.057316188157</v>
      </c>
      <c r="G82" s="57">
        <v>24469.409494206637</v>
      </c>
      <c r="H82" s="55">
        <v>390</v>
      </c>
      <c r="I82" s="56">
        <v>372</v>
      </c>
      <c r="J82" s="57">
        <v>762</v>
      </c>
      <c r="K82" s="55">
        <v>0</v>
      </c>
      <c r="L82" s="56">
        <v>0</v>
      </c>
      <c r="M82" s="57">
        <v>0</v>
      </c>
      <c r="N82" s="3">
        <v>0.12678480743136844</v>
      </c>
      <c r="O82" s="3">
        <v>0.17160814063356428</v>
      </c>
      <c r="P82" s="4">
        <v>0.14866706458519635</v>
      </c>
      <c r="Q82" s="41"/>
      <c r="R82" s="58">
        <f t="shared" si="8"/>
        <v>27.385518405175585</v>
      </c>
      <c r="S82" s="58">
        <f t="shared" si="9"/>
        <v>37.067358376849882</v>
      </c>
      <c r="T82" s="58">
        <f t="shared" si="10"/>
        <v>32.11208595040241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8223.6209881096547</v>
      </c>
      <c r="F83" s="56">
        <v>9770.2573407627096</v>
      </c>
      <c r="G83" s="57">
        <v>17993.878328872364</v>
      </c>
      <c r="H83" s="55">
        <v>392</v>
      </c>
      <c r="I83" s="56">
        <v>354</v>
      </c>
      <c r="J83" s="57">
        <v>746</v>
      </c>
      <c r="K83" s="55">
        <v>0</v>
      </c>
      <c r="L83" s="56">
        <v>0</v>
      </c>
      <c r="M83" s="57">
        <v>0</v>
      </c>
      <c r="N83" s="3">
        <v>9.7123263748460587E-2</v>
      </c>
      <c r="O83" s="3">
        <v>0.12777591207316788</v>
      </c>
      <c r="P83" s="4">
        <v>0.11166889043337531</v>
      </c>
      <c r="Q83" s="41"/>
      <c r="R83" s="58">
        <f t="shared" si="8"/>
        <v>20.978624969667486</v>
      </c>
      <c r="S83" s="58">
        <f t="shared" si="9"/>
        <v>27.599597007804263</v>
      </c>
      <c r="T83" s="58">
        <f t="shared" si="10"/>
        <v>24.120480333609066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5037.0956943771143</v>
      </c>
      <c r="F84" s="61">
        <v>4271.0000000000018</v>
      </c>
      <c r="G84" s="62">
        <v>9308.0956943771162</v>
      </c>
      <c r="H84" s="67">
        <v>394</v>
      </c>
      <c r="I84" s="61">
        <v>358</v>
      </c>
      <c r="J84" s="62">
        <v>752</v>
      </c>
      <c r="K84" s="67">
        <v>0</v>
      </c>
      <c r="L84" s="61">
        <v>0</v>
      </c>
      <c r="M84" s="62">
        <v>0</v>
      </c>
      <c r="N84" s="6">
        <v>5.918753165981757E-2</v>
      </c>
      <c r="O84" s="6">
        <v>5.523225739706189E-2</v>
      </c>
      <c r="P84" s="7">
        <v>5.7304568646431221E-2</v>
      </c>
      <c r="Q84" s="41"/>
      <c r="R84" s="58">
        <f t="shared" si="8"/>
        <v>12.784506838520596</v>
      </c>
      <c r="S84" s="58">
        <f t="shared" si="9"/>
        <v>11.930167597765369</v>
      </c>
      <c r="T84" s="58">
        <f t="shared" si="10"/>
        <v>12.377786827629144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1276.9390265155628</v>
      </c>
      <c r="F85" s="64">
        <v>2539.356220147145</v>
      </c>
      <c r="G85" s="65">
        <v>3816.2952466627075</v>
      </c>
      <c r="H85" s="71">
        <v>114</v>
      </c>
      <c r="I85" s="64">
        <v>110</v>
      </c>
      <c r="J85" s="65">
        <v>224</v>
      </c>
      <c r="K85" s="71">
        <v>0</v>
      </c>
      <c r="L85" s="64">
        <v>0</v>
      </c>
      <c r="M85" s="65">
        <v>0</v>
      </c>
      <c r="N85" s="3">
        <v>5.185749782795495E-2</v>
      </c>
      <c r="O85" s="3">
        <v>0.10687526179070475</v>
      </c>
      <c r="P85" s="4">
        <v>7.8875149773948161E-2</v>
      </c>
      <c r="Q85" s="41"/>
      <c r="R85" s="58">
        <f t="shared" si="8"/>
        <v>11.201219530838269</v>
      </c>
      <c r="S85" s="58">
        <f t="shared" si="9"/>
        <v>23.085056546792227</v>
      </c>
      <c r="T85" s="58">
        <f t="shared" si="10"/>
        <v>17.037032351172801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1062.5252415135785</v>
      </c>
      <c r="F86" s="61">
        <v>2328.0000000000009</v>
      </c>
      <c r="G86" s="62">
        <v>3390.5252415135792</v>
      </c>
      <c r="H86" s="72">
        <v>112</v>
      </c>
      <c r="I86" s="61">
        <v>110</v>
      </c>
      <c r="J86" s="62">
        <v>222</v>
      </c>
      <c r="K86" s="72">
        <v>0</v>
      </c>
      <c r="L86" s="61">
        <v>0</v>
      </c>
      <c r="M86" s="62">
        <v>0</v>
      </c>
      <c r="N86" s="6">
        <v>4.3920520895898582E-2</v>
      </c>
      <c r="O86" s="6">
        <v>9.7979797979798014E-2</v>
      </c>
      <c r="P86" s="7">
        <v>7.0706649180713607E-2</v>
      </c>
      <c r="Q86" s="41"/>
      <c r="R86" s="58">
        <f t="shared" si="8"/>
        <v>9.4868325135140932</v>
      </c>
      <c r="S86" s="58">
        <f t="shared" si="9"/>
        <v>21.163636363636371</v>
      </c>
      <c r="T86" s="58">
        <f t="shared" si="10"/>
        <v>15.272636223034141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1261872.5300470619</v>
      </c>
    </row>
    <row r="91" spans="2:20" x14ac:dyDescent="0.25">
      <c r="C91" t="s">
        <v>112</v>
      </c>
      <c r="D91" s="78">
        <f>SUMPRODUCT(((((J5:J86)*216)+((M5:M86)*248))*((D5:D86))/1000))</f>
        <v>8667120.8959999979</v>
      </c>
    </row>
    <row r="92" spans="2:20" x14ac:dyDescent="0.25">
      <c r="C92" t="s">
        <v>111</v>
      </c>
      <c r="D92" s="39">
        <f>+D90/D91</f>
        <v>0.14559304585556598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93" zoomScaleNormal="93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+'[1]20'!$G$590</f>
        <v>0.11915999973382395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197</v>
      </c>
      <c r="F5" s="56">
        <v>700.68791218045669</v>
      </c>
      <c r="G5" s="57">
        <v>897.68791218045669</v>
      </c>
      <c r="H5" s="56">
        <v>88</v>
      </c>
      <c r="I5" s="56">
        <v>135</v>
      </c>
      <c r="J5" s="57">
        <v>223</v>
      </c>
      <c r="K5" s="56">
        <v>0</v>
      </c>
      <c r="L5" s="56">
        <v>0</v>
      </c>
      <c r="M5" s="57">
        <v>0</v>
      </c>
      <c r="N5" s="32">
        <v>1.0364057239057239E-2</v>
      </c>
      <c r="O5" s="32">
        <v>2.402907792114049E-2</v>
      </c>
      <c r="P5" s="33">
        <v>1.8636603391887906E-2</v>
      </c>
      <c r="Q5" s="41"/>
      <c r="R5" s="58">
        <f>+E5/(H5+K5)</f>
        <v>2.2386363636363638</v>
      </c>
      <c r="S5" s="58">
        <f t="shared" ref="S5" si="0">+F5/(I5+L5)</f>
        <v>5.190280830966346</v>
      </c>
      <c r="T5" s="58">
        <f t="shared" ref="T5" si="1">+G5/(J5+M5)</f>
        <v>4.0255063326477876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317.98615591246801</v>
      </c>
      <c r="F6" s="56">
        <v>1249.5279209388648</v>
      </c>
      <c r="G6" s="57">
        <v>1567.5140768513329</v>
      </c>
      <c r="H6" s="56">
        <v>88</v>
      </c>
      <c r="I6" s="56">
        <v>148</v>
      </c>
      <c r="J6" s="57">
        <v>236</v>
      </c>
      <c r="K6" s="56">
        <v>0</v>
      </c>
      <c r="L6" s="56">
        <v>0</v>
      </c>
      <c r="M6" s="57">
        <v>0</v>
      </c>
      <c r="N6" s="32">
        <v>1.6729069650277147E-2</v>
      </c>
      <c r="O6" s="32">
        <v>3.9086834363703228E-2</v>
      </c>
      <c r="P6" s="33">
        <v>3.0750040741747742E-2</v>
      </c>
      <c r="Q6" s="41"/>
      <c r="R6" s="58">
        <f t="shared" ref="R6:R70" si="2">+E6/(H6+K6)</f>
        <v>3.6134790444598637</v>
      </c>
      <c r="S6" s="58">
        <f t="shared" ref="S6:S70" si="3">+F6/(I6+L6)</f>
        <v>8.4427562225598969</v>
      </c>
      <c r="T6" s="58">
        <f t="shared" ref="T6:T70" si="4">+G6/(J6+M6)</f>
        <v>6.6420088002175124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432.03661136942191</v>
      </c>
      <c r="F7" s="56">
        <v>1703.0150155000226</v>
      </c>
      <c r="G7" s="57">
        <v>2135.0516268694446</v>
      </c>
      <c r="H7" s="56">
        <v>88</v>
      </c>
      <c r="I7" s="56">
        <v>137</v>
      </c>
      <c r="J7" s="57">
        <v>225</v>
      </c>
      <c r="K7" s="56">
        <v>0</v>
      </c>
      <c r="L7" s="56">
        <v>0</v>
      </c>
      <c r="M7" s="57">
        <v>0</v>
      </c>
      <c r="N7" s="32">
        <v>2.2729198830462011E-2</v>
      </c>
      <c r="O7" s="32">
        <v>5.7549845076372758E-2</v>
      </c>
      <c r="P7" s="33">
        <v>4.3931103433527664E-2</v>
      </c>
      <c r="Q7" s="41"/>
      <c r="R7" s="58">
        <f t="shared" si="2"/>
        <v>4.9095069473797945</v>
      </c>
      <c r="S7" s="58">
        <f t="shared" si="3"/>
        <v>12.430766536496515</v>
      </c>
      <c r="T7" s="58">
        <f t="shared" si="4"/>
        <v>9.4891183416419764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534.78279069766995</v>
      </c>
      <c r="F8" s="56">
        <v>1959.9488768923209</v>
      </c>
      <c r="G8" s="57">
        <v>2494.731667589991</v>
      </c>
      <c r="H8" s="56">
        <v>66</v>
      </c>
      <c r="I8" s="56">
        <v>133</v>
      </c>
      <c r="J8" s="57">
        <v>199</v>
      </c>
      <c r="K8" s="56">
        <v>0</v>
      </c>
      <c r="L8" s="56">
        <v>0</v>
      </c>
      <c r="M8" s="57">
        <v>0</v>
      </c>
      <c r="N8" s="32">
        <v>3.7512822018635657E-2</v>
      </c>
      <c r="O8" s="32">
        <v>6.8224341300902283E-2</v>
      </c>
      <c r="P8" s="33">
        <v>5.8038611287688231E-2</v>
      </c>
      <c r="Q8" s="41"/>
      <c r="R8" s="58">
        <f t="shared" si="2"/>
        <v>8.1027695560253026</v>
      </c>
      <c r="S8" s="58">
        <f t="shared" si="3"/>
        <v>14.736457720994894</v>
      </c>
      <c r="T8" s="58">
        <f t="shared" si="4"/>
        <v>12.536340038140658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725.04886180050448</v>
      </c>
      <c r="F9" s="56">
        <v>2499.9284403362985</v>
      </c>
      <c r="G9" s="57">
        <v>3224.9773021368028</v>
      </c>
      <c r="H9" s="56">
        <v>67</v>
      </c>
      <c r="I9" s="56">
        <v>133</v>
      </c>
      <c r="J9" s="57">
        <v>200</v>
      </c>
      <c r="K9" s="56">
        <v>0</v>
      </c>
      <c r="L9" s="56">
        <v>0</v>
      </c>
      <c r="M9" s="57">
        <v>0</v>
      </c>
      <c r="N9" s="32">
        <v>5.0100114828669461E-2</v>
      </c>
      <c r="O9" s="32">
        <v>8.7020622401012895E-2</v>
      </c>
      <c r="P9" s="33">
        <v>7.4652252364277846E-2</v>
      </c>
      <c r="Q9" s="41"/>
      <c r="R9" s="58">
        <f t="shared" si="2"/>
        <v>10.821624802992604</v>
      </c>
      <c r="S9" s="58">
        <f t="shared" si="3"/>
        <v>18.796454438618785</v>
      </c>
      <c r="T9" s="58">
        <f t="shared" si="4"/>
        <v>16.124886510684014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817.21837571470928</v>
      </c>
      <c r="F10" s="56">
        <v>2899.9685629229925</v>
      </c>
      <c r="G10" s="57">
        <v>3717.186938637702</v>
      </c>
      <c r="H10" s="56">
        <v>88</v>
      </c>
      <c r="I10" s="56">
        <v>133</v>
      </c>
      <c r="J10" s="57">
        <v>221</v>
      </c>
      <c r="K10" s="56">
        <v>0</v>
      </c>
      <c r="L10" s="56">
        <v>0</v>
      </c>
      <c r="M10" s="57">
        <v>0</v>
      </c>
      <c r="N10" s="32">
        <v>4.299339097825701E-2</v>
      </c>
      <c r="O10" s="32">
        <v>0.10094571717220108</v>
      </c>
      <c r="P10" s="33">
        <v>7.7869677782757288E-2</v>
      </c>
      <c r="Q10" s="41"/>
      <c r="R10" s="58">
        <f t="shared" si="2"/>
        <v>9.2865724513035151</v>
      </c>
      <c r="S10" s="58">
        <f t="shared" si="3"/>
        <v>21.804274909195431</v>
      </c>
      <c r="T10" s="58">
        <f t="shared" si="4"/>
        <v>16.819850401075573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1370.624341083332</v>
      </c>
      <c r="F11" s="56">
        <v>3461.927132475259</v>
      </c>
      <c r="G11" s="57">
        <v>4832.5514735585912</v>
      </c>
      <c r="H11" s="56">
        <v>88</v>
      </c>
      <c r="I11" s="56">
        <v>133</v>
      </c>
      <c r="J11" s="57">
        <v>221</v>
      </c>
      <c r="K11" s="56">
        <v>0</v>
      </c>
      <c r="L11" s="56">
        <v>0</v>
      </c>
      <c r="M11" s="57">
        <v>0</v>
      </c>
      <c r="N11" s="32">
        <v>7.210776205194297E-2</v>
      </c>
      <c r="O11" s="32">
        <v>0.12050707088816691</v>
      </c>
      <c r="P11" s="33">
        <v>0.10123494791265693</v>
      </c>
      <c r="Q11" s="41"/>
      <c r="R11" s="58">
        <f t="shared" si="2"/>
        <v>15.575276603219681</v>
      </c>
      <c r="S11" s="58">
        <f t="shared" si="3"/>
        <v>26.029527311844053</v>
      </c>
      <c r="T11" s="58">
        <f t="shared" si="4"/>
        <v>21.866748749133897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1424.3470365750707</v>
      </c>
      <c r="F12" s="56">
        <v>3532.8981013933999</v>
      </c>
      <c r="G12" s="57">
        <v>4957.2451379684708</v>
      </c>
      <c r="H12" s="56">
        <v>88</v>
      </c>
      <c r="I12" s="56">
        <v>128</v>
      </c>
      <c r="J12" s="57">
        <v>216</v>
      </c>
      <c r="K12" s="56">
        <v>0</v>
      </c>
      <c r="L12" s="56">
        <v>0</v>
      </c>
      <c r="M12" s="57">
        <v>0</v>
      </c>
      <c r="N12" s="32">
        <v>7.493408231139892E-2</v>
      </c>
      <c r="O12" s="32">
        <v>0.12778132600525896</v>
      </c>
      <c r="P12" s="33">
        <v>0.10625096746331598</v>
      </c>
      <c r="Q12" s="41"/>
      <c r="R12" s="58">
        <f t="shared" si="2"/>
        <v>16.185761779262165</v>
      </c>
      <c r="S12" s="58">
        <f t="shared" si="3"/>
        <v>27.600766417135937</v>
      </c>
      <c r="T12" s="58">
        <f t="shared" si="4"/>
        <v>22.950208972076254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1499.3172707339015</v>
      </c>
      <c r="F13" s="56">
        <v>3620.4886526891887</v>
      </c>
      <c r="G13" s="57">
        <v>5119.8059234230905</v>
      </c>
      <c r="H13" s="56">
        <v>88</v>
      </c>
      <c r="I13" s="56">
        <v>124</v>
      </c>
      <c r="J13" s="57">
        <v>212</v>
      </c>
      <c r="K13" s="56">
        <v>0</v>
      </c>
      <c r="L13" s="56">
        <v>0</v>
      </c>
      <c r="M13" s="57">
        <v>0</v>
      </c>
      <c r="N13" s="32">
        <v>7.8878223418239773E-2</v>
      </c>
      <c r="O13" s="32">
        <v>0.1351735608082881</v>
      </c>
      <c r="P13" s="33">
        <v>0.11180568491053219</v>
      </c>
      <c r="Q13" s="41"/>
      <c r="R13" s="58">
        <f t="shared" si="2"/>
        <v>17.037696258339789</v>
      </c>
      <c r="S13" s="58">
        <f t="shared" si="3"/>
        <v>29.197489134590231</v>
      </c>
      <c r="T13" s="58">
        <f t="shared" si="4"/>
        <v>24.150027940674956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1582.9471106668377</v>
      </c>
      <c r="F14" s="56">
        <v>3934.1835568912661</v>
      </c>
      <c r="G14" s="57">
        <v>5517.1306675581036</v>
      </c>
      <c r="H14" s="56">
        <v>98</v>
      </c>
      <c r="I14" s="56">
        <v>117</v>
      </c>
      <c r="J14" s="57">
        <v>215</v>
      </c>
      <c r="K14" s="56">
        <v>0</v>
      </c>
      <c r="L14" s="56">
        <v>0</v>
      </c>
      <c r="M14" s="57">
        <v>0</v>
      </c>
      <c r="N14" s="32">
        <v>7.4780192302855139E-2</v>
      </c>
      <c r="O14" s="32">
        <v>0.15567361336226915</v>
      </c>
      <c r="P14" s="33">
        <v>0.11880126329797812</v>
      </c>
      <c r="Q14" s="41"/>
      <c r="R14" s="58">
        <f t="shared" si="2"/>
        <v>16.15252153741671</v>
      </c>
      <c r="S14" s="58">
        <f t="shared" si="3"/>
        <v>33.625500486250139</v>
      </c>
      <c r="T14" s="58">
        <f t="shared" si="4"/>
        <v>25.661072872363274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2926.2416636069597</v>
      </c>
      <c r="F15" s="56">
        <v>9386.7447141201428</v>
      </c>
      <c r="G15" s="57">
        <v>12312.986377727102</v>
      </c>
      <c r="H15" s="56">
        <v>220</v>
      </c>
      <c r="I15" s="56">
        <v>228</v>
      </c>
      <c r="J15" s="57">
        <v>448</v>
      </c>
      <c r="K15" s="56">
        <v>87</v>
      </c>
      <c r="L15" s="56">
        <v>91</v>
      </c>
      <c r="M15" s="57">
        <v>178</v>
      </c>
      <c r="N15" s="32">
        <v>4.2350377208622204E-2</v>
      </c>
      <c r="O15" s="32">
        <v>0.13070547947699876</v>
      </c>
      <c r="P15" s="33">
        <v>8.7380679982734633E-2</v>
      </c>
      <c r="Q15" s="41"/>
      <c r="R15" s="58">
        <f t="shared" si="2"/>
        <v>9.5317318032799996</v>
      </c>
      <c r="S15" s="58">
        <f t="shared" si="3"/>
        <v>29.4255320191854</v>
      </c>
      <c r="T15" s="58">
        <f t="shared" si="4"/>
        <v>19.669307312663101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6126.7148462378364</v>
      </c>
      <c r="F16" s="56">
        <v>14216.693869624643</v>
      </c>
      <c r="G16" s="57">
        <v>20343.408715862479</v>
      </c>
      <c r="H16" s="56">
        <v>241</v>
      </c>
      <c r="I16" s="56">
        <v>298</v>
      </c>
      <c r="J16" s="57">
        <v>539</v>
      </c>
      <c r="K16" s="56">
        <v>155</v>
      </c>
      <c r="L16" s="56">
        <v>134</v>
      </c>
      <c r="M16" s="57">
        <v>289</v>
      </c>
      <c r="N16" s="32">
        <v>6.7701498919707351E-2</v>
      </c>
      <c r="O16" s="32">
        <v>0.14566284702484267</v>
      </c>
      <c r="P16" s="33">
        <v>0.10815439305387929</v>
      </c>
      <c r="Q16" s="41"/>
      <c r="R16" s="58">
        <f t="shared" si="2"/>
        <v>15.471502136964233</v>
      </c>
      <c r="S16" s="58">
        <f t="shared" si="3"/>
        <v>32.90901358709408</v>
      </c>
      <c r="T16" s="58">
        <f t="shared" si="4"/>
        <v>24.569334197901544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6784.3482260384353</v>
      </c>
      <c r="F17" s="56">
        <v>15012.046712241843</v>
      </c>
      <c r="G17" s="57">
        <v>21796.394938280278</v>
      </c>
      <c r="H17" s="56">
        <v>241</v>
      </c>
      <c r="I17" s="56">
        <v>291</v>
      </c>
      <c r="J17" s="57">
        <v>532</v>
      </c>
      <c r="K17" s="56">
        <v>192</v>
      </c>
      <c r="L17" s="56">
        <v>142</v>
      </c>
      <c r="M17" s="57">
        <v>334</v>
      </c>
      <c r="N17" s="32">
        <v>6.8066741171426637E-2</v>
      </c>
      <c r="O17" s="32">
        <v>0.15307168929196757</v>
      </c>
      <c r="P17" s="33">
        <v>0.11022531625880067</v>
      </c>
      <c r="Q17" s="41"/>
      <c r="R17" s="58">
        <f t="shared" si="2"/>
        <v>15.668240706786225</v>
      </c>
      <c r="S17" s="58">
        <f t="shared" si="3"/>
        <v>34.669853838895712</v>
      </c>
      <c r="T17" s="58">
        <f t="shared" si="4"/>
        <v>25.169047272840967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9712.5318355108011</v>
      </c>
      <c r="F18" s="56">
        <v>17278.292653771143</v>
      </c>
      <c r="G18" s="57">
        <v>26990.824489281942</v>
      </c>
      <c r="H18" s="56">
        <v>247</v>
      </c>
      <c r="I18" s="56">
        <v>268</v>
      </c>
      <c r="J18" s="57">
        <v>515</v>
      </c>
      <c r="K18" s="56">
        <v>176</v>
      </c>
      <c r="L18" s="56">
        <v>164</v>
      </c>
      <c r="M18" s="57">
        <v>340</v>
      </c>
      <c r="N18" s="32">
        <v>0.10012919418052373</v>
      </c>
      <c r="O18" s="32">
        <v>0.17530735241245071</v>
      </c>
      <c r="P18" s="33">
        <v>0.13801812481735498</v>
      </c>
      <c r="Q18" s="41"/>
      <c r="R18" s="58">
        <f t="shared" si="2"/>
        <v>22.961068169056269</v>
      </c>
      <c r="S18" s="58">
        <f t="shared" si="3"/>
        <v>39.996047809655423</v>
      </c>
      <c r="T18" s="58">
        <f t="shared" si="4"/>
        <v>31.568215776937944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13983.581280862536</v>
      </c>
      <c r="F19" s="56">
        <v>18629.132710632985</v>
      </c>
      <c r="G19" s="57">
        <v>32612.713991495519</v>
      </c>
      <c r="H19" s="56">
        <v>222</v>
      </c>
      <c r="I19" s="56">
        <v>250</v>
      </c>
      <c r="J19" s="57">
        <v>472</v>
      </c>
      <c r="K19" s="56">
        <v>176</v>
      </c>
      <c r="L19" s="56">
        <v>177</v>
      </c>
      <c r="M19" s="57">
        <v>353</v>
      </c>
      <c r="N19" s="32">
        <v>0.1526591842888923</v>
      </c>
      <c r="O19" s="32">
        <v>0.1902951367842709</v>
      </c>
      <c r="P19" s="33">
        <v>0.17210238734060623</v>
      </c>
      <c r="Q19" s="41"/>
      <c r="R19" s="58">
        <f t="shared" si="2"/>
        <v>35.134626333825466</v>
      </c>
      <c r="S19" s="58">
        <f t="shared" si="3"/>
        <v>43.627945458156873</v>
      </c>
      <c r="T19" s="58">
        <f t="shared" si="4"/>
        <v>39.530562413933964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18241.806703364175</v>
      </c>
      <c r="F20" s="56">
        <v>24232.119058338321</v>
      </c>
      <c r="G20" s="57">
        <v>42473.9257617025</v>
      </c>
      <c r="H20" s="56">
        <v>218</v>
      </c>
      <c r="I20" s="56">
        <v>245</v>
      </c>
      <c r="J20" s="57">
        <v>463</v>
      </c>
      <c r="K20" s="56">
        <v>178</v>
      </c>
      <c r="L20" s="56">
        <v>171</v>
      </c>
      <c r="M20" s="57">
        <v>349</v>
      </c>
      <c r="N20" s="32">
        <v>0.19994965257107347</v>
      </c>
      <c r="O20" s="32">
        <v>0.25419728787280044</v>
      </c>
      <c r="P20" s="33">
        <v>0.22766898457173296</v>
      </c>
      <c r="Q20" s="41"/>
      <c r="R20" s="58">
        <f t="shared" si="2"/>
        <v>46.065168442838825</v>
      </c>
      <c r="S20" s="58">
        <f t="shared" si="3"/>
        <v>58.250286197928659</v>
      </c>
      <c r="T20" s="58">
        <f t="shared" si="4"/>
        <v>52.307790346924257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17981.339490292903</v>
      </c>
      <c r="F21" s="56">
        <v>24090.730323601612</v>
      </c>
      <c r="G21" s="57">
        <v>42072.069813894515</v>
      </c>
      <c r="H21" s="56">
        <v>218</v>
      </c>
      <c r="I21" s="56">
        <v>242</v>
      </c>
      <c r="J21" s="57">
        <v>460</v>
      </c>
      <c r="K21" s="56">
        <v>194</v>
      </c>
      <c r="L21" s="56">
        <v>173</v>
      </c>
      <c r="M21" s="57">
        <v>367</v>
      </c>
      <c r="N21" s="32">
        <v>0.18887961649467336</v>
      </c>
      <c r="O21" s="32">
        <v>0.25311770113895954</v>
      </c>
      <c r="P21" s="33">
        <v>0.2209946096876419</v>
      </c>
      <c r="Q21" s="41"/>
      <c r="R21" s="58">
        <f t="shared" si="2"/>
        <v>43.644027889060446</v>
      </c>
      <c r="S21" s="58">
        <f t="shared" si="3"/>
        <v>58.049952586991836</v>
      </c>
      <c r="T21" s="58">
        <f t="shared" si="4"/>
        <v>50.873119484757574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17338.953115301734</v>
      </c>
      <c r="F22" s="56">
        <v>22272.679343031428</v>
      </c>
      <c r="G22" s="57">
        <v>39611.632458333159</v>
      </c>
      <c r="H22" s="56">
        <v>221</v>
      </c>
      <c r="I22" s="56">
        <v>220</v>
      </c>
      <c r="J22" s="57">
        <v>441</v>
      </c>
      <c r="K22" s="56">
        <v>219</v>
      </c>
      <c r="L22" s="56">
        <v>172</v>
      </c>
      <c r="M22" s="57">
        <v>391</v>
      </c>
      <c r="N22" s="32">
        <v>0.16990977888152373</v>
      </c>
      <c r="O22" s="32">
        <v>0.24699120988989784</v>
      </c>
      <c r="P22" s="33">
        <v>0.20607017052154339</v>
      </c>
      <c r="Q22" s="41"/>
      <c r="R22" s="58">
        <f t="shared" si="2"/>
        <v>39.406711625685759</v>
      </c>
      <c r="S22" s="58">
        <f t="shared" si="3"/>
        <v>56.818059548549563</v>
      </c>
      <c r="T22" s="58">
        <f t="shared" si="4"/>
        <v>47.610135166265813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17438.35590577764</v>
      </c>
      <c r="F23" s="56">
        <v>16523.630778133102</v>
      </c>
      <c r="G23" s="57">
        <v>33961.986683910742</v>
      </c>
      <c r="H23" s="56">
        <v>225</v>
      </c>
      <c r="I23" s="56">
        <v>216</v>
      </c>
      <c r="J23" s="57">
        <v>441</v>
      </c>
      <c r="K23" s="56">
        <v>207</v>
      </c>
      <c r="L23" s="56">
        <v>172</v>
      </c>
      <c r="M23" s="57">
        <v>379</v>
      </c>
      <c r="N23" s="32">
        <v>0.17449523600882205</v>
      </c>
      <c r="O23" s="32">
        <v>0.18501019771288407</v>
      </c>
      <c r="P23" s="33">
        <v>0.17945757251812827</v>
      </c>
      <c r="Q23" s="41"/>
      <c r="R23" s="58">
        <f t="shared" si="2"/>
        <v>40.366564596707498</v>
      </c>
      <c r="S23" s="58">
        <f t="shared" si="3"/>
        <v>42.586677263229646</v>
      </c>
      <c r="T23" s="58">
        <f t="shared" si="4"/>
        <v>41.417056931598466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16322.816563818753</v>
      </c>
      <c r="F24" s="56">
        <v>14916.224696909519</v>
      </c>
      <c r="G24" s="57">
        <v>31239.041260728271</v>
      </c>
      <c r="H24" s="56">
        <v>231</v>
      </c>
      <c r="I24" s="56">
        <v>206</v>
      </c>
      <c r="J24" s="57">
        <v>437</v>
      </c>
      <c r="K24" s="56">
        <v>237</v>
      </c>
      <c r="L24" s="56">
        <v>172</v>
      </c>
      <c r="M24" s="57">
        <v>409</v>
      </c>
      <c r="N24" s="32">
        <v>0.15020259647212486</v>
      </c>
      <c r="O24" s="32">
        <v>0.17115183469007619</v>
      </c>
      <c r="P24" s="33">
        <v>0.15952611151201215</v>
      </c>
      <c r="Q24" s="41"/>
      <c r="R24" s="58">
        <f t="shared" si="2"/>
        <v>34.877813170552891</v>
      </c>
      <c r="S24" s="58">
        <f t="shared" si="3"/>
        <v>39.460911896586033</v>
      </c>
      <c r="T24" s="58">
        <f t="shared" si="4"/>
        <v>36.925580686440036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15259.674391887422</v>
      </c>
      <c r="F25" s="56">
        <v>14462.490974167707</v>
      </c>
      <c r="G25" s="57">
        <v>29722.165366055131</v>
      </c>
      <c r="H25" s="56">
        <v>258</v>
      </c>
      <c r="I25" s="56">
        <v>213</v>
      </c>
      <c r="J25" s="57">
        <v>471</v>
      </c>
      <c r="K25" s="56">
        <v>237</v>
      </c>
      <c r="L25" s="56">
        <v>172</v>
      </c>
      <c r="M25" s="57">
        <v>409</v>
      </c>
      <c r="N25" s="32">
        <v>0.13326760979430782</v>
      </c>
      <c r="O25" s="32">
        <v>0.16311570619606275</v>
      </c>
      <c r="P25" s="33">
        <v>0.14629353720101163</v>
      </c>
      <c r="Q25" s="41"/>
      <c r="R25" s="58">
        <f t="shared" si="2"/>
        <v>30.827625034116004</v>
      </c>
      <c r="S25" s="58">
        <f t="shared" si="3"/>
        <v>37.564911621214826</v>
      </c>
      <c r="T25" s="58">
        <f t="shared" si="4"/>
        <v>33.775187915971742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14761.351685475696</v>
      </c>
      <c r="F26" s="56">
        <v>13112.207506560191</v>
      </c>
      <c r="G26" s="57">
        <v>27873.559192035886</v>
      </c>
      <c r="H26" s="56">
        <v>247</v>
      </c>
      <c r="I26" s="56">
        <v>224</v>
      </c>
      <c r="J26" s="57">
        <v>471</v>
      </c>
      <c r="K26" s="56">
        <v>237</v>
      </c>
      <c r="L26" s="56">
        <v>171</v>
      </c>
      <c r="M26" s="57">
        <v>408</v>
      </c>
      <c r="N26" s="32">
        <v>0.13164732881595761</v>
      </c>
      <c r="O26" s="32">
        <v>0.14442029591329844</v>
      </c>
      <c r="P26" s="33">
        <v>0.13736230628836923</v>
      </c>
      <c r="Q26" s="41"/>
      <c r="R26" s="58">
        <f t="shared" si="2"/>
        <v>30.498660507181192</v>
      </c>
      <c r="S26" s="58">
        <f t="shared" si="3"/>
        <v>33.195462041924536</v>
      </c>
      <c r="T26" s="58">
        <f t="shared" si="4"/>
        <v>31.710533779335478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13746.415779754212</v>
      </c>
      <c r="F27" s="56">
        <v>9617.2445663935014</v>
      </c>
      <c r="G27" s="57">
        <v>23363.660346147713</v>
      </c>
      <c r="H27" s="56">
        <v>264</v>
      </c>
      <c r="I27" s="56">
        <v>225</v>
      </c>
      <c r="J27" s="57">
        <v>489</v>
      </c>
      <c r="K27" s="56">
        <v>237</v>
      </c>
      <c r="L27" s="56">
        <v>174</v>
      </c>
      <c r="M27" s="57">
        <v>411</v>
      </c>
      <c r="N27" s="32">
        <v>0.11870825371117627</v>
      </c>
      <c r="O27" s="32">
        <v>0.1048178194087704</v>
      </c>
      <c r="P27" s="33">
        <v>0.11256774372758496</v>
      </c>
      <c r="Q27" s="41"/>
      <c r="R27" s="58">
        <f t="shared" si="2"/>
        <v>27.437955648212</v>
      </c>
      <c r="S27" s="58">
        <f t="shared" si="3"/>
        <v>24.103369840585216</v>
      </c>
      <c r="T27" s="58">
        <f t="shared" si="4"/>
        <v>25.959622606830791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3619.2755882317879</v>
      </c>
      <c r="F28" s="56">
        <v>3587.4658910697794</v>
      </c>
      <c r="G28" s="57">
        <v>7206.7414793015669</v>
      </c>
      <c r="H28" s="56">
        <v>111</v>
      </c>
      <c r="I28" s="56">
        <v>92</v>
      </c>
      <c r="J28" s="57">
        <v>203</v>
      </c>
      <c r="K28" s="56">
        <v>0</v>
      </c>
      <c r="L28" s="56">
        <v>0</v>
      </c>
      <c r="M28" s="57">
        <v>0</v>
      </c>
      <c r="N28" s="32">
        <v>0.15095410361327111</v>
      </c>
      <c r="O28" s="32">
        <v>0.18052867809328602</v>
      </c>
      <c r="P28" s="33">
        <v>0.16435735904263746</v>
      </c>
      <c r="Q28" s="41"/>
      <c r="R28" s="58">
        <f t="shared" si="2"/>
        <v>32.606086380466557</v>
      </c>
      <c r="S28" s="58">
        <f t="shared" si="3"/>
        <v>38.994194468149779</v>
      </c>
      <c r="T28" s="58">
        <f t="shared" si="4"/>
        <v>35.501189553209691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3122.8881311409068</v>
      </c>
      <c r="F29" s="56">
        <v>3662.7764341960578</v>
      </c>
      <c r="G29" s="57">
        <v>6785.6645653369651</v>
      </c>
      <c r="H29" s="56">
        <v>124</v>
      </c>
      <c r="I29" s="56">
        <v>87</v>
      </c>
      <c r="J29" s="57">
        <v>211</v>
      </c>
      <c r="K29" s="56">
        <v>0</v>
      </c>
      <c r="L29" s="56">
        <v>0</v>
      </c>
      <c r="M29" s="57">
        <v>0</v>
      </c>
      <c r="N29" s="32">
        <v>0.11659528566087615</v>
      </c>
      <c r="O29" s="32">
        <v>0.19491147478693369</v>
      </c>
      <c r="P29" s="33">
        <v>0.14888679492138329</v>
      </c>
      <c r="Q29" s="41"/>
      <c r="R29" s="58">
        <f t="shared" si="2"/>
        <v>25.184581702749249</v>
      </c>
      <c r="S29" s="58">
        <f t="shared" si="3"/>
        <v>42.10087855397768</v>
      </c>
      <c r="T29" s="58">
        <f t="shared" si="4"/>
        <v>32.159547703018795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3132.572881004834</v>
      </c>
      <c r="F30" s="56">
        <v>3717.6614153663195</v>
      </c>
      <c r="G30" s="57">
        <v>6850.2342963711535</v>
      </c>
      <c r="H30" s="56">
        <v>131</v>
      </c>
      <c r="I30" s="56">
        <v>91</v>
      </c>
      <c r="J30" s="57">
        <v>222</v>
      </c>
      <c r="K30" s="56">
        <v>0</v>
      </c>
      <c r="L30" s="56">
        <v>0</v>
      </c>
      <c r="M30" s="57">
        <v>0</v>
      </c>
      <c r="N30" s="32">
        <v>0.11070726890743689</v>
      </c>
      <c r="O30" s="32">
        <v>0.18913621364297514</v>
      </c>
      <c r="P30" s="33">
        <v>0.14285607057831068</v>
      </c>
      <c r="Q30" s="41"/>
      <c r="R30" s="58">
        <f t="shared" si="2"/>
        <v>23.912770084006368</v>
      </c>
      <c r="S30" s="58">
        <f t="shared" si="3"/>
        <v>40.853422146882629</v>
      </c>
      <c r="T30" s="58">
        <f t="shared" si="4"/>
        <v>30.856911244915107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2750.7620400403557</v>
      </c>
      <c r="F31" s="56">
        <v>3299.6424247763816</v>
      </c>
      <c r="G31" s="57">
        <v>6050.4044648167373</v>
      </c>
      <c r="H31" s="56">
        <v>131</v>
      </c>
      <c r="I31" s="56">
        <v>92</v>
      </c>
      <c r="J31" s="57">
        <v>223</v>
      </c>
      <c r="K31" s="56">
        <v>0</v>
      </c>
      <c r="L31" s="56">
        <v>0</v>
      </c>
      <c r="M31" s="57">
        <v>0</v>
      </c>
      <c r="N31" s="32">
        <v>9.7213812554437229E-2</v>
      </c>
      <c r="O31" s="32">
        <v>0.16604480801008362</v>
      </c>
      <c r="P31" s="33">
        <v>0.12561045641954693</v>
      </c>
      <c r="Q31" s="41"/>
      <c r="R31" s="58">
        <f t="shared" si="2"/>
        <v>20.998183511758441</v>
      </c>
      <c r="S31" s="58">
        <f t="shared" si="3"/>
        <v>35.865678530178059</v>
      </c>
      <c r="T31" s="58">
        <f t="shared" si="4"/>
        <v>27.13185858662214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2452.5684458834749</v>
      </c>
      <c r="F32" s="56">
        <v>3107.6872573442629</v>
      </c>
      <c r="G32" s="57">
        <v>5560.2557032277382</v>
      </c>
      <c r="H32" s="56">
        <v>131</v>
      </c>
      <c r="I32" s="56">
        <v>92</v>
      </c>
      <c r="J32" s="57">
        <v>223</v>
      </c>
      <c r="K32" s="56">
        <v>0</v>
      </c>
      <c r="L32" s="56">
        <v>0</v>
      </c>
      <c r="M32" s="57">
        <v>0</v>
      </c>
      <c r="N32" s="32">
        <v>8.6675446914174253E-2</v>
      </c>
      <c r="O32" s="32">
        <v>0.15638522832851565</v>
      </c>
      <c r="P32" s="33">
        <v>0.11543463924654829</v>
      </c>
      <c r="Q32" s="41"/>
      <c r="R32" s="58">
        <f t="shared" si="2"/>
        <v>18.721896533461639</v>
      </c>
      <c r="S32" s="58">
        <f t="shared" si="3"/>
        <v>33.779209318959381</v>
      </c>
      <c r="T32" s="58">
        <f t="shared" si="4"/>
        <v>24.933882077254431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1758.1374950399818</v>
      </c>
      <c r="F33" s="56">
        <v>2100.6751470356789</v>
      </c>
      <c r="G33" s="57">
        <v>3858.8126420756607</v>
      </c>
      <c r="H33" s="56">
        <v>138</v>
      </c>
      <c r="I33" s="56">
        <v>92</v>
      </c>
      <c r="J33" s="57">
        <v>230</v>
      </c>
      <c r="K33" s="56">
        <v>0</v>
      </c>
      <c r="L33" s="56">
        <v>0</v>
      </c>
      <c r="M33" s="57">
        <v>0</v>
      </c>
      <c r="N33" s="32">
        <v>5.8982068405796492E-2</v>
      </c>
      <c r="O33" s="32">
        <v>0.10571030329285824</v>
      </c>
      <c r="P33" s="33">
        <v>7.7673362360621195E-2</v>
      </c>
      <c r="Q33" s="41"/>
      <c r="R33" s="58">
        <f t="shared" si="2"/>
        <v>12.740126775652042</v>
      </c>
      <c r="S33" s="58">
        <f t="shared" si="3"/>
        <v>22.833425511257381</v>
      </c>
      <c r="T33" s="58">
        <f t="shared" si="4"/>
        <v>16.777446269894178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892.36691495312084</v>
      </c>
      <c r="F34" s="56">
        <v>808.74430450901821</v>
      </c>
      <c r="G34" s="57">
        <v>1701.1112194621392</v>
      </c>
      <c r="H34" s="56">
        <v>152</v>
      </c>
      <c r="I34" s="56">
        <v>92</v>
      </c>
      <c r="J34" s="57">
        <v>244</v>
      </c>
      <c r="K34" s="56">
        <v>0</v>
      </c>
      <c r="L34" s="56">
        <v>0</v>
      </c>
      <c r="M34" s="57">
        <v>0</v>
      </c>
      <c r="N34" s="32">
        <v>2.717979151294837E-2</v>
      </c>
      <c r="O34" s="32">
        <v>4.0697680379882153E-2</v>
      </c>
      <c r="P34" s="33">
        <v>3.227670042998898E-2</v>
      </c>
      <c r="Q34" s="41"/>
      <c r="R34" s="58">
        <f t="shared" si="2"/>
        <v>5.8708349667968474</v>
      </c>
      <c r="S34" s="58">
        <f t="shared" si="3"/>
        <v>8.7906989620545453</v>
      </c>
      <c r="T34" s="58">
        <f t="shared" si="4"/>
        <v>6.9717672928776198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515.36335551917102</v>
      </c>
      <c r="F35" s="56">
        <v>445.06208531100305</v>
      </c>
      <c r="G35" s="57">
        <v>960.42544083017401</v>
      </c>
      <c r="H35" s="56">
        <v>154</v>
      </c>
      <c r="I35" s="56">
        <v>92</v>
      </c>
      <c r="J35" s="57">
        <v>246</v>
      </c>
      <c r="K35" s="56">
        <v>0</v>
      </c>
      <c r="L35" s="56">
        <v>0</v>
      </c>
      <c r="M35" s="57">
        <v>0</v>
      </c>
      <c r="N35" s="32">
        <v>1.5493126368421447E-2</v>
      </c>
      <c r="O35" s="32">
        <v>2.2396441491093148E-2</v>
      </c>
      <c r="P35" s="33">
        <v>1.8074853975274276E-2</v>
      </c>
      <c r="Q35" s="41"/>
      <c r="R35" s="58">
        <f t="shared" si="2"/>
        <v>3.3465152955790325</v>
      </c>
      <c r="S35" s="58">
        <f t="shared" si="3"/>
        <v>4.8376313620761202</v>
      </c>
      <c r="T35" s="58">
        <f t="shared" si="4"/>
        <v>3.9041684586592438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94.833750823941045</v>
      </c>
      <c r="F36" s="61">
        <v>67.000000000000014</v>
      </c>
      <c r="G36" s="62">
        <v>161.83375082394105</v>
      </c>
      <c r="H36" s="61">
        <v>153</v>
      </c>
      <c r="I36" s="61">
        <v>92</v>
      </c>
      <c r="J36" s="62">
        <v>245</v>
      </c>
      <c r="K36" s="61">
        <v>0</v>
      </c>
      <c r="L36" s="61">
        <v>0</v>
      </c>
      <c r="M36" s="62">
        <v>0</v>
      </c>
      <c r="N36" s="34">
        <v>2.8695760961008547E-3</v>
      </c>
      <c r="O36" s="34">
        <v>3.3715780998389701E-3</v>
      </c>
      <c r="P36" s="35">
        <v>3.0580829709739425E-3</v>
      </c>
      <c r="Q36" s="41"/>
      <c r="R36" s="58">
        <f t="shared" si="2"/>
        <v>0.61982843675778465</v>
      </c>
      <c r="S36" s="58">
        <f t="shared" si="3"/>
        <v>0.72826086956521752</v>
      </c>
      <c r="T36" s="58">
        <f t="shared" si="4"/>
        <v>0.66054592173037163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5167.710008929892</v>
      </c>
      <c r="F37" s="64">
        <v>3972.8366322501433</v>
      </c>
      <c r="G37" s="65">
        <v>9140.5466411800353</v>
      </c>
      <c r="H37" s="64">
        <v>110</v>
      </c>
      <c r="I37" s="64">
        <v>88</v>
      </c>
      <c r="J37" s="65">
        <v>198</v>
      </c>
      <c r="K37" s="64">
        <v>109</v>
      </c>
      <c r="L37" s="64">
        <v>88</v>
      </c>
      <c r="M37" s="65">
        <v>197</v>
      </c>
      <c r="N37" s="30">
        <v>0.10174259743522389</v>
      </c>
      <c r="O37" s="30">
        <v>9.7297135390138692E-2</v>
      </c>
      <c r="P37" s="31">
        <v>9.9761488705797999E-2</v>
      </c>
      <c r="Q37" s="41"/>
      <c r="R37" s="58">
        <f t="shared" si="2"/>
        <v>23.596849355844256</v>
      </c>
      <c r="S37" s="58">
        <f t="shared" si="3"/>
        <v>22.572935410512176</v>
      </c>
      <c r="T37" s="58">
        <f t="shared" si="4"/>
        <v>23.140624408050723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4898.0627081571265</v>
      </c>
      <c r="F38" s="56">
        <v>3927.8777512353226</v>
      </c>
      <c r="G38" s="57">
        <v>8825.9404593924482</v>
      </c>
      <c r="H38" s="56">
        <v>110</v>
      </c>
      <c r="I38" s="56">
        <v>88</v>
      </c>
      <c r="J38" s="57">
        <v>198</v>
      </c>
      <c r="K38" s="56">
        <v>101</v>
      </c>
      <c r="L38" s="56">
        <v>90</v>
      </c>
      <c r="M38" s="57">
        <v>191</v>
      </c>
      <c r="N38" s="32">
        <v>0.10035368603829549</v>
      </c>
      <c r="O38" s="32">
        <v>9.504156386070757E-2</v>
      </c>
      <c r="P38" s="33">
        <v>9.791804006603852E-2</v>
      </c>
      <c r="Q38" s="41"/>
      <c r="R38" s="58">
        <f t="shared" si="2"/>
        <v>23.213567337237567</v>
      </c>
      <c r="S38" s="58">
        <f t="shared" si="3"/>
        <v>22.066728939524285</v>
      </c>
      <c r="T38" s="58">
        <f t="shared" si="4"/>
        <v>22.688792954736371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4749.1187691601581</v>
      </c>
      <c r="F39" s="56">
        <v>3874.5852789356977</v>
      </c>
      <c r="G39" s="57">
        <v>8623.7040480958567</v>
      </c>
      <c r="H39" s="56">
        <v>110</v>
      </c>
      <c r="I39" s="56">
        <v>88</v>
      </c>
      <c r="J39" s="57">
        <v>198</v>
      </c>
      <c r="K39" s="56">
        <v>91</v>
      </c>
      <c r="L39" s="56">
        <v>88</v>
      </c>
      <c r="M39" s="57">
        <v>179</v>
      </c>
      <c r="N39" s="32">
        <v>0.10251076604127435</v>
      </c>
      <c r="O39" s="32">
        <v>9.4890901227853097E-2</v>
      </c>
      <c r="P39" s="33">
        <v>9.8941074438915297E-2</v>
      </c>
      <c r="Q39" s="41"/>
      <c r="R39" s="58">
        <f t="shared" si="2"/>
        <v>23.627456562985863</v>
      </c>
      <c r="S39" s="58">
        <f t="shared" si="3"/>
        <v>22.014689084861917</v>
      </c>
      <c r="T39" s="58">
        <f t="shared" si="4"/>
        <v>22.874546546673361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4658.6097162203268</v>
      </c>
      <c r="F40" s="56">
        <v>3851.7983646592138</v>
      </c>
      <c r="G40" s="57">
        <v>8510.4080808795406</v>
      </c>
      <c r="H40" s="56">
        <v>110</v>
      </c>
      <c r="I40" s="56">
        <v>66</v>
      </c>
      <c r="J40" s="57">
        <v>176</v>
      </c>
      <c r="K40" s="56">
        <v>104</v>
      </c>
      <c r="L40" s="56">
        <v>88</v>
      </c>
      <c r="M40" s="57">
        <v>192</v>
      </c>
      <c r="N40" s="32">
        <v>9.401456482524069E-2</v>
      </c>
      <c r="O40" s="32">
        <v>0.1067571608830159</v>
      </c>
      <c r="P40" s="33">
        <v>9.9383502439269675E-2</v>
      </c>
      <c r="Q40" s="41"/>
      <c r="R40" s="58">
        <f t="shared" si="2"/>
        <v>21.769204281403397</v>
      </c>
      <c r="S40" s="58">
        <f t="shared" si="3"/>
        <v>25.011677692592297</v>
      </c>
      <c r="T40" s="58">
        <f t="shared" si="4"/>
        <v>23.126108915433534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4602.3954642120152</v>
      </c>
      <c r="F41" s="56">
        <v>3809.8222270622073</v>
      </c>
      <c r="G41" s="57">
        <v>8412.2176912742216</v>
      </c>
      <c r="H41" s="56">
        <v>110</v>
      </c>
      <c r="I41" s="56">
        <v>66</v>
      </c>
      <c r="J41" s="57">
        <v>176</v>
      </c>
      <c r="K41" s="56">
        <v>132</v>
      </c>
      <c r="L41" s="56">
        <v>88</v>
      </c>
      <c r="M41" s="57">
        <v>220</v>
      </c>
      <c r="N41" s="32">
        <v>8.1464094169711398E-2</v>
      </c>
      <c r="O41" s="32">
        <v>0.10559374243520531</v>
      </c>
      <c r="P41" s="33">
        <v>9.0868234653411484E-2</v>
      </c>
      <c r="Q41" s="41"/>
      <c r="R41" s="58">
        <f t="shared" si="2"/>
        <v>19.018163075256261</v>
      </c>
      <c r="S41" s="58">
        <f t="shared" si="3"/>
        <v>24.739105370533814</v>
      </c>
      <c r="T41" s="58">
        <f t="shared" si="4"/>
        <v>21.242973967864195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3888.111360960756</v>
      </c>
      <c r="F42" s="56">
        <v>1700.3957247180949</v>
      </c>
      <c r="G42" s="57">
        <v>5588.5070856788507</v>
      </c>
      <c r="H42" s="56">
        <v>0</v>
      </c>
      <c r="I42" s="56">
        <v>0</v>
      </c>
      <c r="J42" s="57">
        <v>0</v>
      </c>
      <c r="K42" s="56">
        <v>132</v>
      </c>
      <c r="L42" s="56">
        <v>88</v>
      </c>
      <c r="M42" s="57">
        <v>220</v>
      </c>
      <c r="N42" s="32">
        <v>0.1187717302346272</v>
      </c>
      <c r="O42" s="32">
        <v>7.7914026975719156E-2</v>
      </c>
      <c r="P42" s="33">
        <v>0.10242864893106397</v>
      </c>
      <c r="Q42" s="41"/>
      <c r="R42" s="58">
        <f t="shared" si="2"/>
        <v>29.455389098187545</v>
      </c>
      <c r="S42" s="58">
        <f t="shared" si="3"/>
        <v>19.32267868997835</v>
      </c>
      <c r="T42" s="58">
        <f t="shared" si="4"/>
        <v>25.402304934903867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3513.6845828407813</v>
      </c>
      <c r="F43" s="56">
        <v>1478.1087018108603</v>
      </c>
      <c r="G43" s="57">
        <v>4991.7932846516414</v>
      </c>
      <c r="H43" s="56">
        <v>0</v>
      </c>
      <c r="I43" s="56">
        <v>0</v>
      </c>
      <c r="J43" s="57">
        <v>0</v>
      </c>
      <c r="K43" s="56">
        <v>131</v>
      </c>
      <c r="L43" s="56">
        <v>88</v>
      </c>
      <c r="M43" s="57">
        <v>219</v>
      </c>
      <c r="N43" s="32">
        <v>0.10815330530783</v>
      </c>
      <c r="O43" s="32">
        <v>6.7728587876230775E-2</v>
      </c>
      <c r="P43" s="33">
        <v>9.1909583234858622E-2</v>
      </c>
      <c r="Q43" s="41"/>
      <c r="R43" s="58">
        <f t="shared" si="2"/>
        <v>26.822019716341842</v>
      </c>
      <c r="S43" s="58">
        <f t="shared" si="3"/>
        <v>16.79668979330523</v>
      </c>
      <c r="T43" s="58">
        <f t="shared" si="4"/>
        <v>22.79357664224494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3389.629605969732</v>
      </c>
      <c r="F44" s="56">
        <v>1446.8355317801438</v>
      </c>
      <c r="G44" s="57">
        <v>4836.4651377498758</v>
      </c>
      <c r="H44" s="56">
        <v>0</v>
      </c>
      <c r="I44" s="56">
        <v>0</v>
      </c>
      <c r="J44" s="57">
        <v>0</v>
      </c>
      <c r="K44" s="56">
        <v>131</v>
      </c>
      <c r="L44" s="56">
        <v>106</v>
      </c>
      <c r="M44" s="57">
        <v>237</v>
      </c>
      <c r="N44" s="32">
        <v>0.10433481919384795</v>
      </c>
      <c r="O44" s="32">
        <v>5.5037870198575159E-2</v>
      </c>
      <c r="P44" s="33">
        <v>8.2286394748704847E-2</v>
      </c>
      <c r="Q44" s="41"/>
      <c r="R44" s="58">
        <f t="shared" si="2"/>
        <v>25.87503516007429</v>
      </c>
      <c r="S44" s="58">
        <f t="shared" si="3"/>
        <v>13.649391809246639</v>
      </c>
      <c r="T44" s="58">
        <f t="shared" si="4"/>
        <v>20.4070258976788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3264.8688547852598</v>
      </c>
      <c r="F45" s="56">
        <v>1456.1838758621359</v>
      </c>
      <c r="G45" s="57">
        <v>4721.0527306473959</v>
      </c>
      <c r="H45" s="56">
        <v>0</v>
      </c>
      <c r="I45" s="56">
        <v>0</v>
      </c>
      <c r="J45" s="57">
        <v>0</v>
      </c>
      <c r="K45" s="56">
        <v>131</v>
      </c>
      <c r="L45" s="56">
        <v>110</v>
      </c>
      <c r="M45" s="57">
        <v>241</v>
      </c>
      <c r="N45" s="32">
        <v>0.1004946089259191</v>
      </c>
      <c r="O45" s="32">
        <v>5.3379174335122286E-2</v>
      </c>
      <c r="P45" s="33">
        <v>7.8989638780742139E-2</v>
      </c>
      <c r="Q45" s="41"/>
      <c r="R45" s="58">
        <f t="shared" si="2"/>
        <v>24.922663013627936</v>
      </c>
      <c r="S45" s="58">
        <f t="shared" si="3"/>
        <v>13.238035235110326</v>
      </c>
      <c r="T45" s="58">
        <f t="shared" si="4"/>
        <v>19.589430417624051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3221.7138590816485</v>
      </c>
      <c r="F46" s="56">
        <v>1471.5600058278469</v>
      </c>
      <c r="G46" s="57">
        <v>4693.2738649094954</v>
      </c>
      <c r="H46" s="56">
        <v>0</v>
      </c>
      <c r="I46" s="56">
        <v>0</v>
      </c>
      <c r="J46" s="57">
        <v>0</v>
      </c>
      <c r="K46" s="56">
        <v>131</v>
      </c>
      <c r="L46" s="56">
        <v>102</v>
      </c>
      <c r="M46" s="57">
        <v>233</v>
      </c>
      <c r="N46" s="32">
        <v>9.9166272441567616E-2</v>
      </c>
      <c r="O46" s="32">
        <v>5.8173624518811154E-2</v>
      </c>
      <c r="P46" s="33">
        <v>8.1220993093408134E-2</v>
      </c>
      <c r="Q46" s="41"/>
      <c r="R46" s="58">
        <f t="shared" si="2"/>
        <v>24.593235565508767</v>
      </c>
      <c r="S46" s="58">
        <f t="shared" si="3"/>
        <v>14.427058880665166</v>
      </c>
      <c r="T46" s="58">
        <f t="shared" si="4"/>
        <v>20.142806287165214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3198.2066263077445</v>
      </c>
      <c r="F47" s="56">
        <v>1498.3595759534023</v>
      </c>
      <c r="G47" s="57">
        <v>4696.5662022611468</v>
      </c>
      <c r="H47" s="56">
        <v>0</v>
      </c>
      <c r="I47" s="56">
        <v>0</v>
      </c>
      <c r="J47" s="57">
        <v>0</v>
      </c>
      <c r="K47" s="56">
        <v>131</v>
      </c>
      <c r="L47" s="56">
        <v>90</v>
      </c>
      <c r="M47" s="57">
        <v>221</v>
      </c>
      <c r="N47" s="32">
        <v>9.8442705808536826E-2</v>
      </c>
      <c r="O47" s="32">
        <v>6.7130805374256378E-2</v>
      </c>
      <c r="P47" s="33">
        <v>8.5691253142992752E-2</v>
      </c>
      <c r="Q47" s="41"/>
      <c r="R47" s="58">
        <f t="shared" si="2"/>
        <v>24.413791040517133</v>
      </c>
      <c r="S47" s="58">
        <f t="shared" si="3"/>
        <v>16.648439732815582</v>
      </c>
      <c r="T47" s="58">
        <f t="shared" si="4"/>
        <v>21.251430779462204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2957.8599722523345</v>
      </c>
      <c r="F48" s="56">
        <v>1185.0745569206974</v>
      </c>
      <c r="G48" s="57">
        <v>4142.9345291730315</v>
      </c>
      <c r="H48" s="56">
        <v>0</v>
      </c>
      <c r="I48" s="56">
        <v>0</v>
      </c>
      <c r="J48" s="57">
        <v>0</v>
      </c>
      <c r="K48" s="56">
        <v>136</v>
      </c>
      <c r="L48" s="56">
        <v>88</v>
      </c>
      <c r="M48" s="57">
        <v>224</v>
      </c>
      <c r="N48" s="32">
        <v>8.7697461226646539E-2</v>
      </c>
      <c r="O48" s="32">
        <v>5.4301436809049551E-2</v>
      </c>
      <c r="P48" s="33">
        <v>7.4577594491161997E-2</v>
      </c>
      <c r="Q48" s="41"/>
      <c r="R48" s="58">
        <f t="shared" ref="R48" si="5">+E48/(H48+K48)</f>
        <v>21.748970384208341</v>
      </c>
      <c r="S48" s="58">
        <f t="shared" ref="S48" si="6">+F48/(I48+L48)</f>
        <v>13.466756328644289</v>
      </c>
      <c r="T48" s="58">
        <f t="shared" ref="T48" si="7">+G48/(J48+M48)</f>
        <v>18.495243433808177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2796.6311855087274</v>
      </c>
      <c r="F49" s="56">
        <v>1165.3546446961666</v>
      </c>
      <c r="G49" s="57">
        <v>3961.9858302048942</v>
      </c>
      <c r="H49" s="56">
        <v>0</v>
      </c>
      <c r="I49" s="56">
        <v>0</v>
      </c>
      <c r="J49" s="57">
        <v>0</v>
      </c>
      <c r="K49" s="56">
        <v>156</v>
      </c>
      <c r="L49" s="56">
        <v>88</v>
      </c>
      <c r="M49" s="57">
        <v>244</v>
      </c>
      <c r="N49" s="32">
        <v>7.2286786225928643E-2</v>
      </c>
      <c r="O49" s="32">
        <v>5.3397848455652798E-2</v>
      </c>
      <c r="P49" s="33">
        <v>6.5474382439927523E-2</v>
      </c>
      <c r="Q49" s="41"/>
      <c r="R49" s="58">
        <f t="shared" si="2"/>
        <v>17.927122984030305</v>
      </c>
      <c r="S49" s="58">
        <f t="shared" si="3"/>
        <v>13.242666417001892</v>
      </c>
      <c r="T49" s="58">
        <f t="shared" si="4"/>
        <v>16.237646845102027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2768.5852170577082</v>
      </c>
      <c r="F50" s="56">
        <v>1134.6441602658294</v>
      </c>
      <c r="G50" s="57">
        <v>3903.2293773235378</v>
      </c>
      <c r="H50" s="56">
        <v>0</v>
      </c>
      <c r="I50" s="56">
        <v>0</v>
      </c>
      <c r="J50" s="57">
        <v>0</v>
      </c>
      <c r="K50" s="56">
        <v>160</v>
      </c>
      <c r="L50" s="56">
        <v>88</v>
      </c>
      <c r="M50" s="57">
        <v>248</v>
      </c>
      <c r="N50" s="32">
        <v>6.9772812929881758E-2</v>
      </c>
      <c r="O50" s="32">
        <v>5.1990659836227519E-2</v>
      </c>
      <c r="P50" s="33">
        <v>6.3463016670843156E-2</v>
      </c>
      <c r="Q50" s="41"/>
      <c r="R50" s="58">
        <f t="shared" si="2"/>
        <v>17.303657606610678</v>
      </c>
      <c r="S50" s="58">
        <f t="shared" si="3"/>
        <v>12.893683639384426</v>
      </c>
      <c r="T50" s="58">
        <f t="shared" si="4"/>
        <v>15.738828134369104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2551.3907751545262</v>
      </c>
      <c r="F51" s="56">
        <v>1096.6965797010466</v>
      </c>
      <c r="G51" s="57">
        <v>3648.0873548555728</v>
      </c>
      <c r="H51" s="56">
        <v>0</v>
      </c>
      <c r="I51" s="56">
        <v>0</v>
      </c>
      <c r="J51" s="57">
        <v>0</v>
      </c>
      <c r="K51" s="56">
        <v>154</v>
      </c>
      <c r="L51" s="56">
        <v>88</v>
      </c>
      <c r="M51" s="57">
        <v>242</v>
      </c>
      <c r="N51" s="32">
        <v>6.6804324862655168E-2</v>
      </c>
      <c r="O51" s="32">
        <v>5.0251859407122741E-2</v>
      </c>
      <c r="P51" s="33">
        <v>6.078524651518883E-2</v>
      </c>
      <c r="Q51" s="41"/>
      <c r="R51" s="58">
        <f t="shared" si="2"/>
        <v>16.56747256593848</v>
      </c>
      <c r="S51" s="58">
        <f t="shared" si="3"/>
        <v>12.462461132966439</v>
      </c>
      <c r="T51" s="58">
        <f t="shared" si="4"/>
        <v>15.07474113576683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2534.6001143252533</v>
      </c>
      <c r="F52" s="56">
        <v>1097.050306918592</v>
      </c>
      <c r="G52" s="57">
        <v>3631.6504212438454</v>
      </c>
      <c r="H52" s="56">
        <v>0</v>
      </c>
      <c r="I52" s="56">
        <v>0</v>
      </c>
      <c r="J52" s="57">
        <v>0</v>
      </c>
      <c r="K52" s="56">
        <v>153</v>
      </c>
      <c r="L52" s="56">
        <v>88</v>
      </c>
      <c r="M52" s="57">
        <v>241</v>
      </c>
      <c r="N52" s="32">
        <v>6.6798442819029441E-2</v>
      </c>
      <c r="O52" s="32">
        <v>5.0268067582413492E-2</v>
      </c>
      <c r="P52" s="33">
        <v>6.0762455180763036E-2</v>
      </c>
      <c r="Q52" s="41"/>
      <c r="R52" s="58">
        <f t="shared" si="2"/>
        <v>16.566013819119302</v>
      </c>
      <c r="S52" s="58">
        <f t="shared" si="3"/>
        <v>12.466480760438545</v>
      </c>
      <c r="T52" s="58">
        <f t="shared" si="4"/>
        <v>15.069088884829235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2502.5585215984306</v>
      </c>
      <c r="F53" s="56">
        <v>1097.2764547729889</v>
      </c>
      <c r="G53" s="57">
        <v>3599.8349763714195</v>
      </c>
      <c r="H53" s="56">
        <v>0</v>
      </c>
      <c r="I53" s="56">
        <v>0</v>
      </c>
      <c r="J53" s="57">
        <v>0</v>
      </c>
      <c r="K53" s="56">
        <v>150</v>
      </c>
      <c r="L53" s="56">
        <v>72</v>
      </c>
      <c r="M53" s="57">
        <v>222</v>
      </c>
      <c r="N53" s="32">
        <v>6.7273078537592221E-2</v>
      </c>
      <c r="O53" s="32">
        <v>6.145141435780628E-2</v>
      </c>
      <c r="P53" s="33">
        <v>6.5384971236040021E-2</v>
      </c>
      <c r="Q53" s="41"/>
      <c r="R53" s="58">
        <f t="shared" si="2"/>
        <v>16.683723477322872</v>
      </c>
      <c r="S53" s="58">
        <f t="shared" si="3"/>
        <v>15.239950760735958</v>
      </c>
      <c r="T53" s="58">
        <f t="shared" si="4"/>
        <v>16.215472866537926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2426.126006123593</v>
      </c>
      <c r="F54" s="56">
        <v>1092.7852928227335</v>
      </c>
      <c r="G54" s="57">
        <v>3518.9112989463265</v>
      </c>
      <c r="H54" s="56">
        <v>0</v>
      </c>
      <c r="I54" s="56">
        <v>0</v>
      </c>
      <c r="J54" s="57">
        <v>0</v>
      </c>
      <c r="K54" s="56">
        <v>136</v>
      </c>
      <c r="L54" s="56">
        <v>88</v>
      </c>
      <c r="M54" s="57">
        <v>224</v>
      </c>
      <c r="N54" s="32">
        <v>7.1932104071501218E-2</v>
      </c>
      <c r="O54" s="32">
        <v>5.0072639883739618E-2</v>
      </c>
      <c r="P54" s="33">
        <v>6.3344457426309161E-2</v>
      </c>
      <c r="Q54" s="41"/>
      <c r="R54" s="58">
        <f t="shared" si="2"/>
        <v>17.839161809732303</v>
      </c>
      <c r="S54" s="58">
        <f t="shared" si="3"/>
        <v>12.418014691167427</v>
      </c>
      <c r="T54" s="58">
        <f t="shared" si="4"/>
        <v>15.709425441724672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1808.640329160105</v>
      </c>
      <c r="F55" s="56">
        <v>651.08265400774849</v>
      </c>
      <c r="G55" s="57">
        <v>2459.7229831678533</v>
      </c>
      <c r="H55" s="56">
        <v>0</v>
      </c>
      <c r="I55" s="56">
        <v>0</v>
      </c>
      <c r="J55" s="57">
        <v>0</v>
      </c>
      <c r="K55" s="56">
        <v>134</v>
      </c>
      <c r="L55" s="56">
        <v>88</v>
      </c>
      <c r="M55" s="57">
        <v>222</v>
      </c>
      <c r="N55" s="32">
        <v>5.4424660843768208E-2</v>
      </c>
      <c r="O55" s="32">
        <v>2.9833332753287596E-2</v>
      </c>
      <c r="P55" s="33">
        <v>4.4676747006100213E-2</v>
      </c>
      <c r="Q55" s="41"/>
      <c r="R55" s="58">
        <f t="shared" si="2"/>
        <v>13.497315889254516</v>
      </c>
      <c r="S55" s="58">
        <f t="shared" si="3"/>
        <v>7.3986665228153239</v>
      </c>
      <c r="T55" s="58">
        <f t="shared" si="4"/>
        <v>11.079833257512853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1775.9261258300078</v>
      </c>
      <c r="F56" s="56">
        <v>620.75106673214407</v>
      </c>
      <c r="G56" s="57">
        <v>2396.677192562152</v>
      </c>
      <c r="H56" s="56">
        <v>0</v>
      </c>
      <c r="I56" s="56">
        <v>0</v>
      </c>
      <c r="J56" s="57">
        <v>0</v>
      </c>
      <c r="K56" s="56">
        <v>141</v>
      </c>
      <c r="L56" s="56">
        <v>88</v>
      </c>
      <c r="M56" s="57">
        <v>229</v>
      </c>
      <c r="N56" s="32">
        <v>5.0787180445836418E-2</v>
      </c>
      <c r="O56" s="32">
        <v>2.8443505623723612E-2</v>
      </c>
      <c r="P56" s="33">
        <v>4.2200964793670796E-2</v>
      </c>
      <c r="Q56" s="41"/>
      <c r="R56" s="58">
        <f t="shared" si="2"/>
        <v>12.595220750567432</v>
      </c>
      <c r="S56" s="58">
        <f t="shared" si="3"/>
        <v>7.0539893946834553</v>
      </c>
      <c r="T56" s="58">
        <f t="shared" si="4"/>
        <v>10.465839268830358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1327.9572998114265</v>
      </c>
      <c r="F57" s="56">
        <v>532.6398210290829</v>
      </c>
      <c r="G57" s="57">
        <v>1860.5971208405094</v>
      </c>
      <c r="H57" s="56">
        <v>0</v>
      </c>
      <c r="I57" s="56">
        <v>0</v>
      </c>
      <c r="J57" s="57">
        <v>0</v>
      </c>
      <c r="K57" s="56">
        <v>172</v>
      </c>
      <c r="L57" s="56">
        <v>88</v>
      </c>
      <c r="M57" s="57">
        <v>260</v>
      </c>
      <c r="N57" s="32">
        <v>3.1131782159870277E-2</v>
      </c>
      <c r="O57" s="32">
        <v>2.4406150157124398E-2</v>
      </c>
      <c r="P57" s="33">
        <v>2.8855414405094749E-2</v>
      </c>
      <c r="Q57" s="41"/>
      <c r="R57" s="58">
        <f t="shared" si="2"/>
        <v>7.7206819756478291</v>
      </c>
      <c r="S57" s="58">
        <f t="shared" si="3"/>
        <v>6.0527252389668513</v>
      </c>
      <c r="T57" s="58">
        <f t="shared" si="4"/>
        <v>7.1561427724634976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1273.4356483435793</v>
      </c>
      <c r="F58" s="61">
        <v>523.00000000000011</v>
      </c>
      <c r="G58" s="62">
        <v>1796.4356483435795</v>
      </c>
      <c r="H58" s="56">
        <v>0</v>
      </c>
      <c r="I58" s="56">
        <v>0</v>
      </c>
      <c r="J58" s="57">
        <v>0</v>
      </c>
      <c r="K58" s="56">
        <v>174</v>
      </c>
      <c r="L58" s="56">
        <v>88</v>
      </c>
      <c r="M58" s="57">
        <v>262</v>
      </c>
      <c r="N58" s="34">
        <v>2.9510466452159326E-2</v>
      </c>
      <c r="O58" s="34">
        <v>2.3964442815249273E-2</v>
      </c>
      <c r="P58" s="35">
        <v>2.7647679887090302E-2</v>
      </c>
      <c r="Q58" s="41"/>
      <c r="R58" s="58">
        <f t="shared" si="2"/>
        <v>7.3185956801355134</v>
      </c>
      <c r="S58" s="58">
        <f t="shared" si="3"/>
        <v>5.9431818181818192</v>
      </c>
      <c r="T58" s="58">
        <f t="shared" si="4"/>
        <v>6.8566246119983951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3876.6650527016013</v>
      </c>
      <c r="F59" s="64">
        <v>1927.2400417973092</v>
      </c>
      <c r="G59" s="65">
        <v>5803.9050944989103</v>
      </c>
      <c r="H59" s="66">
        <v>27</v>
      </c>
      <c r="I59" s="64">
        <v>45</v>
      </c>
      <c r="J59" s="65">
        <v>72</v>
      </c>
      <c r="K59" s="66">
        <v>127</v>
      </c>
      <c r="L59" s="64">
        <v>83</v>
      </c>
      <c r="M59" s="65">
        <v>210</v>
      </c>
      <c r="N59" s="30">
        <v>0.10385407878004718</v>
      </c>
      <c r="O59" s="30">
        <v>6.3596886278950285E-2</v>
      </c>
      <c r="P59" s="31">
        <v>8.5815961297890209E-2</v>
      </c>
      <c r="Q59" s="41"/>
      <c r="R59" s="58">
        <f t="shared" si="2"/>
        <v>25.17314969286754</v>
      </c>
      <c r="S59" s="58">
        <f t="shared" si="3"/>
        <v>15.056562826541478</v>
      </c>
      <c r="T59" s="58">
        <f t="shared" si="4"/>
        <v>20.581223739357839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3747.7241947839948</v>
      </c>
      <c r="F60" s="56">
        <v>1928.8389007640733</v>
      </c>
      <c r="G60" s="57">
        <v>5676.5630955480683</v>
      </c>
      <c r="H60" s="55">
        <v>44</v>
      </c>
      <c r="I60" s="56">
        <v>45</v>
      </c>
      <c r="J60" s="57">
        <v>89</v>
      </c>
      <c r="K60" s="55">
        <v>128</v>
      </c>
      <c r="L60" s="56">
        <v>83</v>
      </c>
      <c r="M60" s="57">
        <v>211</v>
      </c>
      <c r="N60" s="32">
        <v>9.0858325125678693E-2</v>
      </c>
      <c r="O60" s="32">
        <v>6.3649646936512455E-2</v>
      </c>
      <c r="P60" s="33">
        <v>7.9334792815687449E-2</v>
      </c>
      <c r="Q60" s="41"/>
      <c r="R60" s="58">
        <f t="shared" si="2"/>
        <v>21.7890941557209</v>
      </c>
      <c r="S60" s="58">
        <f t="shared" si="3"/>
        <v>15.069053912219323</v>
      </c>
      <c r="T60" s="58">
        <f t="shared" si="4"/>
        <v>18.921876985160228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3531.1691932403041</v>
      </c>
      <c r="F61" s="56">
        <v>1892.7096523437301</v>
      </c>
      <c r="G61" s="57">
        <v>5423.878845584034</v>
      </c>
      <c r="H61" s="55">
        <v>44</v>
      </c>
      <c r="I61" s="56">
        <v>45</v>
      </c>
      <c r="J61" s="57">
        <v>89</v>
      </c>
      <c r="K61" s="55">
        <v>130</v>
      </c>
      <c r="L61" s="56">
        <v>83</v>
      </c>
      <c r="M61" s="57">
        <v>213</v>
      </c>
      <c r="N61" s="32">
        <v>8.4591059631091994E-2</v>
      </c>
      <c r="O61" s="32">
        <v>6.2457419889906614E-2</v>
      </c>
      <c r="P61" s="33">
        <v>7.5281462991117501E-2</v>
      </c>
      <c r="Q61" s="41"/>
      <c r="R61" s="58">
        <f t="shared" si="2"/>
        <v>20.29407582322014</v>
      </c>
      <c r="S61" s="58">
        <f t="shared" si="3"/>
        <v>14.786794158935392</v>
      </c>
      <c r="T61" s="58">
        <f t="shared" si="4"/>
        <v>17.959863727099449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3375.1500513431911</v>
      </c>
      <c r="F62" s="56">
        <v>1865.6778965505994</v>
      </c>
      <c r="G62" s="57">
        <v>5240.8279478937902</v>
      </c>
      <c r="H62" s="55">
        <v>44</v>
      </c>
      <c r="I62" s="56">
        <v>45</v>
      </c>
      <c r="J62" s="57">
        <v>89</v>
      </c>
      <c r="K62" s="55">
        <v>130</v>
      </c>
      <c r="L62" s="56">
        <v>83</v>
      </c>
      <c r="M62" s="57">
        <v>213</v>
      </c>
      <c r="N62" s="32">
        <v>8.0853537067439418E-2</v>
      </c>
      <c r="O62" s="32">
        <v>6.1565400493353989E-2</v>
      </c>
      <c r="P62" s="33">
        <v>7.2740783198614684E-2</v>
      </c>
      <c r="Q62" s="41"/>
      <c r="R62" s="58">
        <f t="shared" si="2"/>
        <v>19.397414088179261</v>
      </c>
      <c r="S62" s="58">
        <f t="shared" si="3"/>
        <v>14.575608566801558</v>
      </c>
      <c r="T62" s="58">
        <f t="shared" si="4"/>
        <v>17.35373492680063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3239.9320435126492</v>
      </c>
      <c r="F63" s="56">
        <v>1862.285607799244</v>
      </c>
      <c r="G63" s="57">
        <v>5102.217651311893</v>
      </c>
      <c r="H63" s="55">
        <v>44</v>
      </c>
      <c r="I63" s="56">
        <v>45</v>
      </c>
      <c r="J63" s="57">
        <v>89</v>
      </c>
      <c r="K63" s="55">
        <v>130</v>
      </c>
      <c r="L63" s="56">
        <v>83</v>
      </c>
      <c r="M63" s="57">
        <v>213</v>
      </c>
      <c r="N63" s="32">
        <v>7.7614316872188796E-2</v>
      </c>
      <c r="O63" s="32">
        <v>6.1453458546701555E-2</v>
      </c>
      <c r="P63" s="33">
        <v>7.0816922764155743E-2</v>
      </c>
      <c r="Q63" s="41"/>
      <c r="R63" s="58">
        <f t="shared" si="2"/>
        <v>18.620299100647408</v>
      </c>
      <c r="S63" s="58">
        <f t="shared" si="3"/>
        <v>14.549106310931593</v>
      </c>
      <c r="T63" s="58">
        <f t="shared" si="4"/>
        <v>16.894760434807594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3036.8837176149277</v>
      </c>
      <c r="F64" s="56">
        <v>1846.6446277858051</v>
      </c>
      <c r="G64" s="57">
        <v>4883.5283454007331</v>
      </c>
      <c r="H64" s="55">
        <v>44</v>
      </c>
      <c r="I64" s="56">
        <v>7</v>
      </c>
      <c r="J64" s="57">
        <v>51</v>
      </c>
      <c r="K64" s="55">
        <v>136</v>
      </c>
      <c r="L64" s="56">
        <v>83</v>
      </c>
      <c r="M64" s="57">
        <v>219</v>
      </c>
      <c r="N64" s="3">
        <v>7.0246199981840479E-2</v>
      </c>
      <c r="O64" s="3">
        <v>8.3573706905584952E-2</v>
      </c>
      <c r="P64" s="4">
        <v>7.4753985203905415E-2</v>
      </c>
      <c r="Q64" s="41"/>
      <c r="R64" s="58">
        <f t="shared" si="2"/>
        <v>16.87157620897182</v>
      </c>
      <c r="S64" s="58">
        <f t="shared" si="3"/>
        <v>20.5182736420645</v>
      </c>
      <c r="T64" s="58">
        <f t="shared" si="4"/>
        <v>18.087142020002716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2565.9040891480422</v>
      </c>
      <c r="F65" s="56">
        <v>1712.8858188414058</v>
      </c>
      <c r="G65" s="57">
        <v>4278.7899079894478</v>
      </c>
      <c r="H65" s="55">
        <v>45</v>
      </c>
      <c r="I65" s="56">
        <v>3</v>
      </c>
      <c r="J65" s="57">
        <v>48</v>
      </c>
      <c r="K65" s="55">
        <v>146</v>
      </c>
      <c r="L65" s="56">
        <v>83</v>
      </c>
      <c r="M65" s="57">
        <v>229</v>
      </c>
      <c r="N65" s="3">
        <v>5.5867969194130861E-2</v>
      </c>
      <c r="O65" s="3">
        <v>8.0674727714836372E-2</v>
      </c>
      <c r="P65" s="4">
        <v>6.3710391721105541E-2</v>
      </c>
      <c r="Q65" s="41"/>
      <c r="R65" s="58">
        <f t="shared" si="2"/>
        <v>13.434052822764619</v>
      </c>
      <c r="S65" s="58">
        <f t="shared" si="3"/>
        <v>19.917276963272162</v>
      </c>
      <c r="T65" s="58">
        <f t="shared" si="4"/>
        <v>15.446894974691148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1175.1668788650736</v>
      </c>
      <c r="F66" s="56">
        <v>748.50511453395097</v>
      </c>
      <c r="G66" s="57">
        <v>1923.6719933990246</v>
      </c>
      <c r="H66" s="55">
        <v>41</v>
      </c>
      <c r="I66" s="56">
        <v>0</v>
      </c>
      <c r="J66" s="57">
        <v>41</v>
      </c>
      <c r="K66" s="55">
        <v>47</v>
      </c>
      <c r="L66" s="56">
        <v>44</v>
      </c>
      <c r="M66" s="57">
        <v>91</v>
      </c>
      <c r="N66" s="3">
        <v>5.7291677011752806E-2</v>
      </c>
      <c r="O66" s="3">
        <v>6.8594676918433919E-2</v>
      </c>
      <c r="P66" s="4">
        <v>6.1216649484439431E-2</v>
      </c>
      <c r="Q66" s="41"/>
      <c r="R66" s="58">
        <f t="shared" si="2"/>
        <v>13.3541690780122</v>
      </c>
      <c r="S66" s="58">
        <f t="shared" si="3"/>
        <v>17.011479875771613</v>
      </c>
      <c r="T66" s="58">
        <f t="shared" si="4"/>
        <v>14.573272677265338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1110.7786075706358</v>
      </c>
      <c r="F67" s="56">
        <v>588.43892787760444</v>
      </c>
      <c r="G67" s="57">
        <v>1699.2175354482401</v>
      </c>
      <c r="H67" s="55">
        <v>41</v>
      </c>
      <c r="I67" s="56">
        <v>0</v>
      </c>
      <c r="J67" s="57">
        <v>41</v>
      </c>
      <c r="K67" s="55">
        <v>47</v>
      </c>
      <c r="L67" s="56">
        <v>44</v>
      </c>
      <c r="M67" s="57">
        <v>91</v>
      </c>
      <c r="N67" s="3">
        <v>5.4152623223997456E-2</v>
      </c>
      <c r="O67" s="3">
        <v>5.3925854827493076E-2</v>
      </c>
      <c r="P67" s="4">
        <v>5.4073877782848785E-2</v>
      </c>
      <c r="Q67" s="41"/>
      <c r="R67" s="58">
        <f t="shared" si="2"/>
        <v>12.622484176939043</v>
      </c>
      <c r="S67" s="58">
        <f t="shared" si="3"/>
        <v>13.373611997218283</v>
      </c>
      <c r="T67" s="58">
        <f t="shared" si="4"/>
        <v>12.872860117032122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1083.6458333505411</v>
      </c>
      <c r="F68" s="56">
        <v>539.61109595406185</v>
      </c>
      <c r="G68" s="57">
        <v>1623.2569293046031</v>
      </c>
      <c r="H68" s="55">
        <v>41</v>
      </c>
      <c r="I68" s="56">
        <v>0</v>
      </c>
      <c r="J68" s="57">
        <v>41</v>
      </c>
      <c r="K68" s="55">
        <v>47</v>
      </c>
      <c r="L68" s="56">
        <v>44</v>
      </c>
      <c r="M68" s="57">
        <v>91</v>
      </c>
      <c r="N68" s="3">
        <v>5.282984756974167E-2</v>
      </c>
      <c r="O68" s="3">
        <v>4.9451163485526195E-2</v>
      </c>
      <c r="P68" s="4">
        <v>5.1656597801190272E-2</v>
      </c>
      <c r="Q68" s="41"/>
      <c r="R68" s="58">
        <f t="shared" si="2"/>
        <v>12.31415719716524</v>
      </c>
      <c r="S68" s="58">
        <f t="shared" si="3"/>
        <v>12.263888544410497</v>
      </c>
      <c r="T68" s="58">
        <f t="shared" si="4"/>
        <v>12.297400979580326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503.264684246103</v>
      </c>
      <c r="F69" s="61">
        <v>395.99999999999983</v>
      </c>
      <c r="G69" s="62">
        <v>899.26468424610289</v>
      </c>
      <c r="H69" s="67">
        <v>41</v>
      </c>
      <c r="I69" s="61">
        <v>0</v>
      </c>
      <c r="J69" s="62">
        <v>41</v>
      </c>
      <c r="K69" s="67">
        <v>57</v>
      </c>
      <c r="L69" s="61">
        <v>44</v>
      </c>
      <c r="M69" s="62">
        <v>101</v>
      </c>
      <c r="N69" s="6">
        <v>2.1888686684329462E-2</v>
      </c>
      <c r="O69" s="6">
        <v>3.6290322580645143E-2</v>
      </c>
      <c r="P69" s="7">
        <v>2.6523852178094116E-2</v>
      </c>
      <c r="Q69" s="41"/>
      <c r="R69" s="58">
        <f t="shared" si="2"/>
        <v>5.1353539208786021</v>
      </c>
      <c r="S69" s="58">
        <f t="shared" si="3"/>
        <v>8.9999999999999964</v>
      </c>
      <c r="T69" s="58">
        <f t="shared" si="4"/>
        <v>6.332849889057063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1849.9999999999995</v>
      </c>
      <c r="F70" s="64">
        <v>5061.5845827562853</v>
      </c>
      <c r="G70" s="65">
        <v>6911.5845827562844</v>
      </c>
      <c r="H70" s="66">
        <v>155</v>
      </c>
      <c r="I70" s="64">
        <v>262</v>
      </c>
      <c r="J70" s="65">
        <v>417</v>
      </c>
      <c r="K70" s="66">
        <v>0</v>
      </c>
      <c r="L70" s="64">
        <v>0</v>
      </c>
      <c r="M70" s="65">
        <v>0</v>
      </c>
      <c r="N70" s="15">
        <v>5.525686977299879E-2</v>
      </c>
      <c r="O70" s="15">
        <v>8.9439931134370321E-2</v>
      </c>
      <c r="P70" s="16">
        <v>7.6733997055203437E-2</v>
      </c>
      <c r="Q70" s="41"/>
      <c r="R70" s="58">
        <f t="shared" si="2"/>
        <v>11.935483870967738</v>
      </c>
      <c r="S70" s="58">
        <f t="shared" si="3"/>
        <v>19.319025125023991</v>
      </c>
      <c r="T70" s="58">
        <f t="shared" si="4"/>
        <v>16.574543363923944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2728.2804219973586</v>
      </c>
      <c r="F71" s="56">
        <v>7413.4606487768451</v>
      </c>
      <c r="G71" s="57">
        <v>10141.741070774204</v>
      </c>
      <c r="H71" s="55">
        <v>154</v>
      </c>
      <c r="I71" s="56">
        <v>262</v>
      </c>
      <c r="J71" s="57">
        <v>416</v>
      </c>
      <c r="K71" s="55">
        <v>0</v>
      </c>
      <c r="L71" s="56">
        <v>0</v>
      </c>
      <c r="M71" s="57">
        <v>0</v>
      </c>
      <c r="N71" s="3">
        <v>8.2019012205307801E-2</v>
      </c>
      <c r="O71" s="3">
        <v>0.13099838579263579</v>
      </c>
      <c r="P71" s="4">
        <v>0.11286659845501919</v>
      </c>
      <c r="Q71" s="41"/>
      <c r="R71" s="58">
        <f t="shared" ref="R71:R86" si="8">+E71/(H71+K71)</f>
        <v>17.716106636346485</v>
      </c>
      <c r="S71" s="58">
        <f t="shared" ref="S71:S86" si="9">+F71/(I71+L71)</f>
        <v>28.295651331209331</v>
      </c>
      <c r="T71" s="58">
        <f t="shared" ref="T71:T86" si="10">+G71/(J71+M71)</f>
        <v>24.379185266284143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5294.6016995925584</v>
      </c>
      <c r="F72" s="56">
        <v>10885.751112424743</v>
      </c>
      <c r="G72" s="57">
        <v>16180.352812017301</v>
      </c>
      <c r="H72" s="55">
        <v>154</v>
      </c>
      <c r="I72" s="56">
        <v>262</v>
      </c>
      <c r="J72" s="57">
        <v>416</v>
      </c>
      <c r="K72" s="55">
        <v>0</v>
      </c>
      <c r="L72" s="56">
        <v>0</v>
      </c>
      <c r="M72" s="57">
        <v>0</v>
      </c>
      <c r="N72" s="3">
        <v>0.15916912276312406</v>
      </c>
      <c r="O72" s="3">
        <v>0.19235494614830265</v>
      </c>
      <c r="P72" s="4">
        <v>0.18006980960667401</v>
      </c>
      <c r="Q72" s="41"/>
      <c r="R72" s="58">
        <f t="shared" si="8"/>
        <v>34.380530516834796</v>
      </c>
      <c r="S72" s="58">
        <f t="shared" si="9"/>
        <v>41.548668368033368</v>
      </c>
      <c r="T72" s="58">
        <f t="shared" si="10"/>
        <v>38.895078875041591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6022.0398253056446</v>
      </c>
      <c r="F73" s="56">
        <v>12297.706683367833</v>
      </c>
      <c r="G73" s="57">
        <v>18319.746508673477</v>
      </c>
      <c r="H73" s="55">
        <v>154</v>
      </c>
      <c r="I73" s="56">
        <v>246</v>
      </c>
      <c r="J73" s="57">
        <v>400</v>
      </c>
      <c r="K73" s="55">
        <v>0</v>
      </c>
      <c r="L73" s="56">
        <v>0</v>
      </c>
      <c r="M73" s="57">
        <v>0</v>
      </c>
      <c r="N73" s="3">
        <v>0.18103775328600422</v>
      </c>
      <c r="O73" s="3">
        <v>0.23143832210493512</v>
      </c>
      <c r="P73" s="4">
        <v>0.21203410310964674</v>
      </c>
      <c r="Q73" s="41"/>
      <c r="R73" s="58">
        <f t="shared" si="8"/>
        <v>39.104154709776914</v>
      </c>
      <c r="S73" s="58">
        <f t="shared" si="9"/>
        <v>49.990677574665987</v>
      </c>
      <c r="T73" s="58">
        <f t="shared" si="10"/>
        <v>45.799366271683695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6410.5914787677248</v>
      </c>
      <c r="F74" s="56">
        <v>13952.422287170986</v>
      </c>
      <c r="G74" s="57">
        <v>20363.013765938711</v>
      </c>
      <c r="H74" s="55">
        <v>156</v>
      </c>
      <c r="I74" s="56">
        <v>220</v>
      </c>
      <c r="J74" s="57">
        <v>376</v>
      </c>
      <c r="K74" s="55">
        <v>0</v>
      </c>
      <c r="L74" s="56">
        <v>0</v>
      </c>
      <c r="M74" s="57">
        <v>0</v>
      </c>
      <c r="N74" s="3">
        <v>0.19024784777919412</v>
      </c>
      <c r="O74" s="3">
        <v>0.29361158011723454</v>
      </c>
      <c r="P74" s="4">
        <v>0.25072662733868584</v>
      </c>
      <c r="Q74" s="41"/>
      <c r="R74" s="58">
        <f t="shared" si="8"/>
        <v>41.09353512030593</v>
      </c>
      <c r="S74" s="58">
        <f t="shared" si="9"/>
        <v>63.420101305322667</v>
      </c>
      <c r="T74" s="58">
        <f t="shared" si="10"/>
        <v>54.156951505156144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6921.5686839869568</v>
      </c>
      <c r="F75" s="56">
        <v>14683.454387877153</v>
      </c>
      <c r="G75" s="57">
        <v>21605.023071864111</v>
      </c>
      <c r="H75" s="55">
        <v>164</v>
      </c>
      <c r="I75" s="56">
        <v>220</v>
      </c>
      <c r="J75" s="57">
        <v>384</v>
      </c>
      <c r="K75" s="55">
        <v>0</v>
      </c>
      <c r="L75" s="56">
        <v>0</v>
      </c>
      <c r="M75" s="57">
        <v>0</v>
      </c>
      <c r="N75" s="3">
        <v>0.19539206989574742</v>
      </c>
      <c r="O75" s="3">
        <v>0.30899525227014213</v>
      </c>
      <c r="P75" s="4">
        <v>0.26047722646441107</v>
      </c>
      <c r="Q75" s="41"/>
      <c r="R75" s="58">
        <f t="shared" si="8"/>
        <v>42.204687097481447</v>
      </c>
      <c r="S75" s="58">
        <f t="shared" si="9"/>
        <v>66.74297449035069</v>
      </c>
      <c r="T75" s="58">
        <f t="shared" si="10"/>
        <v>56.263080916312788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9186.4656877725156</v>
      </c>
      <c r="F76" s="56">
        <v>15906.481572051372</v>
      </c>
      <c r="G76" s="57">
        <v>25092.947259823886</v>
      </c>
      <c r="H76" s="55">
        <v>198</v>
      </c>
      <c r="I76" s="56">
        <v>242</v>
      </c>
      <c r="J76" s="57">
        <v>440</v>
      </c>
      <c r="K76" s="55">
        <v>0</v>
      </c>
      <c r="L76" s="56">
        <v>0</v>
      </c>
      <c r="M76" s="57">
        <v>0</v>
      </c>
      <c r="N76" s="3">
        <v>0.21479764514993724</v>
      </c>
      <c r="O76" s="3">
        <v>0.30430214210382944</v>
      </c>
      <c r="P76" s="4">
        <v>0.26402511847457794</v>
      </c>
      <c r="Q76" s="41"/>
      <c r="R76" s="58">
        <f t="shared" si="8"/>
        <v>46.396291352386442</v>
      </c>
      <c r="S76" s="58">
        <f t="shared" si="9"/>
        <v>65.729262694427163</v>
      </c>
      <c r="T76" s="58">
        <f t="shared" si="10"/>
        <v>57.029425590508829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10735.239779748164</v>
      </c>
      <c r="F77" s="56">
        <v>16274.914082721178</v>
      </c>
      <c r="G77" s="57">
        <v>27010.153862469342</v>
      </c>
      <c r="H77" s="55">
        <v>197</v>
      </c>
      <c r="I77" s="56">
        <v>242</v>
      </c>
      <c r="J77" s="57">
        <v>439</v>
      </c>
      <c r="K77" s="55">
        <v>0</v>
      </c>
      <c r="L77" s="56">
        <v>0</v>
      </c>
      <c r="M77" s="57">
        <v>0</v>
      </c>
      <c r="N77" s="3">
        <v>0.25228519880964856</v>
      </c>
      <c r="O77" s="3">
        <v>0.31135051428529953</v>
      </c>
      <c r="P77" s="4">
        <v>0.28484512214702334</v>
      </c>
      <c r="Q77" s="41"/>
      <c r="R77" s="58">
        <f t="shared" si="8"/>
        <v>54.493602942884081</v>
      </c>
      <c r="S77" s="58">
        <f t="shared" si="9"/>
        <v>67.251711085624706</v>
      </c>
      <c r="T77" s="58">
        <f t="shared" si="10"/>
        <v>61.526546383757044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11369.75105125154</v>
      </c>
      <c r="F78" s="56">
        <v>12403.487095722581</v>
      </c>
      <c r="G78" s="57">
        <v>23773.238146974123</v>
      </c>
      <c r="H78" s="55">
        <v>176</v>
      </c>
      <c r="I78" s="56">
        <v>242</v>
      </c>
      <c r="J78" s="57">
        <v>418</v>
      </c>
      <c r="K78" s="55">
        <v>0</v>
      </c>
      <c r="L78" s="56">
        <v>0</v>
      </c>
      <c r="M78" s="57">
        <v>0</v>
      </c>
      <c r="N78" s="3">
        <v>0.29907804743401567</v>
      </c>
      <c r="O78" s="3">
        <v>0.23728740235159515</v>
      </c>
      <c r="P78" s="4">
        <v>0.26330451607050909</v>
      </c>
      <c r="Q78" s="41"/>
      <c r="R78" s="58">
        <f t="shared" si="8"/>
        <v>64.600858245747389</v>
      </c>
      <c r="S78" s="58">
        <f t="shared" si="9"/>
        <v>51.254078907944553</v>
      </c>
      <c r="T78" s="58">
        <f t="shared" si="10"/>
        <v>56.873775471229962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10669.594758680285</v>
      </c>
      <c r="F79" s="56">
        <v>12092.607238830167</v>
      </c>
      <c r="G79" s="57">
        <v>22762.201997510452</v>
      </c>
      <c r="H79" s="55">
        <v>176</v>
      </c>
      <c r="I79" s="56">
        <v>202</v>
      </c>
      <c r="J79" s="57">
        <v>378</v>
      </c>
      <c r="K79" s="55">
        <v>0</v>
      </c>
      <c r="L79" s="56">
        <v>0</v>
      </c>
      <c r="M79" s="57">
        <v>0</v>
      </c>
      <c r="N79" s="3">
        <v>0.28066063653935935</v>
      </c>
      <c r="O79" s="3">
        <v>0.2771499642196133</v>
      </c>
      <c r="P79" s="4">
        <v>0.27878456297166437</v>
      </c>
      <c r="Q79" s="41"/>
      <c r="R79" s="58">
        <f t="shared" si="8"/>
        <v>60.622697492501622</v>
      </c>
      <c r="S79" s="58">
        <f t="shared" si="9"/>
        <v>59.864392271436472</v>
      </c>
      <c r="T79" s="58">
        <f t="shared" si="10"/>
        <v>60.217465601879503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8354.7870437658421</v>
      </c>
      <c r="F80" s="56">
        <v>9877.8335414343874</v>
      </c>
      <c r="G80" s="57">
        <v>18232.620585200231</v>
      </c>
      <c r="H80" s="55">
        <v>176</v>
      </c>
      <c r="I80" s="56">
        <v>198</v>
      </c>
      <c r="J80" s="57">
        <v>374</v>
      </c>
      <c r="K80" s="55">
        <v>0</v>
      </c>
      <c r="L80" s="56">
        <v>0</v>
      </c>
      <c r="M80" s="57">
        <v>0</v>
      </c>
      <c r="N80" s="3">
        <v>0.21977028208559138</v>
      </c>
      <c r="O80" s="3">
        <v>0.23096318606047483</v>
      </c>
      <c r="P80" s="4">
        <v>0.22569593713111794</v>
      </c>
      <c r="Q80" s="41"/>
      <c r="R80" s="58">
        <f t="shared" si="8"/>
        <v>47.470380930487742</v>
      </c>
      <c r="S80" s="58">
        <f t="shared" si="9"/>
        <v>49.888048189062566</v>
      </c>
      <c r="T80" s="58">
        <f t="shared" si="10"/>
        <v>48.750322420321474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6979.9959784044868</v>
      </c>
      <c r="F81" s="56">
        <v>9027.3603459660862</v>
      </c>
      <c r="G81" s="57">
        <v>16007.356324370572</v>
      </c>
      <c r="H81" s="55">
        <v>176</v>
      </c>
      <c r="I81" s="56">
        <v>198</v>
      </c>
      <c r="J81" s="57">
        <v>374</v>
      </c>
      <c r="K81" s="55">
        <v>0</v>
      </c>
      <c r="L81" s="56">
        <v>0</v>
      </c>
      <c r="M81" s="57">
        <v>0</v>
      </c>
      <c r="N81" s="3">
        <v>0.18360679656998335</v>
      </c>
      <c r="O81" s="3">
        <v>0.21107744916680898</v>
      </c>
      <c r="P81" s="4">
        <v>0.19815008323889102</v>
      </c>
      <c r="Q81" s="41"/>
      <c r="R81" s="58">
        <f t="shared" si="8"/>
        <v>39.6590680591164</v>
      </c>
      <c r="S81" s="58">
        <f t="shared" si="9"/>
        <v>45.592729020030738</v>
      </c>
      <c r="T81" s="58">
        <f t="shared" si="10"/>
        <v>42.800417979600461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5855.9105655058929</v>
      </c>
      <c r="F82" s="56">
        <v>8641.6483042206401</v>
      </c>
      <c r="G82" s="57">
        <v>14497.558869726534</v>
      </c>
      <c r="H82" s="55">
        <v>180</v>
      </c>
      <c r="I82" s="56">
        <v>198</v>
      </c>
      <c r="J82" s="57">
        <v>378</v>
      </c>
      <c r="K82" s="55">
        <v>0</v>
      </c>
      <c r="L82" s="56">
        <v>0</v>
      </c>
      <c r="M82" s="57">
        <v>0</v>
      </c>
      <c r="N82" s="3">
        <v>0.15061498368070711</v>
      </c>
      <c r="O82" s="3">
        <v>0.20205874261645718</v>
      </c>
      <c r="P82" s="4">
        <v>0.1775617145518143</v>
      </c>
      <c r="Q82" s="41"/>
      <c r="R82" s="58">
        <f t="shared" si="8"/>
        <v>32.532836475032738</v>
      </c>
      <c r="S82" s="58">
        <f t="shared" si="9"/>
        <v>43.644688405154746</v>
      </c>
      <c r="T82" s="58">
        <f t="shared" si="10"/>
        <v>38.353330343191885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4592.5347502336335</v>
      </c>
      <c r="F83" s="56">
        <v>6517.5196823207534</v>
      </c>
      <c r="G83" s="57">
        <v>11110.054432554387</v>
      </c>
      <c r="H83" s="55">
        <v>220</v>
      </c>
      <c r="I83" s="56">
        <v>198</v>
      </c>
      <c r="J83" s="57">
        <v>418</v>
      </c>
      <c r="K83" s="55">
        <v>0</v>
      </c>
      <c r="L83" s="56">
        <v>0</v>
      </c>
      <c r="M83" s="57">
        <v>0</v>
      </c>
      <c r="N83" s="3">
        <v>9.6644249794478818E-2</v>
      </c>
      <c r="O83" s="3">
        <v>0.15239243552003259</v>
      </c>
      <c r="P83" s="4">
        <v>0.12305128513816219</v>
      </c>
      <c r="Q83" s="41"/>
      <c r="R83" s="58">
        <f t="shared" si="8"/>
        <v>20.875157955607424</v>
      </c>
      <c r="S83" s="58">
        <f t="shared" si="9"/>
        <v>32.916766072327036</v>
      </c>
      <c r="T83" s="58">
        <f t="shared" si="10"/>
        <v>26.579077589843031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2908.090351235262</v>
      </c>
      <c r="F84" s="61">
        <v>3273</v>
      </c>
      <c r="G84" s="62">
        <v>6181.0903512352616</v>
      </c>
      <c r="H84" s="67">
        <v>210</v>
      </c>
      <c r="I84" s="61">
        <v>192</v>
      </c>
      <c r="J84" s="62">
        <v>402</v>
      </c>
      <c r="K84" s="67">
        <v>0</v>
      </c>
      <c r="L84" s="61">
        <v>0</v>
      </c>
      <c r="M84" s="62">
        <v>0</v>
      </c>
      <c r="N84" s="6">
        <v>6.41113393129467E-2</v>
      </c>
      <c r="O84" s="6">
        <v>7.8920717592592587E-2</v>
      </c>
      <c r="P84" s="7">
        <v>7.1184475207702935E-2</v>
      </c>
      <c r="Q84" s="41"/>
      <c r="R84" s="58">
        <f t="shared" si="8"/>
        <v>13.848049291596485</v>
      </c>
      <c r="S84" s="58">
        <f t="shared" si="9"/>
        <v>17.046875</v>
      </c>
      <c r="T84" s="58">
        <f t="shared" si="10"/>
        <v>15.375846644863834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718.40666162392949</v>
      </c>
      <c r="F85" s="64">
        <v>2175.5741000678713</v>
      </c>
      <c r="G85" s="65">
        <v>2893.9807616918006</v>
      </c>
      <c r="H85" s="71">
        <v>110</v>
      </c>
      <c r="I85" s="64">
        <v>66</v>
      </c>
      <c r="J85" s="65">
        <v>176</v>
      </c>
      <c r="K85" s="71">
        <v>0</v>
      </c>
      <c r="L85" s="64">
        <v>0</v>
      </c>
      <c r="M85" s="65">
        <v>0</v>
      </c>
      <c r="N85" s="3">
        <v>3.0235970607067741E-2</v>
      </c>
      <c r="O85" s="3">
        <v>0.1526076108352884</v>
      </c>
      <c r="P85" s="4">
        <v>7.6125335692650481E-2</v>
      </c>
      <c r="Q85" s="41"/>
      <c r="R85" s="58">
        <f t="shared" si="8"/>
        <v>6.5309696511266315</v>
      </c>
      <c r="S85" s="58">
        <f t="shared" si="9"/>
        <v>32.963243940422295</v>
      </c>
      <c r="T85" s="58">
        <f t="shared" si="10"/>
        <v>16.443072509612502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603.57325241427407</v>
      </c>
      <c r="F86" s="61">
        <v>2069.0000000000009</v>
      </c>
      <c r="G86" s="62">
        <v>2672.573252414275</v>
      </c>
      <c r="H86" s="72">
        <v>112</v>
      </c>
      <c r="I86" s="61">
        <v>66</v>
      </c>
      <c r="J86" s="62">
        <v>178</v>
      </c>
      <c r="K86" s="72">
        <v>0</v>
      </c>
      <c r="L86" s="61">
        <v>0</v>
      </c>
      <c r="M86" s="62">
        <v>0</v>
      </c>
      <c r="N86" s="6">
        <v>2.4949291187759345E-2</v>
      </c>
      <c r="O86" s="6">
        <v>0.14513187429854102</v>
      </c>
      <c r="P86" s="7">
        <v>6.9511372565914345E-2</v>
      </c>
      <c r="Q86" s="41"/>
      <c r="R86" s="58">
        <f t="shared" si="8"/>
        <v>5.3890468965560183</v>
      </c>
      <c r="S86" s="58">
        <f t="shared" si="9"/>
        <v>31.348484848484862</v>
      </c>
      <c r="T86" s="58">
        <f t="shared" si="10"/>
        <v>15.0144564742375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640802.14134521619</v>
      </c>
    </row>
    <row r="91" spans="2:20" x14ac:dyDescent="0.25">
      <c r="C91" t="s">
        <v>112</v>
      </c>
      <c r="D91" s="78">
        <f>SUMPRODUCT(((((J5:J86)*216)+((M5:M86)*248))*((D5:D86))/1000))</f>
        <v>5377661.4868799997</v>
      </c>
    </row>
    <row r="92" spans="2:20" x14ac:dyDescent="0.25">
      <c r="C92" t="s">
        <v>111</v>
      </c>
      <c r="D92" s="39">
        <f>+D90/D91</f>
        <v>0.11915999973382398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9" zoomScale="84" zoomScaleNormal="84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+'[1]21'!$G$590</f>
        <v>0.11259252851702085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96.000000000000057</v>
      </c>
      <c r="F5" s="56">
        <v>334.25893936582071</v>
      </c>
      <c r="G5" s="57">
        <v>430.25893936582077</v>
      </c>
      <c r="H5" s="56">
        <v>43</v>
      </c>
      <c r="I5" s="56">
        <v>89</v>
      </c>
      <c r="J5" s="57">
        <v>132</v>
      </c>
      <c r="K5" s="56">
        <v>0</v>
      </c>
      <c r="L5" s="56">
        <v>0</v>
      </c>
      <c r="M5" s="57">
        <v>0</v>
      </c>
      <c r="N5" s="32">
        <v>1.0335917312661504E-2</v>
      </c>
      <c r="O5" s="32">
        <v>1.7387585277040193E-2</v>
      </c>
      <c r="P5" s="33">
        <v>1.5090451015916833E-2</v>
      </c>
      <c r="Q5" s="41"/>
      <c r="R5" s="58">
        <f>+E5/(H5+K5)</f>
        <v>2.232558139534885</v>
      </c>
      <c r="S5" s="58">
        <f t="shared" ref="S5" si="0">+F5/(I5+L5)</f>
        <v>3.7557184198406821</v>
      </c>
      <c r="T5" s="58">
        <f t="shared" ref="T5" si="1">+G5/(J5+M5)</f>
        <v>3.2595374194380362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120.90014474813674</v>
      </c>
      <c r="F6" s="56">
        <v>616.56034461733464</v>
      </c>
      <c r="G6" s="57">
        <v>737.4604893654714</v>
      </c>
      <c r="H6" s="56">
        <v>44</v>
      </c>
      <c r="I6" s="56">
        <v>72</v>
      </c>
      <c r="J6" s="57">
        <v>116</v>
      </c>
      <c r="K6" s="56">
        <v>0</v>
      </c>
      <c r="L6" s="56">
        <v>0</v>
      </c>
      <c r="M6" s="57">
        <v>0</v>
      </c>
      <c r="N6" s="32">
        <v>1.2720974826192839E-2</v>
      </c>
      <c r="O6" s="32">
        <v>3.9645083887431494E-2</v>
      </c>
      <c r="P6" s="33">
        <v>2.9432490795237524E-2</v>
      </c>
      <c r="Q6" s="41"/>
      <c r="R6" s="58">
        <f t="shared" ref="R6:R70" si="2">+E6/(H6+K6)</f>
        <v>2.7477305624576531</v>
      </c>
      <c r="S6" s="58">
        <f t="shared" ref="S6:S70" si="3">+F6/(I6+L6)</f>
        <v>8.5633381196852039</v>
      </c>
      <c r="T6" s="58">
        <f t="shared" ref="T6:T70" si="4">+G6/(J6+M6)</f>
        <v>6.3574180117713048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145.25298363544931</v>
      </c>
      <c r="F7" s="56">
        <v>845.81528263013558</v>
      </c>
      <c r="G7" s="57">
        <v>991.06826626558495</v>
      </c>
      <c r="H7" s="56">
        <v>44</v>
      </c>
      <c r="I7" s="56">
        <v>70</v>
      </c>
      <c r="J7" s="57">
        <v>114</v>
      </c>
      <c r="K7" s="56">
        <v>0</v>
      </c>
      <c r="L7" s="56">
        <v>0</v>
      </c>
      <c r="M7" s="57">
        <v>0</v>
      </c>
      <c r="N7" s="32">
        <v>1.5283352655245087E-2</v>
      </c>
      <c r="O7" s="32">
        <v>5.5940164195114786E-2</v>
      </c>
      <c r="P7" s="33">
        <v>4.0248061495515956E-2</v>
      </c>
      <c r="Q7" s="41"/>
      <c r="R7" s="58">
        <f t="shared" si="2"/>
        <v>3.3012041735329389</v>
      </c>
      <c r="S7" s="58">
        <f t="shared" si="3"/>
        <v>12.083075466144795</v>
      </c>
      <c r="T7" s="58">
        <f t="shared" si="4"/>
        <v>8.6935812830314472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180.61579430085871</v>
      </c>
      <c r="F8" s="56">
        <v>970.85004769258671</v>
      </c>
      <c r="G8" s="57">
        <v>1151.4658419934453</v>
      </c>
      <c r="H8" s="56">
        <v>66</v>
      </c>
      <c r="I8" s="56">
        <v>70</v>
      </c>
      <c r="J8" s="57">
        <v>136</v>
      </c>
      <c r="K8" s="56">
        <v>0</v>
      </c>
      <c r="L8" s="56">
        <v>0</v>
      </c>
      <c r="M8" s="57">
        <v>0</v>
      </c>
      <c r="N8" s="32">
        <v>1.2669458073853725E-2</v>
      </c>
      <c r="O8" s="32">
        <v>6.4209659238927699E-2</v>
      </c>
      <c r="P8" s="33">
        <v>3.9197502791171207E-2</v>
      </c>
      <c r="Q8" s="41"/>
      <c r="R8" s="58">
        <f t="shared" si="2"/>
        <v>2.7366029439524047</v>
      </c>
      <c r="S8" s="58">
        <f t="shared" si="3"/>
        <v>13.869286395608382</v>
      </c>
      <c r="T8" s="58">
        <f t="shared" si="4"/>
        <v>8.4666606028929809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219.99976434770585</v>
      </c>
      <c r="F9" s="56">
        <v>1249.6595499707603</v>
      </c>
      <c r="G9" s="57">
        <v>1469.6593143184662</v>
      </c>
      <c r="H9" s="56">
        <v>66</v>
      </c>
      <c r="I9" s="56">
        <v>70</v>
      </c>
      <c r="J9" s="57">
        <v>136</v>
      </c>
      <c r="K9" s="56">
        <v>0</v>
      </c>
      <c r="L9" s="56">
        <v>0</v>
      </c>
      <c r="M9" s="57">
        <v>0</v>
      </c>
      <c r="N9" s="32">
        <v>1.5432082235389019E-2</v>
      </c>
      <c r="O9" s="32">
        <v>8.2649441135632287E-2</v>
      </c>
      <c r="P9" s="33">
        <v>5.0029252257573056E-2</v>
      </c>
      <c r="Q9" s="41"/>
      <c r="R9" s="58">
        <f t="shared" si="2"/>
        <v>3.3333297628440279</v>
      </c>
      <c r="S9" s="58">
        <f t="shared" si="3"/>
        <v>17.852279285296575</v>
      </c>
      <c r="T9" s="58">
        <f t="shared" si="4"/>
        <v>10.80631848763578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267.58376808913414</v>
      </c>
      <c r="F10" s="56">
        <v>1457.2831531035001</v>
      </c>
      <c r="G10" s="57">
        <v>1724.8669211926342</v>
      </c>
      <c r="H10" s="56">
        <v>66</v>
      </c>
      <c r="I10" s="56">
        <v>70</v>
      </c>
      <c r="J10" s="57">
        <v>136</v>
      </c>
      <c r="K10" s="56">
        <v>0</v>
      </c>
      <c r="L10" s="56">
        <v>0</v>
      </c>
      <c r="M10" s="57">
        <v>0</v>
      </c>
      <c r="N10" s="32">
        <v>1.8769905168990891E-2</v>
      </c>
      <c r="O10" s="32">
        <v>9.6381160919543657E-2</v>
      </c>
      <c r="P10" s="33">
        <v>5.8716875040598929E-2</v>
      </c>
      <c r="Q10" s="41"/>
      <c r="R10" s="58">
        <f t="shared" si="2"/>
        <v>4.0542995165020326</v>
      </c>
      <c r="S10" s="58">
        <f t="shared" si="3"/>
        <v>20.818330758621432</v>
      </c>
      <c r="T10" s="58">
        <f t="shared" si="4"/>
        <v>12.68284500876937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534.58427572125333</v>
      </c>
      <c r="F11" s="56">
        <v>1742.7357497723187</v>
      </c>
      <c r="G11" s="57">
        <v>2277.3200254935718</v>
      </c>
      <c r="H11" s="56">
        <v>66</v>
      </c>
      <c r="I11" s="56">
        <v>70</v>
      </c>
      <c r="J11" s="57">
        <v>136</v>
      </c>
      <c r="K11" s="56">
        <v>0</v>
      </c>
      <c r="L11" s="56">
        <v>0</v>
      </c>
      <c r="M11" s="57">
        <v>0</v>
      </c>
      <c r="N11" s="32">
        <v>3.7498897006260759E-2</v>
      </c>
      <c r="O11" s="32">
        <v>0.11526030091086764</v>
      </c>
      <c r="P11" s="33">
        <v>7.752314901598488E-2</v>
      </c>
      <c r="Q11" s="41"/>
      <c r="R11" s="58">
        <f t="shared" si="2"/>
        <v>8.0997617533523236</v>
      </c>
      <c r="S11" s="58">
        <f t="shared" si="3"/>
        <v>24.89622499674741</v>
      </c>
      <c r="T11" s="58">
        <f t="shared" si="4"/>
        <v>16.745000187452735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551.28843334492137</v>
      </c>
      <c r="F12" s="56">
        <v>1782.8272484921192</v>
      </c>
      <c r="G12" s="57">
        <v>2334.1156818370405</v>
      </c>
      <c r="H12" s="56">
        <v>66</v>
      </c>
      <c r="I12" s="56">
        <v>70</v>
      </c>
      <c r="J12" s="57">
        <v>136</v>
      </c>
      <c r="K12" s="56">
        <v>0</v>
      </c>
      <c r="L12" s="56">
        <v>0</v>
      </c>
      <c r="M12" s="57">
        <v>0</v>
      </c>
      <c r="N12" s="32">
        <v>3.8670625234632529E-2</v>
      </c>
      <c r="O12" s="32">
        <v>0.11791185505900259</v>
      </c>
      <c r="P12" s="33">
        <v>7.9456552350117116E-2</v>
      </c>
      <c r="Q12" s="41"/>
      <c r="R12" s="58">
        <f t="shared" si="2"/>
        <v>8.3528550506806276</v>
      </c>
      <c r="S12" s="58">
        <f t="shared" si="3"/>
        <v>25.46896069274456</v>
      </c>
      <c r="T12" s="58">
        <f t="shared" si="4"/>
        <v>17.162615307625298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584.85369482723297</v>
      </c>
      <c r="F13" s="56">
        <v>1817.3792677823524</v>
      </c>
      <c r="G13" s="57">
        <v>2402.2329626095852</v>
      </c>
      <c r="H13" s="56">
        <v>66</v>
      </c>
      <c r="I13" s="56">
        <v>56</v>
      </c>
      <c r="J13" s="57">
        <v>122</v>
      </c>
      <c r="K13" s="56">
        <v>0</v>
      </c>
      <c r="L13" s="56">
        <v>0</v>
      </c>
      <c r="M13" s="57">
        <v>0</v>
      </c>
      <c r="N13" s="32">
        <v>4.1025090826826108E-2</v>
      </c>
      <c r="O13" s="32">
        <v>0.15024630189999605</v>
      </c>
      <c r="P13" s="33">
        <v>9.1159417221068045E-2</v>
      </c>
      <c r="Q13" s="41"/>
      <c r="R13" s="58">
        <f t="shared" si="2"/>
        <v>8.8614196185944394</v>
      </c>
      <c r="S13" s="58">
        <f t="shared" si="3"/>
        <v>32.453201210399151</v>
      </c>
      <c r="T13" s="58">
        <f t="shared" si="4"/>
        <v>19.690434119750698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596.90254707063866</v>
      </c>
      <c r="F14" s="56">
        <v>1994.0800866662173</v>
      </c>
      <c r="G14" s="57">
        <v>2590.9826337368559</v>
      </c>
      <c r="H14" s="56">
        <v>66</v>
      </c>
      <c r="I14" s="56">
        <v>51</v>
      </c>
      <c r="J14" s="57">
        <v>117</v>
      </c>
      <c r="K14" s="56">
        <v>0</v>
      </c>
      <c r="L14" s="56">
        <v>0</v>
      </c>
      <c r="M14" s="57">
        <v>0</v>
      </c>
      <c r="N14" s="32">
        <v>4.1870268453327628E-2</v>
      </c>
      <c r="O14" s="32">
        <v>0.18101671084479096</v>
      </c>
      <c r="P14" s="33">
        <v>0.10252384590601678</v>
      </c>
      <c r="Q14" s="41"/>
      <c r="R14" s="58">
        <f t="shared" si="2"/>
        <v>9.043977985918767</v>
      </c>
      <c r="S14" s="58">
        <f t="shared" si="3"/>
        <v>39.099609542474852</v>
      </c>
      <c r="T14" s="58">
        <f t="shared" si="4"/>
        <v>22.145150715699621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1807.8709154348599</v>
      </c>
      <c r="F15" s="56">
        <v>3304.5677764714646</v>
      </c>
      <c r="G15" s="57">
        <v>5112.4386919063245</v>
      </c>
      <c r="H15" s="56">
        <v>88</v>
      </c>
      <c r="I15" s="56">
        <v>113</v>
      </c>
      <c r="J15" s="57">
        <v>201</v>
      </c>
      <c r="K15" s="56">
        <v>44</v>
      </c>
      <c r="L15" s="56">
        <v>93</v>
      </c>
      <c r="M15" s="57">
        <v>137</v>
      </c>
      <c r="N15" s="32">
        <v>6.042349316292981E-2</v>
      </c>
      <c r="O15" s="32">
        <v>6.961088170861697E-2</v>
      </c>
      <c r="P15" s="33">
        <v>6.6059007286364546E-2</v>
      </c>
      <c r="Q15" s="41"/>
      <c r="R15" s="58">
        <f t="shared" si="2"/>
        <v>13.695991783597423</v>
      </c>
      <c r="S15" s="58">
        <f t="shared" si="3"/>
        <v>16.041591147919732</v>
      </c>
      <c r="T15" s="58">
        <f t="shared" si="4"/>
        <v>15.125558260077883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3891.6769029963284</v>
      </c>
      <c r="F16" s="56">
        <v>5735.2258334289527</v>
      </c>
      <c r="G16" s="57">
        <v>9626.9027364252815</v>
      </c>
      <c r="H16" s="56">
        <v>110</v>
      </c>
      <c r="I16" s="56">
        <v>115</v>
      </c>
      <c r="J16" s="57">
        <v>225</v>
      </c>
      <c r="K16" s="56">
        <v>88</v>
      </c>
      <c r="L16" s="56">
        <v>169</v>
      </c>
      <c r="M16" s="57">
        <v>257</v>
      </c>
      <c r="N16" s="32">
        <v>8.5373747433229383E-2</v>
      </c>
      <c r="O16" s="32">
        <v>8.591841193415857E-2</v>
      </c>
      <c r="P16" s="33">
        <v>8.569739652849738E-2</v>
      </c>
      <c r="Q16" s="41"/>
      <c r="R16" s="58">
        <f t="shared" si="2"/>
        <v>19.654933853516809</v>
      </c>
      <c r="S16" s="58">
        <f t="shared" si="3"/>
        <v>20.1944571599611</v>
      </c>
      <c r="T16" s="58">
        <f t="shared" si="4"/>
        <v>19.97282725399436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4120.5604813226737</v>
      </c>
      <c r="F17" s="56">
        <v>6162.9354804781706</v>
      </c>
      <c r="G17" s="57">
        <v>10283.495961800843</v>
      </c>
      <c r="H17" s="56">
        <v>110</v>
      </c>
      <c r="I17" s="56">
        <v>112</v>
      </c>
      <c r="J17" s="57">
        <v>222</v>
      </c>
      <c r="K17" s="56">
        <v>72</v>
      </c>
      <c r="L17" s="56">
        <v>161</v>
      </c>
      <c r="M17" s="57">
        <v>233</v>
      </c>
      <c r="N17" s="32">
        <v>9.9013852396258012E-2</v>
      </c>
      <c r="O17" s="32">
        <v>9.6115650038648942E-2</v>
      </c>
      <c r="P17" s="33">
        <v>9.7256336175009866E-2</v>
      </c>
      <c r="Q17" s="41"/>
      <c r="R17" s="58">
        <f t="shared" si="2"/>
        <v>22.640442205069636</v>
      </c>
      <c r="S17" s="58">
        <f t="shared" si="3"/>
        <v>22.57485523984678</v>
      </c>
      <c r="T17" s="58">
        <f t="shared" si="4"/>
        <v>22.601090025935921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5931.5725446234101</v>
      </c>
      <c r="F18" s="56">
        <v>7475.3038090011069</v>
      </c>
      <c r="G18" s="57">
        <v>13406.876353624517</v>
      </c>
      <c r="H18" s="56">
        <v>110</v>
      </c>
      <c r="I18" s="56">
        <v>112</v>
      </c>
      <c r="J18" s="57">
        <v>222</v>
      </c>
      <c r="K18" s="56">
        <v>88</v>
      </c>
      <c r="L18" s="56">
        <v>139</v>
      </c>
      <c r="M18" s="57">
        <v>227</v>
      </c>
      <c r="N18" s="32">
        <v>0.13012400282167888</v>
      </c>
      <c r="O18" s="32">
        <v>0.12742574336903564</v>
      </c>
      <c r="P18" s="33">
        <v>0.12860559774407679</v>
      </c>
      <c r="Q18" s="41"/>
      <c r="R18" s="58">
        <f t="shared" si="2"/>
        <v>29.957437094057628</v>
      </c>
      <c r="S18" s="58">
        <f t="shared" si="3"/>
        <v>29.782086888450625</v>
      </c>
      <c r="T18" s="58">
        <f t="shared" si="4"/>
        <v>29.859412814308502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8503.6605025126573</v>
      </c>
      <c r="F19" s="56">
        <v>8481.1495980863365</v>
      </c>
      <c r="G19" s="57">
        <v>16984.810100598996</v>
      </c>
      <c r="H19" s="56">
        <v>149</v>
      </c>
      <c r="I19" s="56">
        <v>122</v>
      </c>
      <c r="J19" s="57">
        <v>271</v>
      </c>
      <c r="K19" s="56">
        <v>88</v>
      </c>
      <c r="L19" s="56">
        <v>124</v>
      </c>
      <c r="M19" s="57">
        <v>212</v>
      </c>
      <c r="N19" s="32">
        <v>0.15745186828826577</v>
      </c>
      <c r="O19" s="32">
        <v>0.14852111232289045</v>
      </c>
      <c r="P19" s="33">
        <v>0.15286206800884689</v>
      </c>
      <c r="Q19" s="41"/>
      <c r="R19" s="58">
        <f t="shared" si="2"/>
        <v>35.880424061234841</v>
      </c>
      <c r="S19" s="58">
        <f t="shared" si="3"/>
        <v>34.476217878399744</v>
      </c>
      <c r="T19" s="58">
        <f t="shared" si="4"/>
        <v>35.16523830351759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10942.584767604694</v>
      </c>
      <c r="F20" s="56">
        <v>11751.223734732694</v>
      </c>
      <c r="G20" s="57">
        <v>22693.808502337386</v>
      </c>
      <c r="H20" s="56">
        <v>169</v>
      </c>
      <c r="I20" s="56">
        <v>154</v>
      </c>
      <c r="J20" s="57">
        <v>323</v>
      </c>
      <c r="K20" s="56">
        <v>88</v>
      </c>
      <c r="L20" s="56">
        <v>112</v>
      </c>
      <c r="M20" s="57">
        <v>200</v>
      </c>
      <c r="N20" s="32">
        <v>0.18760431983960865</v>
      </c>
      <c r="O20" s="32">
        <v>0.19251677153887112</v>
      </c>
      <c r="P20" s="33">
        <v>0.19011635029771284</v>
      </c>
      <c r="Q20" s="41"/>
      <c r="R20" s="58">
        <f t="shared" si="2"/>
        <v>42.578150846710869</v>
      </c>
      <c r="S20" s="58">
        <f t="shared" si="3"/>
        <v>44.177532837340955</v>
      </c>
      <c r="T20" s="58">
        <f t="shared" si="4"/>
        <v>43.391603254947199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10825.445455850062</v>
      </c>
      <c r="F21" s="56">
        <v>11651.836074255729</v>
      </c>
      <c r="G21" s="57">
        <v>22477.281530105793</v>
      </c>
      <c r="H21" s="56">
        <v>154</v>
      </c>
      <c r="I21" s="56">
        <v>154</v>
      </c>
      <c r="J21" s="57">
        <v>308</v>
      </c>
      <c r="K21" s="56">
        <v>88</v>
      </c>
      <c r="L21" s="56">
        <v>110</v>
      </c>
      <c r="M21" s="57">
        <v>198</v>
      </c>
      <c r="N21" s="32">
        <v>0.19651186203619775</v>
      </c>
      <c r="O21" s="32">
        <v>0.19245236644846275</v>
      </c>
      <c r="P21" s="33">
        <v>0.19438634227640958</v>
      </c>
      <c r="Q21" s="41"/>
      <c r="R21" s="58">
        <f t="shared" si="2"/>
        <v>44.733245685330836</v>
      </c>
      <c r="S21" s="58">
        <f t="shared" si="3"/>
        <v>44.135742705514126</v>
      </c>
      <c r="T21" s="58">
        <f t="shared" si="4"/>
        <v>44.421505000209073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10411.633200392169</v>
      </c>
      <c r="F22" s="56">
        <v>10750.656165652663</v>
      </c>
      <c r="G22" s="57">
        <v>21162.289366044832</v>
      </c>
      <c r="H22" s="56">
        <v>154</v>
      </c>
      <c r="I22" s="56">
        <v>159</v>
      </c>
      <c r="J22" s="57">
        <v>313</v>
      </c>
      <c r="K22" s="56">
        <v>89</v>
      </c>
      <c r="L22" s="56">
        <v>110</v>
      </c>
      <c r="M22" s="57">
        <v>199</v>
      </c>
      <c r="N22" s="32">
        <v>0.18815297817681381</v>
      </c>
      <c r="O22" s="32">
        <v>0.17445566931151277</v>
      </c>
      <c r="P22" s="33">
        <v>0.1809361265906706</v>
      </c>
      <c r="Q22" s="41"/>
      <c r="R22" s="58">
        <f t="shared" si="2"/>
        <v>42.846227162107688</v>
      </c>
      <c r="S22" s="58">
        <f t="shared" si="3"/>
        <v>39.965264556329601</v>
      </c>
      <c r="T22" s="58">
        <f t="shared" si="4"/>
        <v>41.332596418056312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9994.8303535054838</v>
      </c>
      <c r="F23" s="56">
        <v>8153.9766144435089</v>
      </c>
      <c r="G23" s="57">
        <v>18148.806967948993</v>
      </c>
      <c r="H23" s="56">
        <v>154</v>
      </c>
      <c r="I23" s="56">
        <v>154</v>
      </c>
      <c r="J23" s="57">
        <v>308</v>
      </c>
      <c r="K23" s="56">
        <v>107</v>
      </c>
      <c r="L23" s="56">
        <v>110</v>
      </c>
      <c r="M23" s="57">
        <v>217</v>
      </c>
      <c r="N23" s="32">
        <v>0.16713763132952314</v>
      </c>
      <c r="O23" s="32">
        <v>0.1346785249478645</v>
      </c>
      <c r="P23" s="33">
        <v>0.15080774253763371</v>
      </c>
      <c r="Q23" s="41"/>
      <c r="R23" s="58">
        <f t="shared" si="2"/>
        <v>38.294369170519097</v>
      </c>
      <c r="S23" s="58">
        <f t="shared" si="3"/>
        <v>30.886275054710261</v>
      </c>
      <c r="T23" s="58">
        <f t="shared" si="4"/>
        <v>34.569156129426652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9212.6753215614899</v>
      </c>
      <c r="F24" s="56">
        <v>7450.8845674640042</v>
      </c>
      <c r="G24" s="57">
        <v>16663.559889025495</v>
      </c>
      <c r="H24" s="56">
        <v>132</v>
      </c>
      <c r="I24" s="56">
        <v>154</v>
      </c>
      <c r="J24" s="57">
        <v>286</v>
      </c>
      <c r="K24" s="56">
        <v>110</v>
      </c>
      <c r="L24" s="56">
        <v>110</v>
      </c>
      <c r="M24" s="57">
        <v>220</v>
      </c>
      <c r="N24" s="32">
        <v>0.16512538216162692</v>
      </c>
      <c r="O24" s="32">
        <v>0.12306561455245779</v>
      </c>
      <c r="P24" s="33">
        <v>0.14323648646184753</v>
      </c>
      <c r="Q24" s="41"/>
      <c r="R24" s="58">
        <f t="shared" si="2"/>
        <v>38.068906287444172</v>
      </c>
      <c r="S24" s="58">
        <f t="shared" si="3"/>
        <v>28.22304760403032</v>
      </c>
      <c r="T24" s="58">
        <f t="shared" si="4"/>
        <v>32.931936539576078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8544.2060208252624</v>
      </c>
      <c r="F25" s="56">
        <v>7341.8206846495041</v>
      </c>
      <c r="G25" s="57">
        <v>15886.026705474767</v>
      </c>
      <c r="H25" s="56">
        <v>138</v>
      </c>
      <c r="I25" s="56">
        <v>144</v>
      </c>
      <c r="J25" s="57">
        <v>282</v>
      </c>
      <c r="K25" s="56">
        <v>110</v>
      </c>
      <c r="L25" s="56">
        <v>110</v>
      </c>
      <c r="M25" s="57">
        <v>220</v>
      </c>
      <c r="N25" s="32">
        <v>0.1496672859589627</v>
      </c>
      <c r="O25" s="32">
        <v>0.12575055982203179</v>
      </c>
      <c r="P25" s="33">
        <v>0.13757470820176984</v>
      </c>
      <c r="Q25" s="41"/>
      <c r="R25" s="58">
        <f t="shared" si="2"/>
        <v>34.45244363235993</v>
      </c>
      <c r="S25" s="58">
        <f t="shared" si="3"/>
        <v>28.904805845076787</v>
      </c>
      <c r="T25" s="58">
        <f t="shared" si="4"/>
        <v>31.645471524850134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8202.6046124740005</v>
      </c>
      <c r="F26" s="56">
        <v>7090.1867469690897</v>
      </c>
      <c r="G26" s="57">
        <v>15292.79135944309</v>
      </c>
      <c r="H26" s="56">
        <v>153</v>
      </c>
      <c r="I26" s="56">
        <v>133</v>
      </c>
      <c r="J26" s="57">
        <v>286</v>
      </c>
      <c r="K26" s="56">
        <v>110</v>
      </c>
      <c r="L26" s="56">
        <v>111</v>
      </c>
      <c r="M26" s="57">
        <v>221</v>
      </c>
      <c r="N26" s="32">
        <v>0.13596679174635329</v>
      </c>
      <c r="O26" s="32">
        <v>0.12603432072968376</v>
      </c>
      <c r="P26" s="33">
        <v>0.13117401495439418</v>
      </c>
      <c r="Q26" s="41"/>
      <c r="R26" s="58">
        <f t="shared" si="2"/>
        <v>31.188610693817491</v>
      </c>
      <c r="S26" s="58">
        <f t="shared" si="3"/>
        <v>29.058142405611022</v>
      </c>
      <c r="T26" s="58">
        <f t="shared" si="4"/>
        <v>30.163296566948897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7595.4762886462813</v>
      </c>
      <c r="F27" s="56">
        <v>5072.4973901825642</v>
      </c>
      <c r="G27" s="57">
        <v>12667.973678828846</v>
      </c>
      <c r="H27" s="56">
        <v>154</v>
      </c>
      <c r="I27" s="56">
        <v>132</v>
      </c>
      <c r="J27" s="57">
        <v>286</v>
      </c>
      <c r="K27" s="56">
        <v>110</v>
      </c>
      <c r="L27" s="56">
        <v>110</v>
      </c>
      <c r="M27" s="57">
        <v>220</v>
      </c>
      <c r="N27" s="32">
        <v>0.12545382347790501</v>
      </c>
      <c r="O27" s="32">
        <v>9.091800598979359E-2</v>
      </c>
      <c r="P27" s="33">
        <v>0.10889126047679865</v>
      </c>
      <c r="Q27" s="41"/>
      <c r="R27" s="58">
        <f t="shared" si="2"/>
        <v>28.770743517599552</v>
      </c>
      <c r="S27" s="58">
        <f t="shared" si="3"/>
        <v>20.960733017283324</v>
      </c>
      <c r="T27" s="58">
        <f t="shared" si="4"/>
        <v>25.035521104404836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1993.4812715069129</v>
      </c>
      <c r="F28" s="56">
        <v>1626.6936992272799</v>
      </c>
      <c r="G28" s="57">
        <v>3620.1749707341928</v>
      </c>
      <c r="H28" s="56">
        <v>88</v>
      </c>
      <c r="I28" s="56">
        <v>88</v>
      </c>
      <c r="J28" s="57">
        <v>176</v>
      </c>
      <c r="K28" s="56">
        <v>0</v>
      </c>
      <c r="L28" s="56">
        <v>0</v>
      </c>
      <c r="M28" s="57">
        <v>0</v>
      </c>
      <c r="N28" s="32">
        <v>0.10487590864409264</v>
      </c>
      <c r="O28" s="32">
        <v>8.5579424412209587E-2</v>
      </c>
      <c r="P28" s="33">
        <v>9.5227666528151123E-2</v>
      </c>
      <c r="Q28" s="41"/>
      <c r="R28" s="58">
        <f t="shared" si="2"/>
        <v>22.653196267124009</v>
      </c>
      <c r="S28" s="58">
        <f t="shared" si="3"/>
        <v>18.485155673037273</v>
      </c>
      <c r="T28" s="58">
        <f t="shared" si="4"/>
        <v>20.569175970080639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1730.8453892199502</v>
      </c>
      <c r="F29" s="56">
        <v>1675.7310166831353</v>
      </c>
      <c r="G29" s="57">
        <v>3406.5764059030853</v>
      </c>
      <c r="H29" s="56">
        <v>88</v>
      </c>
      <c r="I29" s="56">
        <v>89</v>
      </c>
      <c r="J29" s="57">
        <v>177</v>
      </c>
      <c r="K29" s="56">
        <v>0</v>
      </c>
      <c r="L29" s="56">
        <v>0</v>
      </c>
      <c r="M29" s="57">
        <v>0</v>
      </c>
      <c r="N29" s="32">
        <v>9.1058785207278531E-2</v>
      </c>
      <c r="O29" s="32">
        <v>8.7168696248602545E-2</v>
      </c>
      <c r="P29" s="33">
        <v>8.9102751776079861E-2</v>
      </c>
      <c r="Q29" s="41"/>
      <c r="R29" s="58">
        <f t="shared" si="2"/>
        <v>19.668697604772163</v>
      </c>
      <c r="S29" s="58">
        <f t="shared" si="3"/>
        <v>18.82843838969815</v>
      </c>
      <c r="T29" s="58">
        <f t="shared" si="4"/>
        <v>19.246194383633249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1743.4617692976778</v>
      </c>
      <c r="F30" s="56">
        <v>1699.501676972111</v>
      </c>
      <c r="G30" s="57">
        <v>3442.9634462697886</v>
      </c>
      <c r="H30" s="56">
        <v>87</v>
      </c>
      <c r="I30" s="56">
        <v>89</v>
      </c>
      <c r="J30" s="57">
        <v>176</v>
      </c>
      <c r="K30" s="56">
        <v>0</v>
      </c>
      <c r="L30" s="56">
        <v>0</v>
      </c>
      <c r="M30" s="57">
        <v>0</v>
      </c>
      <c r="N30" s="32">
        <v>9.2776807646747436E-2</v>
      </c>
      <c r="O30" s="32">
        <v>8.8405205835003692E-2</v>
      </c>
      <c r="P30" s="33">
        <v>9.0566168094217928E-2</v>
      </c>
      <c r="Q30" s="41"/>
      <c r="R30" s="58">
        <f t="shared" si="2"/>
        <v>20.039790451697446</v>
      </c>
      <c r="S30" s="58">
        <f t="shared" si="3"/>
        <v>19.095524460360799</v>
      </c>
      <c r="T30" s="58">
        <f t="shared" si="4"/>
        <v>19.562292308351072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1585.201986506208</v>
      </c>
      <c r="F31" s="56">
        <v>1618.6159008481559</v>
      </c>
      <c r="G31" s="57">
        <v>3203.8178873543638</v>
      </c>
      <c r="H31" s="56">
        <v>87</v>
      </c>
      <c r="I31" s="56">
        <v>88</v>
      </c>
      <c r="J31" s="57">
        <v>175</v>
      </c>
      <c r="K31" s="56">
        <v>0</v>
      </c>
      <c r="L31" s="56">
        <v>0</v>
      </c>
      <c r="M31" s="57">
        <v>0</v>
      </c>
      <c r="N31" s="32">
        <v>8.4355150410079183E-2</v>
      </c>
      <c r="O31" s="32">
        <v>8.5154456063139511E-2</v>
      </c>
      <c r="P31" s="33">
        <v>8.475708696704666E-2</v>
      </c>
      <c r="Q31" s="41"/>
      <c r="R31" s="58">
        <f t="shared" si="2"/>
        <v>18.220712488577103</v>
      </c>
      <c r="S31" s="58">
        <f t="shared" si="3"/>
        <v>18.393362509638134</v>
      </c>
      <c r="T31" s="58">
        <f t="shared" si="4"/>
        <v>18.307530784882079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1412.0739510237247</v>
      </c>
      <c r="F32" s="56">
        <v>1512.1249539058385</v>
      </c>
      <c r="G32" s="57">
        <v>2924.1989049295635</v>
      </c>
      <c r="H32" s="56">
        <v>72</v>
      </c>
      <c r="I32" s="56">
        <v>88</v>
      </c>
      <c r="J32" s="57">
        <v>160</v>
      </c>
      <c r="K32" s="56">
        <v>0</v>
      </c>
      <c r="L32" s="56">
        <v>0</v>
      </c>
      <c r="M32" s="57">
        <v>0</v>
      </c>
      <c r="N32" s="32">
        <v>9.0796936151216867E-2</v>
      </c>
      <c r="O32" s="32">
        <v>7.9552028298918276E-2</v>
      </c>
      <c r="P32" s="33">
        <v>8.4612236832452642E-2</v>
      </c>
      <c r="Q32" s="41"/>
      <c r="R32" s="58">
        <f t="shared" si="2"/>
        <v>19.612138208662842</v>
      </c>
      <c r="S32" s="58">
        <f t="shared" si="3"/>
        <v>17.183238112566347</v>
      </c>
      <c r="T32" s="58">
        <f t="shared" si="4"/>
        <v>18.276243155809773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1046.1728202074794</v>
      </c>
      <c r="F33" s="56">
        <v>1056.0347901995533</v>
      </c>
      <c r="G33" s="57">
        <v>2102.2076104070329</v>
      </c>
      <c r="H33" s="56">
        <v>78</v>
      </c>
      <c r="I33" s="56">
        <v>88</v>
      </c>
      <c r="J33" s="57">
        <v>166</v>
      </c>
      <c r="K33" s="56">
        <v>0</v>
      </c>
      <c r="L33" s="56">
        <v>0</v>
      </c>
      <c r="M33" s="57">
        <v>0</v>
      </c>
      <c r="N33" s="32">
        <v>6.2094778027509463E-2</v>
      </c>
      <c r="O33" s="32">
        <v>5.5557385848040472E-2</v>
      </c>
      <c r="P33" s="33">
        <v>5.8629172534778916E-2</v>
      </c>
      <c r="Q33" s="41"/>
      <c r="R33" s="58">
        <f t="shared" si="2"/>
        <v>13.412472053942043</v>
      </c>
      <c r="S33" s="58">
        <f t="shared" si="3"/>
        <v>12.000395343176741</v>
      </c>
      <c r="T33" s="58">
        <f t="shared" si="4"/>
        <v>12.663901267512246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546.40295954947055</v>
      </c>
      <c r="F34" s="56">
        <v>426.65823142637691</v>
      </c>
      <c r="G34" s="57">
        <v>973.06119097584747</v>
      </c>
      <c r="H34" s="56">
        <v>88</v>
      </c>
      <c r="I34" s="56">
        <v>88</v>
      </c>
      <c r="J34" s="57">
        <v>176</v>
      </c>
      <c r="K34" s="56">
        <v>0</v>
      </c>
      <c r="L34" s="56">
        <v>0</v>
      </c>
      <c r="M34" s="57">
        <v>0</v>
      </c>
      <c r="N34" s="32">
        <v>2.8745946945994874E-2</v>
      </c>
      <c r="O34" s="32">
        <v>2.2446245340192388E-2</v>
      </c>
      <c r="P34" s="33">
        <v>2.5596096143093629E-2</v>
      </c>
      <c r="Q34" s="41"/>
      <c r="R34" s="58">
        <f t="shared" si="2"/>
        <v>6.2091245403348925</v>
      </c>
      <c r="S34" s="58">
        <f t="shared" si="3"/>
        <v>4.8483889934815556</v>
      </c>
      <c r="T34" s="58">
        <f t="shared" si="4"/>
        <v>5.5287567669082245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336.27371225977367</v>
      </c>
      <c r="F35" s="56">
        <v>263.6299736274114</v>
      </c>
      <c r="G35" s="57">
        <v>599.90368588718502</v>
      </c>
      <c r="H35" s="56">
        <v>88</v>
      </c>
      <c r="I35" s="56">
        <v>88</v>
      </c>
      <c r="J35" s="57">
        <v>176</v>
      </c>
      <c r="K35" s="56">
        <v>0</v>
      </c>
      <c r="L35" s="56">
        <v>0</v>
      </c>
      <c r="M35" s="57">
        <v>0</v>
      </c>
      <c r="N35" s="32">
        <v>1.7691167522084054E-2</v>
      </c>
      <c r="O35" s="32">
        <v>1.386942201322661E-2</v>
      </c>
      <c r="P35" s="33">
        <v>1.5780294767655328E-2</v>
      </c>
      <c r="Q35" s="41"/>
      <c r="R35" s="58">
        <f t="shared" si="2"/>
        <v>3.8212921847701553</v>
      </c>
      <c r="S35" s="58">
        <f t="shared" si="3"/>
        <v>2.9957951548569479</v>
      </c>
      <c r="T35" s="58">
        <f t="shared" si="4"/>
        <v>3.4085436698135512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57.607542822604408</v>
      </c>
      <c r="F36" s="61">
        <v>36</v>
      </c>
      <c r="G36" s="62">
        <v>93.607542822604415</v>
      </c>
      <c r="H36" s="61">
        <v>87</v>
      </c>
      <c r="I36" s="61">
        <v>87</v>
      </c>
      <c r="J36" s="62">
        <v>174</v>
      </c>
      <c r="K36" s="61">
        <v>0</v>
      </c>
      <c r="L36" s="61">
        <v>0</v>
      </c>
      <c r="M36" s="62">
        <v>0</v>
      </c>
      <c r="N36" s="34">
        <v>3.0655354843872077E-3</v>
      </c>
      <c r="O36" s="34">
        <v>1.9157088122605363E-3</v>
      </c>
      <c r="P36" s="35">
        <v>2.4906221483238723E-3</v>
      </c>
      <c r="Q36" s="41"/>
      <c r="R36" s="58">
        <f t="shared" si="2"/>
        <v>0.66215566462763686</v>
      </c>
      <c r="S36" s="58">
        <f t="shared" si="3"/>
        <v>0.41379310344827586</v>
      </c>
      <c r="T36" s="58">
        <f t="shared" si="4"/>
        <v>0.53797438403795639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2892.6401178284618</v>
      </c>
      <c r="F37" s="64">
        <v>2644.3444084864122</v>
      </c>
      <c r="G37" s="65">
        <v>5536.9845263148745</v>
      </c>
      <c r="H37" s="64">
        <v>66</v>
      </c>
      <c r="I37" s="64">
        <v>44</v>
      </c>
      <c r="J37" s="65">
        <v>110</v>
      </c>
      <c r="K37" s="64">
        <v>67</v>
      </c>
      <c r="L37" s="64">
        <v>70</v>
      </c>
      <c r="M37" s="65">
        <v>137</v>
      </c>
      <c r="N37" s="30">
        <v>9.3697853000403661E-2</v>
      </c>
      <c r="O37" s="30">
        <v>9.8434500018106469E-2</v>
      </c>
      <c r="P37" s="31">
        <v>9.590176884984887E-2</v>
      </c>
      <c r="Q37" s="41"/>
      <c r="R37" s="58">
        <f t="shared" si="2"/>
        <v>21.749173818259113</v>
      </c>
      <c r="S37" s="58">
        <f t="shared" si="3"/>
        <v>23.196003583214143</v>
      </c>
      <c r="T37" s="58">
        <f t="shared" si="4"/>
        <v>22.416941402084511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2748.0798980532513</v>
      </c>
      <c r="F38" s="56">
        <v>2658.4791843913163</v>
      </c>
      <c r="G38" s="57">
        <v>5406.559082444568</v>
      </c>
      <c r="H38" s="56">
        <v>66</v>
      </c>
      <c r="I38" s="56">
        <v>44</v>
      </c>
      <c r="J38" s="57">
        <v>110</v>
      </c>
      <c r="K38" s="56">
        <v>73</v>
      </c>
      <c r="L38" s="56">
        <v>69</v>
      </c>
      <c r="M38" s="57">
        <v>142</v>
      </c>
      <c r="N38" s="32">
        <v>8.492212293118824E-2</v>
      </c>
      <c r="O38" s="32">
        <v>9.9882746633277592E-2</v>
      </c>
      <c r="P38" s="33">
        <v>9.1673885689849563E-2</v>
      </c>
      <c r="Q38" s="41"/>
      <c r="R38" s="58">
        <f t="shared" si="2"/>
        <v>19.77035897880037</v>
      </c>
      <c r="S38" s="58">
        <f t="shared" si="3"/>
        <v>23.526364463639968</v>
      </c>
      <c r="T38" s="58">
        <f t="shared" si="4"/>
        <v>21.454599533510191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2651.2591426092458</v>
      </c>
      <c r="F39" s="56">
        <v>2618.9686612822907</v>
      </c>
      <c r="G39" s="57">
        <v>5270.2278038915365</v>
      </c>
      <c r="H39" s="56">
        <v>66</v>
      </c>
      <c r="I39" s="56">
        <v>44</v>
      </c>
      <c r="J39" s="57">
        <v>110</v>
      </c>
      <c r="K39" s="56">
        <v>67</v>
      </c>
      <c r="L39" s="56">
        <v>66</v>
      </c>
      <c r="M39" s="57">
        <v>133</v>
      </c>
      <c r="N39" s="32">
        <v>8.5879085987601897E-2</v>
      </c>
      <c r="O39" s="32">
        <v>0.10122791671622954</v>
      </c>
      <c r="P39" s="33">
        <v>9.2877269912088264E-2</v>
      </c>
      <c r="Q39" s="41"/>
      <c r="R39" s="58">
        <f t="shared" si="2"/>
        <v>19.934279267738692</v>
      </c>
      <c r="S39" s="58">
        <f t="shared" si="3"/>
        <v>23.80880601165719</v>
      </c>
      <c r="T39" s="58">
        <f t="shared" si="4"/>
        <v>21.688180262928135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2632.4353910747618</v>
      </c>
      <c r="F40" s="56">
        <v>2600.1934728274846</v>
      </c>
      <c r="G40" s="57">
        <v>5232.6288639022459</v>
      </c>
      <c r="H40" s="56">
        <v>66</v>
      </c>
      <c r="I40" s="56">
        <v>44</v>
      </c>
      <c r="J40" s="57">
        <v>110</v>
      </c>
      <c r="K40" s="56">
        <v>66</v>
      </c>
      <c r="L40" s="56">
        <v>66</v>
      </c>
      <c r="M40" s="57">
        <v>132</v>
      </c>
      <c r="N40" s="32">
        <v>8.5959880847530104E-2</v>
      </c>
      <c r="O40" s="32">
        <v>0.10050222142963376</v>
      </c>
      <c r="P40" s="33">
        <v>9.2619457375783171E-2</v>
      </c>
      <c r="Q40" s="41"/>
      <c r="R40" s="58">
        <f t="shared" si="2"/>
        <v>19.942692356626985</v>
      </c>
      <c r="S40" s="58">
        <f t="shared" si="3"/>
        <v>23.638122480249859</v>
      </c>
      <c r="T40" s="58">
        <f t="shared" si="4"/>
        <v>21.622433321910108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2587.6336104987658</v>
      </c>
      <c r="F41" s="56">
        <v>2575.7220857881048</v>
      </c>
      <c r="G41" s="57">
        <v>5163.3556962868706</v>
      </c>
      <c r="H41" s="56">
        <v>66</v>
      </c>
      <c r="I41" s="56">
        <v>44</v>
      </c>
      <c r="J41" s="57">
        <v>110</v>
      </c>
      <c r="K41" s="56">
        <v>66</v>
      </c>
      <c r="L41" s="56">
        <v>66</v>
      </c>
      <c r="M41" s="57">
        <v>132</v>
      </c>
      <c r="N41" s="32">
        <v>8.4496917793193765E-2</v>
      </c>
      <c r="O41" s="32">
        <v>9.9556357675792545E-2</v>
      </c>
      <c r="P41" s="33">
        <v>9.1393296804851157E-2</v>
      </c>
      <c r="Q41" s="41"/>
      <c r="R41" s="58">
        <f t="shared" si="2"/>
        <v>19.603284928020955</v>
      </c>
      <c r="S41" s="58">
        <f t="shared" si="3"/>
        <v>23.415655325346407</v>
      </c>
      <c r="T41" s="58">
        <f t="shared" si="4"/>
        <v>21.336180563168888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2028.5659861462843</v>
      </c>
      <c r="F42" s="56">
        <v>892.71579132774195</v>
      </c>
      <c r="G42" s="57">
        <v>2921.2817774740261</v>
      </c>
      <c r="H42" s="56">
        <v>0</v>
      </c>
      <c r="I42" s="56">
        <v>0</v>
      </c>
      <c r="J42" s="57">
        <v>0</v>
      </c>
      <c r="K42" s="56">
        <v>66</v>
      </c>
      <c r="L42" s="56">
        <v>66</v>
      </c>
      <c r="M42" s="57">
        <v>132</v>
      </c>
      <c r="N42" s="32">
        <v>0.1239348720763859</v>
      </c>
      <c r="O42" s="32">
        <v>5.4540309831851291E-2</v>
      </c>
      <c r="P42" s="33">
        <v>8.9237590954118581E-2</v>
      </c>
      <c r="Q42" s="41"/>
      <c r="R42" s="58">
        <f t="shared" si="2"/>
        <v>30.735848274943702</v>
      </c>
      <c r="S42" s="58">
        <f t="shared" si="3"/>
        <v>13.52599683829912</v>
      </c>
      <c r="T42" s="58">
        <f t="shared" si="4"/>
        <v>22.13092255662141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1816.1579716473389</v>
      </c>
      <c r="F43" s="56">
        <v>832.07565270204236</v>
      </c>
      <c r="G43" s="57">
        <v>2648.233624349381</v>
      </c>
      <c r="H43" s="56">
        <v>0</v>
      </c>
      <c r="I43" s="56">
        <v>0</v>
      </c>
      <c r="J43" s="57">
        <v>0</v>
      </c>
      <c r="K43" s="56">
        <v>67</v>
      </c>
      <c r="L43" s="56">
        <v>66</v>
      </c>
      <c r="M43" s="57">
        <v>133</v>
      </c>
      <c r="N43" s="32">
        <v>0.10930175563597369</v>
      </c>
      <c r="O43" s="32">
        <v>5.0835511528717153E-2</v>
      </c>
      <c r="P43" s="33">
        <v>8.0288431492523071E-2</v>
      </c>
      <c r="Q43" s="41"/>
      <c r="R43" s="58">
        <f t="shared" si="2"/>
        <v>27.106835397721476</v>
      </c>
      <c r="S43" s="58">
        <f t="shared" si="3"/>
        <v>12.607206859121854</v>
      </c>
      <c r="T43" s="58">
        <f t="shared" si="4"/>
        <v>19.911531010145723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1757.9368767346737</v>
      </c>
      <c r="F44" s="56">
        <v>809.35548682641297</v>
      </c>
      <c r="G44" s="57">
        <v>2567.2923635610869</v>
      </c>
      <c r="H44" s="56">
        <v>0</v>
      </c>
      <c r="I44" s="56">
        <v>0</v>
      </c>
      <c r="J44" s="57">
        <v>0</v>
      </c>
      <c r="K44" s="56">
        <v>67</v>
      </c>
      <c r="L44" s="56">
        <v>48</v>
      </c>
      <c r="M44" s="57">
        <v>115</v>
      </c>
      <c r="N44" s="32">
        <v>0.10579783803169678</v>
      </c>
      <c r="O44" s="32">
        <v>6.7990212267003775E-2</v>
      </c>
      <c r="P44" s="33">
        <v>9.0017263799477096E-2</v>
      </c>
      <c r="Q44" s="41"/>
      <c r="R44" s="58">
        <f t="shared" si="2"/>
        <v>26.2378638318608</v>
      </c>
      <c r="S44" s="58">
        <f t="shared" si="3"/>
        <v>16.861572642216938</v>
      </c>
      <c r="T44" s="58">
        <f t="shared" si="4"/>
        <v>22.324281422270321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1713.0104034399478</v>
      </c>
      <c r="F45" s="56">
        <v>815.84937253481598</v>
      </c>
      <c r="G45" s="57">
        <v>2528.8597759747636</v>
      </c>
      <c r="H45" s="56">
        <v>0</v>
      </c>
      <c r="I45" s="56">
        <v>0</v>
      </c>
      <c r="J45" s="57">
        <v>0</v>
      </c>
      <c r="K45" s="56">
        <v>67</v>
      </c>
      <c r="L45" s="56">
        <v>44</v>
      </c>
      <c r="M45" s="57">
        <v>111</v>
      </c>
      <c r="N45" s="32">
        <v>0.1030940300577725</v>
      </c>
      <c r="O45" s="32">
        <v>7.4766254814407629E-2</v>
      </c>
      <c r="P45" s="33">
        <v>9.1865002033375609E-2</v>
      </c>
      <c r="Q45" s="41"/>
      <c r="R45" s="58">
        <f t="shared" si="2"/>
        <v>25.567319454327578</v>
      </c>
      <c r="S45" s="58">
        <f t="shared" si="3"/>
        <v>18.542031193973092</v>
      </c>
      <c r="T45" s="58">
        <f t="shared" si="4"/>
        <v>22.782520504277148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1680.5404126310073</v>
      </c>
      <c r="F46" s="56">
        <v>830.29188383948474</v>
      </c>
      <c r="G46" s="57">
        <v>2510.8322964704921</v>
      </c>
      <c r="H46" s="56">
        <v>0</v>
      </c>
      <c r="I46" s="56">
        <v>0</v>
      </c>
      <c r="J46" s="57">
        <v>0</v>
      </c>
      <c r="K46" s="56">
        <v>67</v>
      </c>
      <c r="L46" s="56">
        <v>44</v>
      </c>
      <c r="M46" s="57">
        <v>111</v>
      </c>
      <c r="N46" s="32">
        <v>0.10113989002353198</v>
      </c>
      <c r="O46" s="32">
        <v>7.6089798738955716E-2</v>
      </c>
      <c r="P46" s="33">
        <v>9.1210124108925178E-2</v>
      </c>
      <c r="Q46" s="41"/>
      <c r="R46" s="58">
        <f t="shared" si="2"/>
        <v>25.08269272583593</v>
      </c>
      <c r="S46" s="58">
        <f t="shared" si="3"/>
        <v>18.870270087261016</v>
      </c>
      <c r="T46" s="58">
        <f t="shared" si="4"/>
        <v>22.620110779013441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1645.1018573412844</v>
      </c>
      <c r="F47" s="56">
        <v>837.98797744584363</v>
      </c>
      <c r="G47" s="57">
        <v>2483.089834787128</v>
      </c>
      <c r="H47" s="56">
        <v>0</v>
      </c>
      <c r="I47" s="56">
        <v>0</v>
      </c>
      <c r="J47" s="57">
        <v>0</v>
      </c>
      <c r="K47" s="56">
        <v>67</v>
      </c>
      <c r="L47" s="56">
        <v>44</v>
      </c>
      <c r="M47" s="57">
        <v>111</v>
      </c>
      <c r="N47" s="32">
        <v>9.9007093003206814E-2</v>
      </c>
      <c r="O47" s="32">
        <v>7.6795085909626429E-2</v>
      </c>
      <c r="P47" s="33">
        <v>9.0202333434580353E-2</v>
      </c>
      <c r="Q47" s="41"/>
      <c r="R47" s="58">
        <f t="shared" si="2"/>
        <v>24.55375906479529</v>
      </c>
      <c r="S47" s="58">
        <f t="shared" si="3"/>
        <v>19.045181305587356</v>
      </c>
      <c r="T47" s="58">
        <f t="shared" si="4"/>
        <v>22.370178691775926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1530.0177794189844</v>
      </c>
      <c r="F48" s="56">
        <v>592.0531760346496</v>
      </c>
      <c r="G48" s="57">
        <v>2122.0709554536343</v>
      </c>
      <c r="H48" s="56">
        <v>0</v>
      </c>
      <c r="I48" s="56">
        <v>0</v>
      </c>
      <c r="J48" s="57">
        <v>0</v>
      </c>
      <c r="K48" s="56">
        <v>68</v>
      </c>
      <c r="L48" s="56">
        <v>44</v>
      </c>
      <c r="M48" s="57">
        <v>112</v>
      </c>
      <c r="N48" s="32">
        <v>9.072686073404794E-2</v>
      </c>
      <c r="O48" s="32">
        <v>5.425707258382053E-2</v>
      </c>
      <c r="P48" s="33">
        <v>7.6399443960744315E-2</v>
      </c>
      <c r="Q48" s="41"/>
      <c r="R48" s="58">
        <f t="shared" ref="R48" si="5">+E48/(H48+K48)</f>
        <v>22.500261462043888</v>
      </c>
      <c r="S48" s="58">
        <f t="shared" ref="S48" si="6">+F48/(I48+L48)</f>
        <v>13.455754000787492</v>
      </c>
      <c r="T48" s="58">
        <f t="shared" ref="T48" si="7">+G48/(J48+M48)</f>
        <v>18.947062102264592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1414.1422014094373</v>
      </c>
      <c r="F49" s="56">
        <v>628.50573596759352</v>
      </c>
      <c r="G49" s="57">
        <v>2042.6479373770308</v>
      </c>
      <c r="H49" s="56">
        <v>0</v>
      </c>
      <c r="I49" s="56">
        <v>0</v>
      </c>
      <c r="J49" s="57">
        <v>0</v>
      </c>
      <c r="K49" s="56">
        <v>70</v>
      </c>
      <c r="L49" s="56">
        <v>44</v>
      </c>
      <c r="M49" s="57">
        <v>114</v>
      </c>
      <c r="N49" s="32">
        <v>8.1459804228654231E-2</v>
      </c>
      <c r="O49" s="32">
        <v>5.7597666419317586E-2</v>
      </c>
      <c r="P49" s="33">
        <v>7.2249856302243592E-2</v>
      </c>
      <c r="Q49" s="41"/>
      <c r="R49" s="58">
        <f t="shared" si="2"/>
        <v>20.202031448706247</v>
      </c>
      <c r="S49" s="58">
        <f t="shared" si="3"/>
        <v>14.284221271990761</v>
      </c>
      <c r="T49" s="58">
        <f t="shared" si="4"/>
        <v>17.917964362956411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1393.8709791556705</v>
      </c>
      <c r="F50" s="56">
        <v>621.70889970334179</v>
      </c>
      <c r="G50" s="57">
        <v>2015.5798788590123</v>
      </c>
      <c r="H50" s="56">
        <v>0</v>
      </c>
      <c r="I50" s="56">
        <v>0</v>
      </c>
      <c r="J50" s="57">
        <v>0</v>
      </c>
      <c r="K50" s="56">
        <v>78</v>
      </c>
      <c r="L50" s="56">
        <v>44</v>
      </c>
      <c r="M50" s="57">
        <v>122</v>
      </c>
      <c r="N50" s="32">
        <v>7.2057019187121096E-2</v>
      </c>
      <c r="O50" s="32">
        <v>5.6974789195687478E-2</v>
      </c>
      <c r="P50" s="33">
        <v>6.6617526403325369E-2</v>
      </c>
      <c r="Q50" s="41"/>
      <c r="R50" s="58">
        <f t="shared" si="2"/>
        <v>17.870140758406031</v>
      </c>
      <c r="S50" s="58">
        <f t="shared" si="3"/>
        <v>14.129747720530496</v>
      </c>
      <c r="T50" s="58">
        <f t="shared" si="4"/>
        <v>16.521146548024692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1266.4686534006075</v>
      </c>
      <c r="F51" s="56">
        <v>599.01643130937839</v>
      </c>
      <c r="G51" s="57">
        <v>1865.485084709986</v>
      </c>
      <c r="H51" s="56">
        <v>0</v>
      </c>
      <c r="I51" s="56">
        <v>0</v>
      </c>
      <c r="J51" s="57">
        <v>0</v>
      </c>
      <c r="K51" s="56">
        <v>88</v>
      </c>
      <c r="L51" s="56">
        <v>44</v>
      </c>
      <c r="M51" s="57">
        <v>132</v>
      </c>
      <c r="N51" s="32">
        <v>5.8031005012857753E-2</v>
      </c>
      <c r="O51" s="32">
        <v>5.4895200816475295E-2</v>
      </c>
      <c r="P51" s="33">
        <v>5.6985736947396934E-2</v>
      </c>
      <c r="Q51" s="41"/>
      <c r="R51" s="58">
        <f t="shared" si="2"/>
        <v>14.391689243188722</v>
      </c>
      <c r="S51" s="58">
        <f t="shared" si="3"/>
        <v>13.614009802485873</v>
      </c>
      <c r="T51" s="58">
        <f t="shared" si="4"/>
        <v>14.132462762954439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1265.1211072862609</v>
      </c>
      <c r="F52" s="56">
        <v>588.01805287282264</v>
      </c>
      <c r="G52" s="57">
        <v>1853.1391601590835</v>
      </c>
      <c r="H52" s="56">
        <v>0</v>
      </c>
      <c r="I52" s="56">
        <v>0</v>
      </c>
      <c r="J52" s="57">
        <v>0</v>
      </c>
      <c r="K52" s="56">
        <v>89</v>
      </c>
      <c r="L52" s="56">
        <v>44</v>
      </c>
      <c r="M52" s="57">
        <v>133</v>
      </c>
      <c r="N52" s="32">
        <v>5.7317918960051686E-2</v>
      </c>
      <c r="O52" s="32">
        <v>5.3887284904034334E-2</v>
      </c>
      <c r="P52" s="33">
        <v>5.6182972355053463E-2</v>
      </c>
      <c r="Q52" s="41"/>
      <c r="R52" s="58">
        <f t="shared" si="2"/>
        <v>14.214843902092818</v>
      </c>
      <c r="S52" s="58">
        <f t="shared" si="3"/>
        <v>13.364046656200514</v>
      </c>
      <c r="T52" s="58">
        <f t="shared" si="4"/>
        <v>13.93337714405326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1236.4902387229993</v>
      </c>
      <c r="F53" s="56">
        <v>584.17515586327045</v>
      </c>
      <c r="G53" s="57">
        <v>1820.6653945862697</v>
      </c>
      <c r="H53" s="56">
        <v>0</v>
      </c>
      <c r="I53" s="56">
        <v>0</v>
      </c>
      <c r="J53" s="57">
        <v>0</v>
      </c>
      <c r="K53" s="56">
        <v>91</v>
      </c>
      <c r="L53" s="56">
        <v>60</v>
      </c>
      <c r="M53" s="57">
        <v>151</v>
      </c>
      <c r="N53" s="32">
        <v>5.4789535569080082E-2</v>
      </c>
      <c r="O53" s="32">
        <v>3.9259083055327312E-2</v>
      </c>
      <c r="P53" s="33">
        <v>4.8618494835138582E-2</v>
      </c>
      <c r="Q53" s="41"/>
      <c r="R53" s="58">
        <f t="shared" si="2"/>
        <v>13.58780482113186</v>
      </c>
      <c r="S53" s="58">
        <f t="shared" si="3"/>
        <v>9.7362525977211742</v>
      </c>
      <c r="T53" s="58">
        <f t="shared" si="4"/>
        <v>12.057386719114369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1198.0162532956424</v>
      </c>
      <c r="F54" s="56">
        <v>574.41774888579869</v>
      </c>
      <c r="G54" s="57">
        <v>1772.434002181441</v>
      </c>
      <c r="H54" s="56">
        <v>0</v>
      </c>
      <c r="I54" s="56">
        <v>0</v>
      </c>
      <c r="J54" s="57">
        <v>0</v>
      </c>
      <c r="K54" s="56">
        <v>99</v>
      </c>
      <c r="L54" s="56">
        <v>44</v>
      </c>
      <c r="M54" s="57">
        <v>143</v>
      </c>
      <c r="N54" s="32">
        <v>4.8795057563361124E-2</v>
      </c>
      <c r="O54" s="32">
        <v>5.2640922735135508E-2</v>
      </c>
      <c r="P54" s="33">
        <v>4.9978400693137859E-2</v>
      </c>
      <c r="Q54" s="41"/>
      <c r="R54" s="58">
        <f t="shared" si="2"/>
        <v>12.101174275713559</v>
      </c>
      <c r="S54" s="58">
        <f t="shared" si="3"/>
        <v>13.054948838313607</v>
      </c>
      <c r="T54" s="58">
        <f t="shared" si="4"/>
        <v>12.394643371898189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892.03775186388452</v>
      </c>
      <c r="F55" s="56">
        <v>387.93306684705163</v>
      </c>
      <c r="G55" s="57">
        <v>1279.9708187109361</v>
      </c>
      <c r="H55" s="56">
        <v>0</v>
      </c>
      <c r="I55" s="56">
        <v>0</v>
      </c>
      <c r="J55" s="57">
        <v>0</v>
      </c>
      <c r="K55" s="56">
        <v>89</v>
      </c>
      <c r="L55" s="56">
        <v>44</v>
      </c>
      <c r="M55" s="57">
        <v>133</v>
      </c>
      <c r="N55" s="32">
        <v>4.0414903582089733E-2</v>
      </c>
      <c r="O55" s="32">
        <v>3.5551050847420419E-2</v>
      </c>
      <c r="P55" s="33">
        <v>3.8805809444304395E-2</v>
      </c>
      <c r="Q55" s="41"/>
      <c r="R55" s="58">
        <f t="shared" si="2"/>
        <v>10.022896088358253</v>
      </c>
      <c r="S55" s="58">
        <f t="shared" si="3"/>
        <v>8.8166606101602643</v>
      </c>
      <c r="T55" s="58">
        <f t="shared" si="4"/>
        <v>9.6238407421874896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861.19832611729464</v>
      </c>
      <c r="F56" s="56">
        <v>314.28043597329741</v>
      </c>
      <c r="G56" s="57">
        <v>1175.478762090592</v>
      </c>
      <c r="H56" s="56">
        <v>0</v>
      </c>
      <c r="I56" s="56">
        <v>0</v>
      </c>
      <c r="J56" s="57">
        <v>0</v>
      </c>
      <c r="K56" s="56">
        <v>88</v>
      </c>
      <c r="L56" s="56">
        <v>44</v>
      </c>
      <c r="M56" s="57">
        <v>132</v>
      </c>
      <c r="N56" s="32">
        <v>3.9461066995843778E-2</v>
      </c>
      <c r="O56" s="32">
        <v>2.8801359601658489E-2</v>
      </c>
      <c r="P56" s="33">
        <v>3.5907831197782014E-2</v>
      </c>
      <c r="Q56" s="41"/>
      <c r="R56" s="58">
        <f t="shared" si="2"/>
        <v>9.7863446149692574</v>
      </c>
      <c r="S56" s="58">
        <f t="shared" si="3"/>
        <v>7.142737181211305</v>
      </c>
      <c r="T56" s="58">
        <f t="shared" si="4"/>
        <v>8.9051421370499391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595.77118908881857</v>
      </c>
      <c r="F57" s="56">
        <v>257.92118111320434</v>
      </c>
      <c r="G57" s="57">
        <v>853.69237020202286</v>
      </c>
      <c r="H57" s="56">
        <v>0</v>
      </c>
      <c r="I57" s="56">
        <v>0</v>
      </c>
      <c r="J57" s="57">
        <v>0</v>
      </c>
      <c r="K57" s="56">
        <v>88</v>
      </c>
      <c r="L57" s="56">
        <v>44</v>
      </c>
      <c r="M57" s="57">
        <v>132</v>
      </c>
      <c r="N57" s="32">
        <v>2.7298899793292641E-2</v>
      </c>
      <c r="O57" s="32">
        <v>2.3636471876210076E-2</v>
      </c>
      <c r="P57" s="33">
        <v>2.6078090487598449E-2</v>
      </c>
      <c r="Q57" s="41"/>
      <c r="R57" s="58">
        <f t="shared" si="2"/>
        <v>6.7701271487365746</v>
      </c>
      <c r="S57" s="58">
        <f t="shared" si="3"/>
        <v>5.8618450253000987</v>
      </c>
      <c r="T57" s="58">
        <f t="shared" si="4"/>
        <v>6.4673664409244154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578.3336151041035</v>
      </c>
      <c r="F58" s="61">
        <v>250.00000000000003</v>
      </c>
      <c r="G58" s="62">
        <v>828.3336151041035</v>
      </c>
      <c r="H58" s="56">
        <v>0</v>
      </c>
      <c r="I58" s="56">
        <v>0</v>
      </c>
      <c r="J58" s="57">
        <v>0</v>
      </c>
      <c r="K58" s="56">
        <v>87</v>
      </c>
      <c r="L58" s="56">
        <v>44</v>
      </c>
      <c r="M58" s="57">
        <v>131</v>
      </c>
      <c r="N58" s="34">
        <v>2.6804487166486073E-2</v>
      </c>
      <c r="O58" s="34">
        <v>2.2910557184750737E-2</v>
      </c>
      <c r="P58" s="35">
        <v>2.5496602287124585E-2</v>
      </c>
      <c r="Q58" s="41"/>
      <c r="R58" s="58">
        <f t="shared" si="2"/>
        <v>6.647512817288546</v>
      </c>
      <c r="S58" s="58">
        <f t="shared" si="3"/>
        <v>5.6818181818181825</v>
      </c>
      <c r="T58" s="58">
        <f t="shared" si="4"/>
        <v>6.323157367206897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1974.9753844578786</v>
      </c>
      <c r="F59" s="64">
        <v>980.80639726013374</v>
      </c>
      <c r="G59" s="65">
        <v>2955.7817817180121</v>
      </c>
      <c r="H59" s="66">
        <v>0</v>
      </c>
      <c r="I59" s="64">
        <v>0</v>
      </c>
      <c r="J59" s="65">
        <v>0</v>
      </c>
      <c r="K59" s="66">
        <v>44</v>
      </c>
      <c r="L59" s="64">
        <v>44</v>
      </c>
      <c r="M59" s="65">
        <v>88</v>
      </c>
      <c r="N59" s="30">
        <v>0.18099114593638918</v>
      </c>
      <c r="O59" s="30">
        <v>8.9883284206390551E-2</v>
      </c>
      <c r="P59" s="31">
        <v>0.13543721507138984</v>
      </c>
      <c r="Q59" s="41"/>
      <c r="R59" s="58">
        <f t="shared" si="2"/>
        <v>44.885804192224512</v>
      </c>
      <c r="S59" s="58">
        <f t="shared" si="3"/>
        <v>22.291054483184858</v>
      </c>
      <c r="T59" s="58">
        <f t="shared" si="4"/>
        <v>33.588429337704682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1858.6857630770073</v>
      </c>
      <c r="F60" s="56">
        <v>964.50791453554712</v>
      </c>
      <c r="G60" s="57">
        <v>2823.1936776125544</v>
      </c>
      <c r="H60" s="55">
        <v>0</v>
      </c>
      <c r="I60" s="56">
        <v>0</v>
      </c>
      <c r="J60" s="57">
        <v>0</v>
      </c>
      <c r="K60" s="55">
        <v>44</v>
      </c>
      <c r="L60" s="56">
        <v>44</v>
      </c>
      <c r="M60" s="57">
        <v>88</v>
      </c>
      <c r="N60" s="32">
        <v>0.17033410585383132</v>
      </c>
      <c r="O60" s="32">
        <v>8.8389654924445296E-2</v>
      </c>
      <c r="P60" s="33">
        <v>0.12936188038913832</v>
      </c>
      <c r="Q60" s="41"/>
      <c r="R60" s="58">
        <f t="shared" si="2"/>
        <v>42.242858251750164</v>
      </c>
      <c r="S60" s="58">
        <f t="shared" si="3"/>
        <v>21.920634421262434</v>
      </c>
      <c r="T60" s="58">
        <f t="shared" si="4"/>
        <v>32.081746336506299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1742.9864207382043</v>
      </c>
      <c r="F61" s="56">
        <v>947.4385505187156</v>
      </c>
      <c r="G61" s="57">
        <v>2690.4249712569199</v>
      </c>
      <c r="H61" s="55">
        <v>0</v>
      </c>
      <c r="I61" s="56">
        <v>0</v>
      </c>
      <c r="J61" s="57">
        <v>0</v>
      </c>
      <c r="K61" s="55">
        <v>44</v>
      </c>
      <c r="L61" s="56">
        <v>44</v>
      </c>
      <c r="M61" s="57">
        <v>88</v>
      </c>
      <c r="N61" s="32">
        <v>0.15973116025826653</v>
      </c>
      <c r="O61" s="32">
        <v>8.6825380362785518E-2</v>
      </c>
      <c r="P61" s="33">
        <v>0.12327827031052602</v>
      </c>
      <c r="Q61" s="41"/>
      <c r="R61" s="58">
        <f t="shared" si="2"/>
        <v>39.613327744050096</v>
      </c>
      <c r="S61" s="58">
        <f t="shared" si="3"/>
        <v>21.532694329970809</v>
      </c>
      <c r="T61" s="58">
        <f t="shared" si="4"/>
        <v>30.573011037010453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1664.7578561858024</v>
      </c>
      <c r="F62" s="56">
        <v>908.67684608805212</v>
      </c>
      <c r="G62" s="57">
        <v>2573.4347022738548</v>
      </c>
      <c r="H62" s="55">
        <v>0</v>
      </c>
      <c r="I62" s="56">
        <v>0</v>
      </c>
      <c r="J62" s="57">
        <v>0</v>
      </c>
      <c r="K62" s="55">
        <v>44</v>
      </c>
      <c r="L62" s="56">
        <v>44</v>
      </c>
      <c r="M62" s="57">
        <v>88</v>
      </c>
      <c r="N62" s="32">
        <v>0.15256212025163146</v>
      </c>
      <c r="O62" s="32">
        <v>8.3273171379037031E-2</v>
      </c>
      <c r="P62" s="33">
        <v>0.11791764581533426</v>
      </c>
      <c r="Q62" s="41"/>
      <c r="R62" s="58">
        <f t="shared" si="2"/>
        <v>37.835405822404603</v>
      </c>
      <c r="S62" s="58">
        <f t="shared" si="3"/>
        <v>20.651746502001185</v>
      </c>
      <c r="T62" s="58">
        <f t="shared" si="4"/>
        <v>29.243576162202896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1585.312421932779</v>
      </c>
      <c r="F63" s="56">
        <v>874.13018975704631</v>
      </c>
      <c r="G63" s="57">
        <v>2459.4426116898253</v>
      </c>
      <c r="H63" s="55">
        <v>0</v>
      </c>
      <c r="I63" s="56">
        <v>0</v>
      </c>
      <c r="J63" s="57">
        <v>0</v>
      </c>
      <c r="K63" s="55">
        <v>44</v>
      </c>
      <c r="L63" s="56">
        <v>44</v>
      </c>
      <c r="M63" s="57">
        <v>88</v>
      </c>
      <c r="N63" s="32">
        <v>0.14528156359354646</v>
      </c>
      <c r="O63" s="32">
        <v>8.0107238797383282E-2</v>
      </c>
      <c r="P63" s="33">
        <v>0.11269440119546487</v>
      </c>
      <c r="Q63" s="41"/>
      <c r="R63" s="58">
        <f t="shared" si="2"/>
        <v>36.029827771199521</v>
      </c>
      <c r="S63" s="58">
        <f t="shared" si="3"/>
        <v>19.866595221751052</v>
      </c>
      <c r="T63" s="58">
        <f t="shared" si="4"/>
        <v>27.948211496475288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1507.6751545698844</v>
      </c>
      <c r="F64" s="56">
        <v>863.86307683136511</v>
      </c>
      <c r="G64" s="57">
        <v>2371.5382314012495</v>
      </c>
      <c r="H64" s="55">
        <v>0</v>
      </c>
      <c r="I64" s="56">
        <v>0</v>
      </c>
      <c r="J64" s="57">
        <v>0</v>
      </c>
      <c r="K64" s="55">
        <v>46</v>
      </c>
      <c r="L64" s="56">
        <v>44</v>
      </c>
      <c r="M64" s="57">
        <v>90</v>
      </c>
      <c r="N64" s="3">
        <v>0.13215946305836995</v>
      </c>
      <c r="O64" s="3">
        <v>7.9166337686158827E-2</v>
      </c>
      <c r="P64" s="4">
        <v>0.10625171287640006</v>
      </c>
      <c r="Q64" s="41"/>
      <c r="R64" s="58">
        <f t="shared" si="2"/>
        <v>32.775546838475748</v>
      </c>
      <c r="S64" s="58">
        <f t="shared" si="3"/>
        <v>19.633251746167389</v>
      </c>
      <c r="T64" s="58">
        <f t="shared" si="4"/>
        <v>26.350424793347216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1286.1515625839763</v>
      </c>
      <c r="F65" s="56">
        <v>802.73204217712146</v>
      </c>
      <c r="G65" s="57">
        <v>2088.8836047610976</v>
      </c>
      <c r="H65" s="55">
        <v>0</v>
      </c>
      <c r="I65" s="56">
        <v>0</v>
      </c>
      <c r="J65" s="57">
        <v>0</v>
      </c>
      <c r="K65" s="55">
        <v>64</v>
      </c>
      <c r="L65" s="56">
        <v>44</v>
      </c>
      <c r="M65" s="57">
        <v>108</v>
      </c>
      <c r="N65" s="3">
        <v>8.1032734537800924E-2</v>
      </c>
      <c r="O65" s="3">
        <v>7.3564153425322715E-2</v>
      </c>
      <c r="P65" s="4">
        <v>7.7989979269754234E-2</v>
      </c>
      <c r="Q65" s="41"/>
      <c r="R65" s="58">
        <f t="shared" si="2"/>
        <v>20.09611816537463</v>
      </c>
      <c r="S65" s="58">
        <f t="shared" si="3"/>
        <v>18.243910049480032</v>
      </c>
      <c r="T65" s="58">
        <f t="shared" si="4"/>
        <v>19.34151485889905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634.73236130905957</v>
      </c>
      <c r="F66" s="56">
        <v>414.71977258592352</v>
      </c>
      <c r="G66" s="57">
        <v>1049.452133894983</v>
      </c>
      <c r="H66" s="55">
        <v>0</v>
      </c>
      <c r="I66" s="56">
        <v>0</v>
      </c>
      <c r="J66" s="57">
        <v>0</v>
      </c>
      <c r="K66" s="55">
        <v>44</v>
      </c>
      <c r="L66" s="56">
        <v>44</v>
      </c>
      <c r="M66" s="57">
        <v>88</v>
      </c>
      <c r="N66" s="3">
        <v>5.8168288243132291E-2</v>
      </c>
      <c r="O66" s="3">
        <v>3.800584426190648E-2</v>
      </c>
      <c r="P66" s="4">
        <v>4.8087066252519385E-2</v>
      </c>
      <c r="Q66" s="41"/>
      <c r="R66" s="58">
        <f t="shared" si="2"/>
        <v>14.425735484296808</v>
      </c>
      <c r="S66" s="58">
        <f t="shared" si="3"/>
        <v>9.4254493769528072</v>
      </c>
      <c r="T66" s="58">
        <f t="shared" si="4"/>
        <v>11.925592430624807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619.01882023167457</v>
      </c>
      <c r="F67" s="56">
        <v>373.88006198083082</v>
      </c>
      <c r="G67" s="57">
        <v>992.89888221250544</v>
      </c>
      <c r="H67" s="55">
        <v>0</v>
      </c>
      <c r="I67" s="56">
        <v>0</v>
      </c>
      <c r="J67" s="57">
        <v>0</v>
      </c>
      <c r="K67" s="55">
        <v>44</v>
      </c>
      <c r="L67" s="56">
        <v>44</v>
      </c>
      <c r="M67" s="57">
        <v>88</v>
      </c>
      <c r="N67" s="3">
        <v>5.6728264317418856E-2</v>
      </c>
      <c r="O67" s="3">
        <v>3.4263202160999894E-2</v>
      </c>
      <c r="P67" s="4">
        <v>4.5495733239209378E-2</v>
      </c>
      <c r="Q67" s="41"/>
      <c r="R67" s="58">
        <f t="shared" si="2"/>
        <v>14.068609550719877</v>
      </c>
      <c r="S67" s="58">
        <f t="shared" si="3"/>
        <v>8.4972741359279738</v>
      </c>
      <c r="T67" s="58">
        <f t="shared" si="4"/>
        <v>11.282941843323925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599.44470100790068</v>
      </c>
      <c r="F68" s="56">
        <v>348.88214108787264</v>
      </c>
      <c r="G68" s="57">
        <v>948.32684209577337</v>
      </c>
      <c r="H68" s="55">
        <v>0</v>
      </c>
      <c r="I68" s="56">
        <v>0</v>
      </c>
      <c r="J68" s="57">
        <v>0</v>
      </c>
      <c r="K68" s="55">
        <v>44</v>
      </c>
      <c r="L68" s="56">
        <v>44</v>
      </c>
      <c r="M68" s="57">
        <v>88</v>
      </c>
      <c r="N68" s="3">
        <v>5.4934448406149257E-2</v>
      </c>
      <c r="O68" s="3">
        <v>3.1972336976527918E-2</v>
      </c>
      <c r="P68" s="4">
        <v>4.3453392691338591E-2</v>
      </c>
      <c r="Q68" s="41"/>
      <c r="R68" s="58">
        <f t="shared" si="2"/>
        <v>13.623743204725015</v>
      </c>
      <c r="S68" s="58">
        <f t="shared" si="3"/>
        <v>7.9291395701789238</v>
      </c>
      <c r="T68" s="58">
        <f t="shared" si="4"/>
        <v>10.776441387451969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244.59420612751489</v>
      </c>
      <c r="F69" s="61">
        <v>261</v>
      </c>
      <c r="G69" s="62">
        <v>505.59420612751489</v>
      </c>
      <c r="H69" s="67">
        <v>0</v>
      </c>
      <c r="I69" s="61">
        <v>0</v>
      </c>
      <c r="J69" s="62">
        <v>0</v>
      </c>
      <c r="K69" s="67">
        <v>44</v>
      </c>
      <c r="L69" s="61">
        <v>44</v>
      </c>
      <c r="M69" s="62">
        <v>88</v>
      </c>
      <c r="N69" s="6">
        <v>2.2415158186172554E-2</v>
      </c>
      <c r="O69" s="6">
        <v>2.3918621700879765E-2</v>
      </c>
      <c r="P69" s="7">
        <v>2.316688994352616E-2</v>
      </c>
      <c r="Q69" s="41"/>
      <c r="R69" s="58">
        <f t="shared" si="2"/>
        <v>5.5589592301707933</v>
      </c>
      <c r="S69" s="58">
        <f t="shared" si="3"/>
        <v>5.9318181818181817</v>
      </c>
      <c r="T69" s="58">
        <f t="shared" si="4"/>
        <v>5.745388705994487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851.00000000000011</v>
      </c>
      <c r="F70" s="64">
        <v>2331.5847886378406</v>
      </c>
      <c r="G70" s="65">
        <v>3182.5847886378406</v>
      </c>
      <c r="H70" s="66">
        <v>88</v>
      </c>
      <c r="I70" s="64">
        <v>89</v>
      </c>
      <c r="J70" s="65">
        <v>177</v>
      </c>
      <c r="K70" s="66">
        <v>0</v>
      </c>
      <c r="L70" s="64">
        <v>0</v>
      </c>
      <c r="M70" s="65">
        <v>0</v>
      </c>
      <c r="N70" s="15">
        <v>4.4770622895622898E-2</v>
      </c>
      <c r="O70" s="15">
        <v>0.12128510136484813</v>
      </c>
      <c r="P70" s="16">
        <v>8.3244004724781356E-2</v>
      </c>
      <c r="Q70" s="41"/>
      <c r="R70" s="58">
        <f t="shared" si="2"/>
        <v>9.6704545454545467</v>
      </c>
      <c r="S70" s="58">
        <f t="shared" si="3"/>
        <v>26.197581894807197</v>
      </c>
      <c r="T70" s="58">
        <f t="shared" si="4"/>
        <v>17.980705020552772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1230.8196375627526</v>
      </c>
      <c r="F71" s="56">
        <v>3340.1349564853736</v>
      </c>
      <c r="G71" s="57">
        <v>4570.9545940481257</v>
      </c>
      <c r="H71" s="55">
        <v>88</v>
      </c>
      <c r="I71" s="56">
        <v>88</v>
      </c>
      <c r="J71" s="57">
        <v>176</v>
      </c>
      <c r="K71" s="55">
        <v>0</v>
      </c>
      <c r="L71" s="56">
        <v>0</v>
      </c>
      <c r="M71" s="57">
        <v>0</v>
      </c>
      <c r="N71" s="3">
        <v>6.4752716622619555E-2</v>
      </c>
      <c r="O71" s="3">
        <v>0.17572258819893591</v>
      </c>
      <c r="P71" s="4">
        <v>0.12023765241077772</v>
      </c>
      <c r="Q71" s="41"/>
      <c r="R71" s="58">
        <f t="shared" ref="R71:R86" si="8">+E71/(H71+K71)</f>
        <v>13.986586790485825</v>
      </c>
      <c r="S71" s="58">
        <f t="shared" ref="S71:S86" si="9">+F71/(I71+L71)</f>
        <v>37.956079050970153</v>
      </c>
      <c r="T71" s="58">
        <f t="shared" ref="T71:T86" si="10">+G71/(J71+M71)</f>
        <v>25.971332920727988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2657.0513284283188</v>
      </c>
      <c r="F72" s="56">
        <v>5089.8510173570166</v>
      </c>
      <c r="G72" s="57">
        <v>7746.9023457853355</v>
      </c>
      <c r="H72" s="55">
        <v>88</v>
      </c>
      <c r="I72" s="56">
        <v>88</v>
      </c>
      <c r="J72" s="57">
        <v>176</v>
      </c>
      <c r="K72" s="55">
        <v>0</v>
      </c>
      <c r="L72" s="56">
        <v>0</v>
      </c>
      <c r="M72" s="57">
        <v>0</v>
      </c>
      <c r="N72" s="3">
        <v>0.1397859495174831</v>
      </c>
      <c r="O72" s="3">
        <v>0.26777414864041543</v>
      </c>
      <c r="P72" s="4">
        <v>0.20378004907894928</v>
      </c>
      <c r="Q72" s="41"/>
      <c r="R72" s="58">
        <f t="shared" si="8"/>
        <v>30.193765095776349</v>
      </c>
      <c r="S72" s="58">
        <f t="shared" si="9"/>
        <v>57.839216106329737</v>
      </c>
      <c r="T72" s="58">
        <f t="shared" si="10"/>
        <v>44.016490601053043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3013.0748348466545</v>
      </c>
      <c r="F73" s="56">
        <v>5897.0778286793284</v>
      </c>
      <c r="G73" s="57">
        <v>8910.1526635259834</v>
      </c>
      <c r="H73" s="55">
        <v>88</v>
      </c>
      <c r="I73" s="56">
        <v>88</v>
      </c>
      <c r="J73" s="57">
        <v>176</v>
      </c>
      <c r="K73" s="55">
        <v>0</v>
      </c>
      <c r="L73" s="56">
        <v>0</v>
      </c>
      <c r="M73" s="57">
        <v>0</v>
      </c>
      <c r="N73" s="3">
        <v>0.15851614240565312</v>
      </c>
      <c r="O73" s="3">
        <v>0.31024188913506567</v>
      </c>
      <c r="P73" s="4">
        <v>0.23437901577035941</v>
      </c>
      <c r="Q73" s="41"/>
      <c r="R73" s="58">
        <f t="shared" si="8"/>
        <v>34.239486759621073</v>
      </c>
      <c r="S73" s="58">
        <f t="shared" si="9"/>
        <v>67.01224805317419</v>
      </c>
      <c r="T73" s="58">
        <f t="shared" si="10"/>
        <v>50.625867406397631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3156.950680314827</v>
      </c>
      <c r="F74" s="56">
        <v>6700.1406230944758</v>
      </c>
      <c r="G74" s="57">
        <v>9857.0913034093028</v>
      </c>
      <c r="H74" s="55">
        <v>88</v>
      </c>
      <c r="I74" s="56">
        <v>88</v>
      </c>
      <c r="J74" s="57">
        <v>176</v>
      </c>
      <c r="K74" s="55">
        <v>0</v>
      </c>
      <c r="L74" s="56">
        <v>0</v>
      </c>
      <c r="M74" s="57">
        <v>0</v>
      </c>
      <c r="N74" s="3">
        <v>0.16608536828255613</v>
      </c>
      <c r="O74" s="3">
        <v>0.35249056308367405</v>
      </c>
      <c r="P74" s="4">
        <v>0.25928796568311507</v>
      </c>
      <c r="Q74" s="41"/>
      <c r="R74" s="58">
        <f t="shared" si="8"/>
        <v>35.874439549032125</v>
      </c>
      <c r="S74" s="58">
        <f t="shared" si="9"/>
        <v>76.13796162607359</v>
      </c>
      <c r="T74" s="58">
        <f t="shared" si="10"/>
        <v>56.006200587552854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3437.918607271833</v>
      </c>
      <c r="F75" s="56">
        <v>7078.5346859054926</v>
      </c>
      <c r="G75" s="57">
        <v>10516.453293177325</v>
      </c>
      <c r="H75" s="55">
        <v>88</v>
      </c>
      <c r="I75" s="56">
        <v>88</v>
      </c>
      <c r="J75" s="57">
        <v>176</v>
      </c>
      <c r="K75" s="55">
        <v>0</v>
      </c>
      <c r="L75" s="56">
        <v>0</v>
      </c>
      <c r="M75" s="57">
        <v>0</v>
      </c>
      <c r="N75" s="3">
        <v>0.1808669300963717</v>
      </c>
      <c r="O75" s="3">
        <v>0.37239765813896741</v>
      </c>
      <c r="P75" s="4">
        <v>0.27663229411766954</v>
      </c>
      <c r="Q75" s="41"/>
      <c r="R75" s="58">
        <f t="shared" si="8"/>
        <v>39.067256900816282</v>
      </c>
      <c r="S75" s="58">
        <f t="shared" si="9"/>
        <v>80.43789415801696</v>
      </c>
      <c r="T75" s="58">
        <f t="shared" si="10"/>
        <v>59.752575529416617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4774.8201351384096</v>
      </c>
      <c r="F76" s="56">
        <v>7925.9678420986329</v>
      </c>
      <c r="G76" s="57">
        <v>12700.787977237043</v>
      </c>
      <c r="H76" s="55">
        <v>88</v>
      </c>
      <c r="I76" s="56">
        <v>86</v>
      </c>
      <c r="J76" s="57">
        <v>174</v>
      </c>
      <c r="K76" s="55">
        <v>0</v>
      </c>
      <c r="L76" s="56">
        <v>0</v>
      </c>
      <c r="M76" s="57">
        <v>0</v>
      </c>
      <c r="N76" s="3">
        <v>0.25120055424760152</v>
      </c>
      <c r="O76" s="3">
        <v>0.42667785541013314</v>
      </c>
      <c r="P76" s="4">
        <v>0.33793071459230106</v>
      </c>
      <c r="Q76" s="41"/>
      <c r="R76" s="58">
        <f t="shared" si="8"/>
        <v>54.25931971748193</v>
      </c>
      <c r="S76" s="58">
        <f t="shared" si="9"/>
        <v>92.162416768588756</v>
      </c>
      <c r="T76" s="58">
        <f t="shared" si="10"/>
        <v>72.993034351937027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5842.4982146959173</v>
      </c>
      <c r="F77" s="56">
        <v>8063.0498871386999</v>
      </c>
      <c r="G77" s="57">
        <v>13905.548101834618</v>
      </c>
      <c r="H77" s="55">
        <v>89</v>
      </c>
      <c r="I77" s="56">
        <v>88</v>
      </c>
      <c r="J77" s="57">
        <v>177</v>
      </c>
      <c r="K77" s="55">
        <v>0</v>
      </c>
      <c r="L77" s="56">
        <v>0</v>
      </c>
      <c r="M77" s="57">
        <v>0</v>
      </c>
      <c r="N77" s="3">
        <v>0.30391688590802735</v>
      </c>
      <c r="O77" s="3">
        <v>0.42419243934862688</v>
      </c>
      <c r="P77" s="4">
        <v>0.36371490117792998</v>
      </c>
      <c r="Q77" s="41"/>
      <c r="R77" s="58">
        <f t="shared" si="8"/>
        <v>65.646047356133906</v>
      </c>
      <c r="S77" s="58">
        <f t="shared" si="9"/>
        <v>91.625566899303408</v>
      </c>
      <c r="T77" s="58">
        <f t="shared" si="10"/>
        <v>78.562418654432875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6513.0689436054618</v>
      </c>
      <c r="F78" s="56">
        <v>5709.3717431120285</v>
      </c>
      <c r="G78" s="57">
        <v>12222.440686717491</v>
      </c>
      <c r="H78" s="55">
        <v>88</v>
      </c>
      <c r="I78" s="56">
        <v>88</v>
      </c>
      <c r="J78" s="57">
        <v>176</v>
      </c>
      <c r="K78" s="55">
        <v>0</v>
      </c>
      <c r="L78" s="56">
        <v>0</v>
      </c>
      <c r="M78" s="57">
        <v>0</v>
      </c>
      <c r="N78" s="3">
        <v>0.34264882910382272</v>
      </c>
      <c r="O78" s="3">
        <v>0.3003667794145638</v>
      </c>
      <c r="P78" s="4">
        <v>0.32150780425919329</v>
      </c>
      <c r="Q78" s="41"/>
      <c r="R78" s="58">
        <f t="shared" si="8"/>
        <v>74.012147086425699</v>
      </c>
      <c r="S78" s="58">
        <f t="shared" si="9"/>
        <v>64.87922435354578</v>
      </c>
      <c r="T78" s="58">
        <f t="shared" si="10"/>
        <v>69.445685719985747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6027.2621833440817</v>
      </c>
      <c r="F79" s="56">
        <v>5619.9013851431801</v>
      </c>
      <c r="G79" s="57">
        <v>11647.163568487262</v>
      </c>
      <c r="H79" s="55">
        <v>87</v>
      </c>
      <c r="I79" s="56">
        <v>88</v>
      </c>
      <c r="J79" s="57">
        <v>175</v>
      </c>
      <c r="K79" s="55">
        <v>0</v>
      </c>
      <c r="L79" s="56">
        <v>0</v>
      </c>
      <c r="M79" s="57">
        <v>0</v>
      </c>
      <c r="N79" s="3">
        <v>0.32073553551213718</v>
      </c>
      <c r="O79" s="3">
        <v>0.29565979509381207</v>
      </c>
      <c r="P79" s="4">
        <v>0.30812602033035086</v>
      </c>
      <c r="Q79" s="41"/>
      <c r="R79" s="58">
        <f t="shared" si="8"/>
        <v>69.27887567062163</v>
      </c>
      <c r="S79" s="58">
        <f t="shared" si="9"/>
        <v>63.862515740263412</v>
      </c>
      <c r="T79" s="58">
        <f t="shared" si="10"/>
        <v>66.555220391355775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4624.0182504928835</v>
      </c>
      <c r="F80" s="56">
        <v>4644.3976212535817</v>
      </c>
      <c r="G80" s="57">
        <v>9268.4158717464652</v>
      </c>
      <c r="H80" s="55">
        <v>87</v>
      </c>
      <c r="I80" s="56">
        <v>88</v>
      </c>
      <c r="J80" s="57">
        <v>175</v>
      </c>
      <c r="K80" s="55">
        <v>0</v>
      </c>
      <c r="L80" s="56">
        <v>0</v>
      </c>
      <c r="M80" s="57">
        <v>0</v>
      </c>
      <c r="N80" s="3">
        <v>0.24606312529229904</v>
      </c>
      <c r="O80" s="3">
        <v>0.24433910044473808</v>
      </c>
      <c r="P80" s="4">
        <v>0.24519618708323981</v>
      </c>
      <c r="Q80" s="41"/>
      <c r="R80" s="58">
        <f t="shared" si="8"/>
        <v>53.149635063136593</v>
      </c>
      <c r="S80" s="58">
        <f t="shared" si="9"/>
        <v>52.777245696063432</v>
      </c>
      <c r="T80" s="58">
        <f t="shared" si="10"/>
        <v>52.962376409979804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3782.3553670765818</v>
      </c>
      <c r="F81" s="56">
        <v>4245.0852515072702</v>
      </c>
      <c r="G81" s="57">
        <v>8027.4406185838525</v>
      </c>
      <c r="H81" s="55">
        <v>87</v>
      </c>
      <c r="I81" s="56">
        <v>88</v>
      </c>
      <c r="J81" s="57">
        <v>175</v>
      </c>
      <c r="K81" s="55">
        <v>0</v>
      </c>
      <c r="L81" s="56">
        <v>0</v>
      </c>
      <c r="M81" s="57">
        <v>0</v>
      </c>
      <c r="N81" s="3">
        <v>0.20127476410582065</v>
      </c>
      <c r="O81" s="3">
        <v>0.22333150523502052</v>
      </c>
      <c r="P81" s="4">
        <v>0.21236615393078975</v>
      </c>
      <c r="Q81" s="41"/>
      <c r="R81" s="58">
        <f t="shared" si="8"/>
        <v>43.475349046857261</v>
      </c>
      <c r="S81" s="58">
        <f t="shared" si="9"/>
        <v>48.239605130764431</v>
      </c>
      <c r="T81" s="58">
        <f t="shared" si="10"/>
        <v>45.871089249050584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3091.1986984247519</v>
      </c>
      <c r="F82" s="56">
        <v>4011.7907234240929</v>
      </c>
      <c r="G82" s="57">
        <v>7102.9894218488444</v>
      </c>
      <c r="H82" s="55">
        <v>87</v>
      </c>
      <c r="I82" s="56">
        <v>88</v>
      </c>
      <c r="J82" s="57">
        <v>175</v>
      </c>
      <c r="K82" s="55">
        <v>0</v>
      </c>
      <c r="L82" s="56">
        <v>0</v>
      </c>
      <c r="M82" s="57">
        <v>0</v>
      </c>
      <c r="N82" s="3">
        <v>0.16449546075057214</v>
      </c>
      <c r="O82" s="3">
        <v>0.21105801364815305</v>
      </c>
      <c r="P82" s="4">
        <v>0.18790977306478424</v>
      </c>
      <c r="Q82" s="41"/>
      <c r="R82" s="58">
        <f t="shared" si="8"/>
        <v>35.531019522123586</v>
      </c>
      <c r="S82" s="58">
        <f t="shared" si="9"/>
        <v>45.588530948001058</v>
      </c>
      <c r="T82" s="58">
        <f t="shared" si="10"/>
        <v>40.588510981993394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2352.8713354826255</v>
      </c>
      <c r="F83" s="56">
        <v>3387.4310584540058</v>
      </c>
      <c r="G83" s="57">
        <v>5740.3023939366312</v>
      </c>
      <c r="H83" s="55">
        <v>87</v>
      </c>
      <c r="I83" s="56">
        <v>87</v>
      </c>
      <c r="J83" s="57">
        <v>174</v>
      </c>
      <c r="K83" s="55">
        <v>0</v>
      </c>
      <c r="L83" s="56">
        <v>0</v>
      </c>
      <c r="M83" s="57">
        <v>0</v>
      </c>
      <c r="N83" s="3">
        <v>0.12520600976386895</v>
      </c>
      <c r="O83" s="3">
        <v>0.18025920915570487</v>
      </c>
      <c r="P83" s="4">
        <v>0.15273260945978692</v>
      </c>
      <c r="Q83" s="41"/>
      <c r="R83" s="58">
        <f t="shared" si="8"/>
        <v>27.044498108995693</v>
      </c>
      <c r="S83" s="58">
        <f t="shared" si="9"/>
        <v>38.935989177632251</v>
      </c>
      <c r="T83" s="58">
        <f t="shared" si="10"/>
        <v>32.990243643313974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1493.8687098322466</v>
      </c>
      <c r="F84" s="61">
        <v>1914.9999999999995</v>
      </c>
      <c r="G84" s="62">
        <v>3408.8687098322462</v>
      </c>
      <c r="H84" s="67">
        <v>97</v>
      </c>
      <c r="I84" s="61">
        <v>87</v>
      </c>
      <c r="J84" s="62">
        <v>184</v>
      </c>
      <c r="K84" s="67">
        <v>0</v>
      </c>
      <c r="L84" s="61">
        <v>0</v>
      </c>
      <c r="M84" s="62">
        <v>0</v>
      </c>
      <c r="N84" s="6">
        <v>7.1299575688824293E-2</v>
      </c>
      <c r="O84" s="6">
        <v>0.10190506598552573</v>
      </c>
      <c r="P84" s="7">
        <v>8.5770649905199434E-2</v>
      </c>
      <c r="Q84" s="41"/>
      <c r="R84" s="58">
        <f t="shared" si="8"/>
        <v>15.400708348786047</v>
      </c>
      <c r="S84" s="58">
        <f t="shared" si="9"/>
        <v>22.011494252873558</v>
      </c>
      <c r="T84" s="58">
        <f t="shared" si="10"/>
        <v>18.526460379523076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569.9989326685095</v>
      </c>
      <c r="F85" s="64">
        <v>1735.0825633771856</v>
      </c>
      <c r="G85" s="65">
        <v>2305.0814960456951</v>
      </c>
      <c r="H85" s="71">
        <v>66</v>
      </c>
      <c r="I85" s="64">
        <v>44</v>
      </c>
      <c r="J85" s="65">
        <v>110</v>
      </c>
      <c r="K85" s="71">
        <v>0</v>
      </c>
      <c r="L85" s="64">
        <v>0</v>
      </c>
      <c r="M85" s="65">
        <v>0</v>
      </c>
      <c r="N85" s="3">
        <v>3.9983090114233268E-2</v>
      </c>
      <c r="O85" s="3">
        <v>0.18256340102874427</v>
      </c>
      <c r="P85" s="4">
        <v>9.7015214480037665E-2</v>
      </c>
      <c r="Q85" s="41"/>
      <c r="R85" s="58">
        <f t="shared" si="8"/>
        <v>8.6363474646743867</v>
      </c>
      <c r="S85" s="58">
        <f t="shared" si="9"/>
        <v>39.433694622208762</v>
      </c>
      <c r="T85" s="58">
        <f t="shared" si="10"/>
        <v>20.955286327688135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494.58935537291524</v>
      </c>
      <c r="F86" s="61">
        <v>1705.0000000000002</v>
      </c>
      <c r="G86" s="62">
        <v>2199.5893553729156</v>
      </c>
      <c r="H86" s="72">
        <v>66</v>
      </c>
      <c r="I86" s="61">
        <v>44</v>
      </c>
      <c r="J86" s="62">
        <v>110</v>
      </c>
      <c r="K86" s="72">
        <v>0</v>
      </c>
      <c r="L86" s="61">
        <v>0</v>
      </c>
      <c r="M86" s="62">
        <v>0</v>
      </c>
      <c r="N86" s="6">
        <v>3.469341718384647E-2</v>
      </c>
      <c r="O86" s="6">
        <v>0.17939814814814817</v>
      </c>
      <c r="P86" s="7">
        <v>9.2575309569567152E-2</v>
      </c>
      <c r="Q86" s="41"/>
      <c r="R86" s="58">
        <f t="shared" si="8"/>
        <v>7.4937781117108369</v>
      </c>
      <c r="S86" s="58">
        <f t="shared" si="9"/>
        <v>38.750000000000007</v>
      </c>
      <c r="T86" s="58">
        <f t="shared" si="10"/>
        <v>19.996266867026506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333638.611125722</v>
      </c>
    </row>
    <row r="91" spans="2:20" x14ac:dyDescent="0.25">
      <c r="C91" t="s">
        <v>112</v>
      </c>
      <c r="D91" s="78">
        <f>SUMPRODUCT(((((J5:J86)*216)+((M5:M86)*248))*((D5:D86))/1000))</f>
        <v>2963239.3509599995</v>
      </c>
    </row>
    <row r="92" spans="2:20" x14ac:dyDescent="0.25">
      <c r="C92" t="s">
        <v>111</v>
      </c>
      <c r="D92" s="39">
        <f>+D90/D91</f>
        <v>0.11259252851702081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F70" activePane="bottomRight" state="frozen"/>
      <selection activeCell="H42" sqref="H42"/>
      <selection pane="topRight" activeCell="H42" sqref="H42"/>
      <selection pane="bottomLeft" activeCell="H42" sqref="H42"/>
      <selection pane="bottomRight" activeCell="F71" sqref="F71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f>+[1]Total!$G$590</f>
        <v>0.19061916613979926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11171.000000000002</v>
      </c>
      <c r="F5" s="2">
        <v>15100.480321889065</v>
      </c>
      <c r="G5" s="9">
        <v>26271.480321889067</v>
      </c>
      <c r="H5" s="2">
        <v>2248</v>
      </c>
      <c r="I5" s="2">
        <v>2189</v>
      </c>
      <c r="J5" s="9">
        <v>4437</v>
      </c>
      <c r="K5" s="2">
        <v>0</v>
      </c>
      <c r="L5" s="2">
        <v>0</v>
      </c>
      <c r="M5" s="9">
        <v>0</v>
      </c>
      <c r="N5" s="32">
        <v>2.3006046526954003E-2</v>
      </c>
      <c r="O5" s="32">
        <v>3.1936788999477744E-2</v>
      </c>
      <c r="P5" s="33">
        <v>2.7412040503143876E-2</v>
      </c>
      <c r="Q5" s="41"/>
      <c r="R5" s="37">
        <f>+E5/(H5+K5)</f>
        <v>4.9693060498220651</v>
      </c>
      <c r="S5" s="37">
        <f t="shared" ref="S5:S70" si="0">+F5/(I5+L5)</f>
        <v>6.898346423887193</v>
      </c>
      <c r="T5" s="37">
        <f t="shared" ref="T5:T70" si="1">+G5/(J5+M5)</f>
        <v>5.9210007486790772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20230.783491547729</v>
      </c>
      <c r="F6" s="2">
        <v>27564.563003784999</v>
      </c>
      <c r="G6" s="9">
        <v>47795.346495332727</v>
      </c>
      <c r="H6" s="2">
        <v>2248</v>
      </c>
      <c r="I6" s="2">
        <v>2189</v>
      </c>
      <c r="J6" s="9">
        <v>4437</v>
      </c>
      <c r="K6" s="2">
        <v>0</v>
      </c>
      <c r="L6" s="2">
        <v>0</v>
      </c>
      <c r="M6" s="9">
        <v>0</v>
      </c>
      <c r="N6" s="32">
        <v>4.166416133589472E-2</v>
      </c>
      <c r="O6" s="32">
        <v>5.8297723896809379E-2</v>
      </c>
      <c r="P6" s="33">
        <v>4.9870352105748722E-2</v>
      </c>
      <c r="Q6" s="41"/>
      <c r="R6" s="37">
        <f t="shared" ref="R6:R16" si="2">+E6/(H6+K6)</f>
        <v>8.9994588485532603</v>
      </c>
      <c r="S6" s="37">
        <f t="shared" ref="S6:S16" si="3">+F6/(I6+L6)</f>
        <v>12.592308361710826</v>
      </c>
      <c r="T6" s="37">
        <f t="shared" ref="T6:T16" si="4">+G6/(J6+M6)</f>
        <v>10.771996054841724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11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30563.106936737877</v>
      </c>
      <c r="F7" s="2">
        <v>37982.213666447133</v>
      </c>
      <c r="G7" s="9">
        <v>68545.320603185013</v>
      </c>
      <c r="H7" s="2">
        <v>2248</v>
      </c>
      <c r="I7" s="2">
        <v>2190</v>
      </c>
      <c r="J7" s="9">
        <v>4438</v>
      </c>
      <c r="K7" s="2">
        <v>0</v>
      </c>
      <c r="L7" s="2">
        <v>0</v>
      </c>
      <c r="M7" s="9">
        <v>0</v>
      </c>
      <c r="N7" s="32">
        <v>6.2943000644066077E-2</v>
      </c>
      <c r="O7" s="32">
        <v>8.0293872963062604E-2</v>
      </c>
      <c r="P7" s="33">
        <v>7.1505057962363144E-2</v>
      </c>
      <c r="Q7" s="41"/>
      <c r="R7" s="37">
        <f t="shared" si="2"/>
        <v>13.595688139118273</v>
      </c>
      <c r="S7" s="37">
        <f t="shared" si="3"/>
        <v>17.343476560021521</v>
      </c>
      <c r="T7" s="37">
        <f t="shared" si="4"/>
        <v>15.445092519870441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4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38770.326235456851</v>
      </c>
      <c r="F8" s="2">
        <v>43729.098224783622</v>
      </c>
      <c r="G8" s="9">
        <v>82499.424460240465</v>
      </c>
      <c r="H8" s="2">
        <v>2248</v>
      </c>
      <c r="I8" s="2">
        <v>2190</v>
      </c>
      <c r="J8" s="9">
        <v>4438</v>
      </c>
      <c r="K8" s="2">
        <v>0</v>
      </c>
      <c r="L8" s="2">
        <v>0</v>
      </c>
      <c r="M8" s="9">
        <v>0</v>
      </c>
      <c r="N8" s="32">
        <v>7.9845307424411927E-2</v>
      </c>
      <c r="O8" s="32">
        <v>9.2442707223033188E-2</v>
      </c>
      <c r="P8" s="33">
        <v>8.6061689929815388E-2</v>
      </c>
      <c r="Q8" s="41"/>
      <c r="R8" s="37">
        <f t="shared" si="2"/>
        <v>17.246586403672975</v>
      </c>
      <c r="S8" s="37">
        <f t="shared" si="3"/>
        <v>19.96762476017517</v>
      </c>
      <c r="T8" s="37">
        <f t="shared" si="4"/>
        <v>18.589325024840122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8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3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50522.957388185263</v>
      </c>
      <c r="F9" s="2">
        <v>54352.864966924171</v>
      </c>
      <c r="G9" s="9">
        <v>104875.82235510944</v>
      </c>
      <c r="H9" s="2">
        <v>2248</v>
      </c>
      <c r="I9" s="2">
        <v>2190</v>
      </c>
      <c r="J9" s="9">
        <v>4438</v>
      </c>
      <c r="K9" s="2">
        <v>0</v>
      </c>
      <c r="L9" s="2">
        <v>0</v>
      </c>
      <c r="M9" s="9">
        <v>0</v>
      </c>
      <c r="N9" s="32">
        <v>0.10404919061426054</v>
      </c>
      <c r="O9" s="32">
        <v>0.11490120278818741</v>
      </c>
      <c r="P9" s="33">
        <v>0.10940428449909602</v>
      </c>
      <c r="Q9" s="41"/>
      <c r="R9" s="37">
        <f t="shared" si="2"/>
        <v>22.474625172680277</v>
      </c>
      <c r="S9" s="37">
        <f t="shared" si="3"/>
        <v>24.818659802248479</v>
      </c>
      <c r="T9" s="37">
        <f t="shared" si="4"/>
        <v>23.631325451804742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5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2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57845.225347337968</v>
      </c>
      <c r="F10" s="2">
        <v>63324.848645159211</v>
      </c>
      <c r="G10" s="9">
        <v>121170.07399249717</v>
      </c>
      <c r="H10" s="2">
        <v>2248</v>
      </c>
      <c r="I10" s="2">
        <v>2190</v>
      </c>
      <c r="J10" s="9">
        <v>4438</v>
      </c>
      <c r="K10" s="2">
        <v>0</v>
      </c>
      <c r="L10" s="2">
        <v>0</v>
      </c>
      <c r="M10" s="9">
        <v>0</v>
      </c>
      <c r="N10" s="32">
        <v>0.11912898985793538</v>
      </c>
      <c r="O10" s="32">
        <v>0.13386785186275835</v>
      </c>
      <c r="P10" s="33">
        <v>0.12640211013521394</v>
      </c>
      <c r="Q10" s="41"/>
      <c r="R10" s="37">
        <f t="shared" si="2"/>
        <v>25.731861809314044</v>
      </c>
      <c r="S10" s="37">
        <f t="shared" si="3"/>
        <v>28.915456002355803</v>
      </c>
      <c r="T10" s="37">
        <f t="shared" si="4"/>
        <v>27.302855789206212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5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1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75367.903008605965</v>
      </c>
      <c r="F11" s="2">
        <v>79564.507170350451</v>
      </c>
      <c r="G11" s="9">
        <v>154932.4101789564</v>
      </c>
      <c r="H11" s="2">
        <v>2248</v>
      </c>
      <c r="I11" s="2">
        <v>2190</v>
      </c>
      <c r="J11" s="9">
        <v>4438</v>
      </c>
      <c r="K11" s="2">
        <v>0</v>
      </c>
      <c r="L11" s="2">
        <v>0</v>
      </c>
      <c r="M11" s="9">
        <v>0</v>
      </c>
      <c r="N11" s="32">
        <v>0.15521595947139424</v>
      </c>
      <c r="O11" s="32">
        <v>0.16819826477750391</v>
      </c>
      <c r="P11" s="33">
        <v>0.1616222795751302</v>
      </c>
      <c r="Q11" s="41"/>
      <c r="R11" s="37">
        <f t="shared" si="2"/>
        <v>33.52664724582116</v>
      </c>
      <c r="S11" s="37">
        <f t="shared" si="3"/>
        <v>36.330825191940846</v>
      </c>
      <c r="T11" s="37">
        <f t="shared" si="4"/>
        <v>34.910412388228124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2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1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78895.316915535863</v>
      </c>
      <c r="F12" s="2">
        <v>81611.688946765455</v>
      </c>
      <c r="G12" s="9">
        <v>160507.00586230133</v>
      </c>
      <c r="H12" s="2">
        <v>2248</v>
      </c>
      <c r="I12" s="2">
        <v>2190</v>
      </c>
      <c r="J12" s="9">
        <v>4438</v>
      </c>
      <c r="K12" s="2">
        <v>0</v>
      </c>
      <c r="L12" s="2">
        <v>0</v>
      </c>
      <c r="M12" s="9">
        <v>0</v>
      </c>
      <c r="N12" s="32">
        <v>0.16248047012063369</v>
      </c>
      <c r="O12" s="32">
        <v>0.17252597866304215</v>
      </c>
      <c r="P12" s="33">
        <v>0.16743758226751845</v>
      </c>
      <c r="Q12" s="41"/>
      <c r="R12" s="37">
        <f t="shared" si="2"/>
        <v>35.095781546056877</v>
      </c>
      <c r="S12" s="37">
        <f t="shared" si="3"/>
        <v>37.265611391217099</v>
      </c>
      <c r="T12" s="37">
        <f t="shared" si="4"/>
        <v>36.166517769783987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1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1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81348.104405085338</v>
      </c>
      <c r="F13" s="2">
        <v>83084.872505732332</v>
      </c>
      <c r="G13" s="9">
        <v>164432.97691081767</v>
      </c>
      <c r="H13" s="2">
        <v>2249</v>
      </c>
      <c r="I13" s="2">
        <v>2190</v>
      </c>
      <c r="J13" s="87">
        <v>4439</v>
      </c>
      <c r="K13" s="2">
        <v>0</v>
      </c>
      <c r="L13" s="2">
        <v>0</v>
      </c>
      <c r="M13" s="9">
        <v>0</v>
      </c>
      <c r="N13" s="32">
        <v>0.16745735636637957</v>
      </c>
      <c r="O13" s="32">
        <v>0.17564026827695825</v>
      </c>
      <c r="P13" s="33">
        <v>0.1714944316275121</v>
      </c>
      <c r="Q13" s="41"/>
      <c r="R13" s="37">
        <f t="shared" si="2"/>
        <v>36.170788975137988</v>
      </c>
      <c r="S13" s="37">
        <f t="shared" si="3"/>
        <v>37.938297947822981</v>
      </c>
      <c r="T13" s="37">
        <f t="shared" si="4"/>
        <v>37.042797231542615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2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1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86399.686839837712</v>
      </c>
      <c r="F14" s="2">
        <v>91702.861115236738</v>
      </c>
      <c r="G14" s="9">
        <v>178102.54795507446</v>
      </c>
      <c r="H14" s="2">
        <v>2247</v>
      </c>
      <c r="I14" s="2">
        <v>2190</v>
      </c>
      <c r="J14" s="9">
        <v>4437</v>
      </c>
      <c r="K14" s="2">
        <v>0</v>
      </c>
      <c r="L14" s="2">
        <v>0</v>
      </c>
      <c r="M14" s="9">
        <v>0</v>
      </c>
      <c r="N14" s="32">
        <v>0.17801448606338846</v>
      </c>
      <c r="O14" s="32">
        <v>0.19385857668534739</v>
      </c>
      <c r="P14" s="33">
        <v>0.18583476067733712</v>
      </c>
      <c r="Q14" s="41"/>
      <c r="R14" s="37">
        <f t="shared" si="2"/>
        <v>38.451128989691902</v>
      </c>
      <c r="S14" s="37">
        <f t="shared" si="3"/>
        <v>41.873452564035041</v>
      </c>
      <c r="T14" s="37">
        <f t="shared" si="4"/>
        <v>40.140308306304817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1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1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163829.81172228741</v>
      </c>
      <c r="F15" s="2">
        <v>165515.0518032336</v>
      </c>
      <c r="G15" s="9">
        <v>329344.86352552101</v>
      </c>
      <c r="H15" s="2">
        <v>4184</v>
      </c>
      <c r="I15" s="2">
        <v>4024</v>
      </c>
      <c r="J15" s="9">
        <v>8208</v>
      </c>
      <c r="K15" s="2">
        <v>2114</v>
      </c>
      <c r="L15" s="2">
        <v>2205</v>
      </c>
      <c r="M15" s="9">
        <v>4319</v>
      </c>
      <c r="N15" s="32">
        <v>0.1147254734696862</v>
      </c>
      <c r="O15" s="32">
        <v>0.11688717973935017</v>
      </c>
      <c r="P15" s="33">
        <v>0.11580176914724161</v>
      </c>
      <c r="Q15" s="41"/>
      <c r="R15" s="37">
        <f t="shared" si="2"/>
        <v>26.012990111509591</v>
      </c>
      <c r="S15" s="37">
        <f t="shared" si="3"/>
        <v>26.571689164108783</v>
      </c>
      <c r="T15" s="37">
        <f t="shared" si="4"/>
        <v>26.290800951985393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1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1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333476.99814407865</v>
      </c>
      <c r="F16" s="2">
        <v>323787.11405877426</v>
      </c>
      <c r="G16" s="9">
        <v>657264.11220285296</v>
      </c>
      <c r="H16" s="2">
        <v>5098</v>
      </c>
      <c r="I16" s="2">
        <v>4975</v>
      </c>
      <c r="J16" s="9">
        <v>10073</v>
      </c>
      <c r="K16" s="2">
        <v>3790</v>
      </c>
      <c r="L16" s="2">
        <v>3789</v>
      </c>
      <c r="M16" s="9">
        <v>7579</v>
      </c>
      <c r="N16" s="32">
        <v>0.16338197968146334</v>
      </c>
      <c r="O16" s="32">
        <v>0.16074647021791211</v>
      </c>
      <c r="P16" s="33">
        <v>0.16207293858075558</v>
      </c>
      <c r="Q16" s="41"/>
      <c r="R16" s="37">
        <f t="shared" si="2"/>
        <v>37.51991428263711</v>
      </c>
      <c r="S16" s="37">
        <f t="shared" si="3"/>
        <v>36.945129399677576</v>
      </c>
      <c r="T16" s="37">
        <f t="shared" si="4"/>
        <v>37.234540686769371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1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360658.95491504512</v>
      </c>
      <c r="F17" s="2">
        <v>349708.76151313697</v>
      </c>
      <c r="G17" s="9">
        <v>710367.71642818209</v>
      </c>
      <c r="H17" s="2">
        <v>5100</v>
      </c>
      <c r="I17" s="2">
        <v>4975</v>
      </c>
      <c r="J17" s="9">
        <v>10075</v>
      </c>
      <c r="K17" s="2">
        <v>3792</v>
      </c>
      <c r="L17" s="2">
        <v>3789</v>
      </c>
      <c r="M17" s="9">
        <v>7581</v>
      </c>
      <c r="N17" s="32">
        <v>0.17661906415769765</v>
      </c>
      <c r="O17" s="32">
        <v>0.17361546082809917</v>
      </c>
      <c r="P17" s="33">
        <v>0.17512753444237245</v>
      </c>
      <c r="Q17" s="41"/>
      <c r="R17" s="37">
        <f t="shared" ref="R17:R70" si="5">+E17/(H17+K17)</f>
        <v>40.559936450185013</v>
      </c>
      <c r="S17" s="37">
        <f t="shared" si="0"/>
        <v>39.902871007888749</v>
      </c>
      <c r="T17" s="37">
        <f t="shared" si="1"/>
        <v>40.233785479620643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1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1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468506.39019230113</v>
      </c>
      <c r="F18" s="2">
        <v>424371.39738803147</v>
      </c>
      <c r="G18" s="9">
        <v>892877.7875803326</v>
      </c>
      <c r="H18" s="2">
        <v>5098</v>
      </c>
      <c r="I18" s="2">
        <v>4973</v>
      </c>
      <c r="J18" s="9">
        <v>10071</v>
      </c>
      <c r="K18" s="2">
        <v>3792</v>
      </c>
      <c r="L18" s="2">
        <v>3791</v>
      </c>
      <c r="M18" s="9">
        <v>7583</v>
      </c>
      <c r="N18" s="32">
        <v>0.22948180931683493</v>
      </c>
      <c r="O18" s="32">
        <v>0.21067557616407168</v>
      </c>
      <c r="P18" s="33">
        <v>0.22014186364137669</v>
      </c>
      <c r="Q18" s="41"/>
      <c r="R18" s="37">
        <f t="shared" si="5"/>
        <v>52.700381348965259</v>
      </c>
      <c r="S18" s="37">
        <f t="shared" si="0"/>
        <v>48.422112892290215</v>
      </c>
      <c r="T18" s="37">
        <f t="shared" si="1"/>
        <v>50.576514533835535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1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555977.55023554259</v>
      </c>
      <c r="F19" s="2">
        <v>524756.90163667127</v>
      </c>
      <c r="G19" s="9">
        <v>1080734.4518722137</v>
      </c>
      <c r="H19" s="2">
        <v>5096</v>
      </c>
      <c r="I19" s="2">
        <v>4973</v>
      </c>
      <c r="J19" s="9">
        <v>10069</v>
      </c>
      <c r="K19" s="2">
        <v>3792</v>
      </c>
      <c r="L19" s="2">
        <v>3794</v>
      </c>
      <c r="M19" s="9">
        <v>7586</v>
      </c>
      <c r="N19" s="32">
        <v>0.27238419786255141</v>
      </c>
      <c r="O19" s="32">
        <v>0.26041492230416224</v>
      </c>
      <c r="P19" s="33">
        <v>0.26643802718192988</v>
      </c>
      <c r="Q19" s="41"/>
      <c r="R19" s="37">
        <f t="shared" si="5"/>
        <v>62.55372977447599</v>
      </c>
      <c r="S19" s="37">
        <f t="shared" si="0"/>
        <v>59.855925816889616</v>
      </c>
      <c r="T19" s="37">
        <f t="shared" si="1"/>
        <v>61.21407260675241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1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636331.99585190194</v>
      </c>
      <c r="F20" s="2">
        <v>730799.71384469257</v>
      </c>
      <c r="G20" s="9">
        <v>1367131.7096965946</v>
      </c>
      <c r="H20" s="2">
        <v>5393</v>
      </c>
      <c r="I20" s="2">
        <v>5320</v>
      </c>
      <c r="J20" s="9">
        <v>10713</v>
      </c>
      <c r="K20" s="2">
        <v>3804</v>
      </c>
      <c r="L20" s="2">
        <v>3799</v>
      </c>
      <c r="M20" s="9">
        <v>7603</v>
      </c>
      <c r="N20" s="32">
        <v>0.30182518254306923</v>
      </c>
      <c r="O20" s="32">
        <v>0.34945225386496476</v>
      </c>
      <c r="P20" s="33">
        <v>0.32554227443703393</v>
      </c>
      <c r="Q20" s="41"/>
      <c r="R20" s="37">
        <f t="shared" si="5"/>
        <v>69.189082945732508</v>
      </c>
      <c r="S20" s="37">
        <f t="shared" si="0"/>
        <v>80.140334888111923</v>
      </c>
      <c r="T20" s="37">
        <f t="shared" si="1"/>
        <v>74.64139057089946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1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1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628291.18855647079</v>
      </c>
      <c r="F21" s="2">
        <v>724396.82646844455</v>
      </c>
      <c r="G21" s="9">
        <v>1352688.0150249153</v>
      </c>
      <c r="H21" s="2">
        <v>5402</v>
      </c>
      <c r="I21" s="2">
        <v>5324</v>
      </c>
      <c r="J21" s="9">
        <v>10726</v>
      </c>
      <c r="K21" s="2">
        <v>3804</v>
      </c>
      <c r="L21" s="2">
        <v>3805</v>
      </c>
      <c r="M21" s="9">
        <v>7609</v>
      </c>
      <c r="N21" s="32">
        <v>0.29773672773907928</v>
      </c>
      <c r="O21" s="32">
        <v>0.34600139588982765</v>
      </c>
      <c r="P21" s="33">
        <v>0.32177376894333842</v>
      </c>
      <c r="Q21" s="41"/>
      <c r="R21" s="37">
        <f t="shared" si="5"/>
        <v>68.24801092292752</v>
      </c>
      <c r="S21" s="37">
        <f t="shared" si="0"/>
        <v>79.351169511276652</v>
      </c>
      <c r="T21" s="37">
        <f t="shared" si="1"/>
        <v>73.776275703567791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1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1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591850.67974151333</v>
      </c>
      <c r="F22" s="2">
        <v>686573.50503469352</v>
      </c>
      <c r="G22" s="9">
        <v>1278424.184776207</v>
      </c>
      <c r="H22" s="2">
        <v>5408</v>
      </c>
      <c r="I22" s="2">
        <v>5330</v>
      </c>
      <c r="J22" s="9">
        <v>10738</v>
      </c>
      <c r="K22" s="2">
        <v>3816</v>
      </c>
      <c r="L22" s="2">
        <v>3816</v>
      </c>
      <c r="M22" s="9">
        <v>7632</v>
      </c>
      <c r="N22" s="32">
        <v>0.27990153669787665</v>
      </c>
      <c r="O22" s="32">
        <v>0.32730634741133569</v>
      </c>
      <c r="P22" s="33">
        <v>0.30350913567442306</v>
      </c>
      <c r="Q22" s="41"/>
      <c r="R22" s="37">
        <f t="shared" si="5"/>
        <v>64.164210726530072</v>
      </c>
      <c r="S22" s="37">
        <f t="shared" si="0"/>
        <v>75.068172428897171</v>
      </c>
      <c r="T22" s="37">
        <f t="shared" si="1"/>
        <v>69.593042176168041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1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1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537600.24361742917</v>
      </c>
      <c r="F23" s="2">
        <v>578298.89082705555</v>
      </c>
      <c r="G23" s="9">
        <v>1115899.1344444847</v>
      </c>
      <c r="H23" s="2">
        <v>5394</v>
      </c>
      <c r="I23" s="2">
        <v>5321</v>
      </c>
      <c r="J23" s="9">
        <v>10715</v>
      </c>
      <c r="K23" s="2">
        <v>3803</v>
      </c>
      <c r="L23" s="2">
        <v>3803</v>
      </c>
      <c r="M23" s="9">
        <v>7606</v>
      </c>
      <c r="N23" s="32">
        <v>0.25499857873335069</v>
      </c>
      <c r="O23" s="32">
        <v>0.27637009234356147</v>
      </c>
      <c r="P23" s="33">
        <v>0.26564422510681118</v>
      </c>
      <c r="Q23" s="41"/>
      <c r="R23" s="37">
        <f t="shared" si="5"/>
        <v>58.453870133459731</v>
      </c>
      <c r="S23" s="37">
        <f t="shared" si="0"/>
        <v>63.382166903447562</v>
      </c>
      <c r="T23" s="37">
        <f t="shared" si="1"/>
        <v>60.908200122508852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1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1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495998.05216438946</v>
      </c>
      <c r="F24" s="2">
        <v>529207.09627705126</v>
      </c>
      <c r="G24" s="9">
        <v>1025205.1484414407</v>
      </c>
      <c r="H24" s="2">
        <v>5396</v>
      </c>
      <c r="I24" s="2">
        <v>5324</v>
      </c>
      <c r="J24" s="9">
        <v>10720</v>
      </c>
      <c r="K24" s="2">
        <v>3805</v>
      </c>
      <c r="L24" s="2">
        <v>3804</v>
      </c>
      <c r="M24" s="9">
        <v>7609</v>
      </c>
      <c r="N24" s="32">
        <v>0.23516200267990411</v>
      </c>
      <c r="O24" s="32">
        <v>0.25280078508450049</v>
      </c>
      <c r="P24" s="33">
        <v>0.24394823631960785</v>
      </c>
      <c r="Q24" s="41"/>
      <c r="R24" s="37">
        <f t="shared" si="5"/>
        <v>53.906972303487606</v>
      </c>
      <c r="S24" s="37">
        <f t="shared" si="0"/>
        <v>57.976237541307107</v>
      </c>
      <c r="T24" s="37">
        <f t="shared" si="1"/>
        <v>55.933501469880554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1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1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472565.09828472591</v>
      </c>
      <c r="F25" s="2">
        <v>504713.46938798769</v>
      </c>
      <c r="G25" s="9">
        <v>977278.56767271366</v>
      </c>
      <c r="H25" s="2">
        <v>5396</v>
      </c>
      <c r="I25" s="2">
        <v>5325</v>
      </c>
      <c r="J25" s="9">
        <v>10721</v>
      </c>
      <c r="K25" s="2">
        <v>3805</v>
      </c>
      <c r="L25" s="2">
        <v>3804</v>
      </c>
      <c r="M25" s="9">
        <v>7609</v>
      </c>
      <c r="N25" s="32">
        <v>0.22405199864057143</v>
      </c>
      <c r="O25" s="32">
        <v>0.2410753716043946</v>
      </c>
      <c r="P25" s="33">
        <v>0.23253212351305466</v>
      </c>
      <c r="Q25" s="41"/>
      <c r="R25" s="37">
        <f t="shared" si="5"/>
        <v>51.360188923456789</v>
      </c>
      <c r="S25" s="37">
        <f t="shared" si="0"/>
        <v>55.28682981575065</v>
      </c>
      <c r="T25" s="37">
        <f t="shared" si="1"/>
        <v>53.315797472597581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1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1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449340.14457996708</v>
      </c>
      <c r="F26" s="2">
        <v>473471.64338488964</v>
      </c>
      <c r="G26" s="9">
        <v>922811.78796485672</v>
      </c>
      <c r="H26" s="2">
        <v>5396</v>
      </c>
      <c r="I26" s="2">
        <v>5327</v>
      </c>
      <c r="J26" s="9">
        <v>10723</v>
      </c>
      <c r="K26" s="2">
        <v>3805</v>
      </c>
      <c r="L26" s="2">
        <v>3805</v>
      </c>
      <c r="M26" s="9">
        <v>7610</v>
      </c>
      <c r="N26" s="32">
        <v>0.21304061139514535</v>
      </c>
      <c r="O26" s="32">
        <v>0.22607934565562146</v>
      </c>
      <c r="P26" s="33">
        <v>0.21953686306214726</v>
      </c>
      <c r="Q26" s="41"/>
      <c r="R26" s="37">
        <f t="shared" si="5"/>
        <v>48.836011800887633</v>
      </c>
      <c r="S26" s="37">
        <f t="shared" si="0"/>
        <v>51.847529937022522</v>
      </c>
      <c r="T26" s="37">
        <f t="shared" si="1"/>
        <v>50.336103636331025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1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1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399814.12474355358</v>
      </c>
      <c r="F27" s="2">
        <v>426257.81403869105</v>
      </c>
      <c r="G27" s="9">
        <v>826071.93878224469</v>
      </c>
      <c r="H27" s="2">
        <v>5396</v>
      </c>
      <c r="I27" s="2">
        <v>5327</v>
      </c>
      <c r="J27" s="9">
        <v>10723</v>
      </c>
      <c r="K27" s="2">
        <v>3805</v>
      </c>
      <c r="L27" s="2">
        <v>3803</v>
      </c>
      <c r="M27" s="9">
        <v>7608</v>
      </c>
      <c r="N27" s="32">
        <v>0.18955939416319623</v>
      </c>
      <c r="O27" s="32">
        <v>0.20358329355131163</v>
      </c>
      <c r="P27" s="33">
        <v>0.1965456514331462</v>
      </c>
      <c r="Q27" s="41"/>
      <c r="R27" s="37">
        <f t="shared" si="5"/>
        <v>43.453333848880945</v>
      </c>
      <c r="S27" s="37">
        <f t="shared" si="0"/>
        <v>46.687602851992452</v>
      </c>
      <c r="T27" s="37">
        <f t="shared" si="1"/>
        <v>45.064204832373832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1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1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132335.53073060408</v>
      </c>
      <c r="F28" s="2">
        <v>137548.35311433562</v>
      </c>
      <c r="G28" s="9">
        <v>269883.8838449397</v>
      </c>
      <c r="H28" s="2">
        <v>2801</v>
      </c>
      <c r="I28" s="2">
        <v>2738</v>
      </c>
      <c r="J28" s="9">
        <v>5539</v>
      </c>
      <c r="K28" s="2">
        <v>0</v>
      </c>
      <c r="L28" s="2">
        <v>0</v>
      </c>
      <c r="M28" s="9">
        <v>0</v>
      </c>
      <c r="N28" s="32">
        <v>0.21873062981905284</v>
      </c>
      <c r="O28" s="32">
        <v>0.23257776884035322</v>
      </c>
      <c r="P28" s="33">
        <v>0.22557545138256982</v>
      </c>
      <c r="Q28" s="41"/>
      <c r="R28" s="37">
        <f t="shared" si="5"/>
        <v>47.245816040915415</v>
      </c>
      <c r="S28" s="37">
        <f t="shared" si="0"/>
        <v>50.236798069516297</v>
      </c>
      <c r="T28" s="37">
        <f t="shared" si="1"/>
        <v>48.724297498635082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1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127923.10417176937</v>
      </c>
      <c r="F29" s="2">
        <v>131166.82860497318</v>
      </c>
      <c r="G29" s="9">
        <v>259089.93277674256</v>
      </c>
      <c r="H29" s="2">
        <v>2801</v>
      </c>
      <c r="I29" s="2">
        <v>2738</v>
      </c>
      <c r="J29" s="9">
        <v>5539</v>
      </c>
      <c r="K29" s="2">
        <v>0</v>
      </c>
      <c r="L29" s="2">
        <v>0</v>
      </c>
      <c r="M29" s="9">
        <v>0</v>
      </c>
      <c r="N29" s="32">
        <v>0.2114375556543453</v>
      </c>
      <c r="O29" s="32">
        <v>0.22178737623598799</v>
      </c>
      <c r="P29" s="33">
        <v>0.21655360706299986</v>
      </c>
      <c r="Q29" s="41"/>
      <c r="R29" s="37">
        <f t="shared" si="5"/>
        <v>45.670512021338581</v>
      </c>
      <c r="S29" s="37">
        <f t="shared" si="0"/>
        <v>47.906073266973408</v>
      </c>
      <c r="T29" s="37">
        <f t="shared" si="1"/>
        <v>46.775579125607969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129105.68552163187</v>
      </c>
      <c r="F30" s="2">
        <v>134759.60333890474</v>
      </c>
      <c r="G30" s="9">
        <v>263865.28886053659</v>
      </c>
      <c r="H30" s="2">
        <v>2801</v>
      </c>
      <c r="I30" s="2">
        <v>2740</v>
      </c>
      <c r="J30" s="9">
        <v>5541</v>
      </c>
      <c r="K30" s="2">
        <v>0</v>
      </c>
      <c r="L30" s="2">
        <v>0</v>
      </c>
      <c r="M30" s="9">
        <v>0</v>
      </c>
      <c r="N30" s="32">
        <v>0.21339218387882614</v>
      </c>
      <c r="O30" s="32">
        <v>0.22769600456019318</v>
      </c>
      <c r="P30" s="33">
        <v>0.22046535996020958</v>
      </c>
      <c r="Q30" s="41"/>
      <c r="R30" s="37">
        <f t="shared" si="5"/>
        <v>46.09271171782644</v>
      </c>
      <c r="S30" s="37">
        <f t="shared" si="0"/>
        <v>49.182336985001726</v>
      </c>
      <c r="T30" s="37">
        <f t="shared" si="1"/>
        <v>47.620517751405266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117061.35971299032</v>
      </c>
      <c r="F31" s="2">
        <v>123632.82586682349</v>
      </c>
      <c r="G31" s="9">
        <v>240694.18557981381</v>
      </c>
      <c r="H31" s="2">
        <v>2798</v>
      </c>
      <c r="I31" s="2">
        <v>2740</v>
      </c>
      <c r="J31" s="9">
        <v>5538</v>
      </c>
      <c r="K31" s="2">
        <v>0</v>
      </c>
      <c r="L31" s="2">
        <v>0</v>
      </c>
      <c r="M31" s="9">
        <v>0</v>
      </c>
      <c r="N31" s="32">
        <v>0.19369218706647329</v>
      </c>
      <c r="O31" s="32">
        <v>0.20889569117806078</v>
      </c>
      <c r="P31" s="33">
        <v>0.20121432525097124</v>
      </c>
      <c r="Q31" s="41"/>
      <c r="R31" s="37">
        <f t="shared" si="5"/>
        <v>41.837512406358229</v>
      </c>
      <c r="S31" s="37">
        <f t="shared" si="0"/>
        <v>45.121469294461129</v>
      </c>
      <c r="T31" s="37">
        <f t="shared" si="1"/>
        <v>43.462294254209787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109172.6084055207</v>
      </c>
      <c r="F32" s="2">
        <v>114906.12418744655</v>
      </c>
      <c r="G32" s="9">
        <v>224078.73259296725</v>
      </c>
      <c r="H32" s="2">
        <v>2799</v>
      </c>
      <c r="I32" s="2">
        <v>2738</v>
      </c>
      <c r="J32" s="9">
        <v>5537</v>
      </c>
      <c r="K32" s="2">
        <v>0</v>
      </c>
      <c r="L32" s="2">
        <v>0</v>
      </c>
      <c r="M32" s="9">
        <v>0</v>
      </c>
      <c r="N32" s="32">
        <v>0.18057475620512733</v>
      </c>
      <c r="O32" s="32">
        <v>0.19429247522428941</v>
      </c>
      <c r="P32" s="33">
        <v>0.18735805305801984</v>
      </c>
      <c r="Q32" s="41"/>
      <c r="R32" s="37">
        <f t="shared" si="5"/>
        <v>39.004147340307505</v>
      </c>
      <c r="S32" s="37">
        <f t="shared" si="0"/>
        <v>41.967174648446509</v>
      </c>
      <c r="T32" s="37">
        <f t="shared" si="1"/>
        <v>40.469339460532282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77536.572285406626</v>
      </c>
      <c r="F33" s="2">
        <v>81990.248192203493</v>
      </c>
      <c r="G33" s="9">
        <v>159526.8204776101</v>
      </c>
      <c r="H33" s="2">
        <v>2799</v>
      </c>
      <c r="I33" s="2">
        <v>2739</v>
      </c>
      <c r="J33" s="9">
        <v>5538</v>
      </c>
      <c r="K33" s="2">
        <v>0</v>
      </c>
      <c r="L33" s="2">
        <v>0</v>
      </c>
      <c r="M33" s="9">
        <v>0</v>
      </c>
      <c r="N33" s="32">
        <v>0.12824780722845233</v>
      </c>
      <c r="O33" s="32">
        <v>0.13858506110672233</v>
      </c>
      <c r="P33" s="33">
        <v>0.13336043604256961</v>
      </c>
      <c r="Q33" s="41"/>
      <c r="R33" s="37">
        <f t="shared" si="5"/>
        <v>27.701526361345703</v>
      </c>
      <c r="S33" s="37">
        <f t="shared" si="0"/>
        <v>29.934373199052025</v>
      </c>
      <c r="T33" s="37">
        <f t="shared" si="1"/>
        <v>28.805854185195034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37696.910546645668</v>
      </c>
      <c r="F34" s="2">
        <v>41918.719512667281</v>
      </c>
      <c r="G34" s="9">
        <v>79615.630059312942</v>
      </c>
      <c r="H34" s="2">
        <v>2793</v>
      </c>
      <c r="I34" s="2">
        <v>2738</v>
      </c>
      <c r="J34" s="9">
        <v>5531</v>
      </c>
      <c r="K34" s="2">
        <v>0</v>
      </c>
      <c r="L34" s="2">
        <v>0</v>
      </c>
      <c r="M34" s="9">
        <v>0</v>
      </c>
      <c r="N34" s="32">
        <v>6.2485762267185274E-2</v>
      </c>
      <c r="O34" s="32">
        <v>7.0879527352804297E-2</v>
      </c>
      <c r="P34" s="33">
        <v>6.6640911210310363E-2</v>
      </c>
      <c r="Q34" s="41"/>
      <c r="R34" s="37">
        <f t="shared" si="5"/>
        <v>13.496924649712019</v>
      </c>
      <c r="S34" s="37">
        <f t="shared" si="0"/>
        <v>15.309977908205727</v>
      </c>
      <c r="T34" s="37">
        <f t="shared" si="1"/>
        <v>14.394436821427037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18821.577435676954</v>
      </c>
      <c r="F35" s="2">
        <v>23242.74766528936</v>
      </c>
      <c r="G35" s="9">
        <v>42064.325100966314</v>
      </c>
      <c r="H35" s="2">
        <v>2806</v>
      </c>
      <c r="I35" s="2">
        <v>2754</v>
      </c>
      <c r="J35" s="9">
        <v>5560</v>
      </c>
      <c r="K35" s="2">
        <v>0</v>
      </c>
      <c r="L35" s="2">
        <v>0</v>
      </c>
      <c r="M35" s="9">
        <v>0</v>
      </c>
      <c r="N35" s="32">
        <v>3.1053789227576085E-2</v>
      </c>
      <c r="O35" s="32">
        <v>3.9072372282218056E-2</v>
      </c>
      <c r="P35" s="33">
        <v>3.5025583783778243E-2</v>
      </c>
      <c r="Q35" s="41"/>
      <c r="R35" s="37">
        <f t="shared" si="5"/>
        <v>6.7076184731564341</v>
      </c>
      <c r="S35" s="37">
        <f t="shared" si="0"/>
        <v>8.4396324129590994</v>
      </c>
      <c r="T35" s="37">
        <f t="shared" si="1"/>
        <v>7.5655260972960994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12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4237.6132200870761</v>
      </c>
      <c r="F36" s="5">
        <v>5086</v>
      </c>
      <c r="G36" s="11">
        <v>9323.6132200870761</v>
      </c>
      <c r="H36" s="5">
        <v>2782</v>
      </c>
      <c r="I36" s="5">
        <v>2736</v>
      </c>
      <c r="J36" s="11">
        <v>5518</v>
      </c>
      <c r="K36" s="5">
        <v>0</v>
      </c>
      <c r="L36" s="5">
        <v>0</v>
      </c>
      <c r="M36" s="11">
        <v>0</v>
      </c>
      <c r="N36" s="34">
        <v>7.0519697061917153E-3</v>
      </c>
      <c r="O36" s="34">
        <v>8.6061024474767163E-3</v>
      </c>
      <c r="P36" s="35">
        <v>7.8225581766802558E-3</v>
      </c>
      <c r="Q36" s="41"/>
      <c r="R36" s="37">
        <f t="shared" si="5"/>
        <v>1.5232254565374106</v>
      </c>
      <c r="S36" s="37">
        <f t="shared" si="0"/>
        <v>1.8589181286549707</v>
      </c>
      <c r="T36" s="37">
        <f t="shared" si="1"/>
        <v>1.689672566162935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149549.571654531</v>
      </c>
      <c r="F37" s="13">
        <v>177774.01090437849</v>
      </c>
      <c r="G37" s="14">
        <v>327323.58255890949</v>
      </c>
      <c r="H37" s="13">
        <v>1684</v>
      </c>
      <c r="I37" s="13">
        <v>1641</v>
      </c>
      <c r="J37" s="14">
        <v>3325</v>
      </c>
      <c r="K37" s="13">
        <v>2124</v>
      </c>
      <c r="L37" s="13">
        <v>2188</v>
      </c>
      <c r="M37" s="14">
        <v>4312</v>
      </c>
      <c r="N37" s="30">
        <v>0.16793963325442338</v>
      </c>
      <c r="O37" s="30">
        <v>0.19816962913494726</v>
      </c>
      <c r="P37" s="31">
        <v>0.18311030275574827</v>
      </c>
      <c r="Q37" s="41"/>
      <c r="R37" s="37">
        <f t="shared" si="5"/>
        <v>39.272471547933563</v>
      </c>
      <c r="S37" s="37">
        <f t="shared" si="0"/>
        <v>46.428313111616212</v>
      </c>
      <c r="T37" s="37">
        <f t="shared" si="1"/>
        <v>42.860230792053095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1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1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143153.71638346685</v>
      </c>
      <c r="F38" s="2">
        <v>174646.32079284114</v>
      </c>
      <c r="G38" s="9">
        <v>317800.03717630799</v>
      </c>
      <c r="H38" s="2">
        <v>1684</v>
      </c>
      <c r="I38" s="2">
        <v>1641</v>
      </c>
      <c r="J38" s="9">
        <v>3325</v>
      </c>
      <c r="K38" s="2">
        <v>2123</v>
      </c>
      <c r="L38" s="2">
        <v>2187</v>
      </c>
      <c r="M38" s="9">
        <v>4310</v>
      </c>
      <c r="N38" s="32">
        <v>0.16080206457466553</v>
      </c>
      <c r="O38" s="32">
        <v>0.1947369415819698</v>
      </c>
      <c r="P38" s="33">
        <v>0.17783201489374173</v>
      </c>
      <c r="Q38" s="41"/>
      <c r="R38" s="37">
        <f t="shared" si="5"/>
        <v>37.602762380737289</v>
      </c>
      <c r="S38" s="37">
        <f t="shared" si="0"/>
        <v>45.623385787053593</v>
      </c>
      <c r="T38" s="37">
        <f t="shared" si="1"/>
        <v>41.624104410780355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1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1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139259.99330562531</v>
      </c>
      <c r="F39" s="2">
        <v>171257.12992739718</v>
      </c>
      <c r="G39" s="9">
        <v>310517.12323302252</v>
      </c>
      <c r="H39" s="2">
        <v>1683</v>
      </c>
      <c r="I39" s="2">
        <v>1637</v>
      </c>
      <c r="J39" s="9">
        <v>3320</v>
      </c>
      <c r="K39" s="2">
        <v>2124</v>
      </c>
      <c r="L39" s="2">
        <v>2189</v>
      </c>
      <c r="M39" s="9">
        <v>4313</v>
      </c>
      <c r="N39" s="32">
        <v>0.15642269095748002</v>
      </c>
      <c r="O39" s="32">
        <v>0.19103626015924474</v>
      </c>
      <c r="P39" s="33">
        <v>0.17378937510523193</v>
      </c>
      <c r="Q39" s="41"/>
      <c r="R39" s="37">
        <f t="shared" si="5"/>
        <v>36.579982481120382</v>
      </c>
      <c r="S39" s="37">
        <f t="shared" si="0"/>
        <v>44.761403535650075</v>
      </c>
      <c r="T39" s="37">
        <f t="shared" si="1"/>
        <v>40.680875570944913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1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1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137021.57392901074</v>
      </c>
      <c r="F40" s="2">
        <v>169125.56892821967</v>
      </c>
      <c r="G40" s="9">
        <v>306147.14285723038</v>
      </c>
      <c r="H40" s="2">
        <v>1683</v>
      </c>
      <c r="I40" s="2">
        <v>1637</v>
      </c>
      <c r="J40" s="9">
        <v>3320</v>
      </c>
      <c r="K40" s="2">
        <v>2122</v>
      </c>
      <c r="L40" s="2">
        <v>2189</v>
      </c>
      <c r="M40" s="9">
        <v>4311</v>
      </c>
      <c r="N40" s="32">
        <v>0.15399419851223528</v>
      </c>
      <c r="O40" s="32">
        <v>0.18865851716100107</v>
      </c>
      <c r="P40" s="33">
        <v>0.17139117460578285</v>
      </c>
      <c r="Q40" s="41"/>
      <c r="R40" s="37">
        <f t="shared" si="5"/>
        <v>36.010926131146057</v>
      </c>
      <c r="S40" s="37">
        <f t="shared" si="0"/>
        <v>44.204278339837863</v>
      </c>
      <c r="T40" s="37">
        <f t="shared" si="1"/>
        <v>40.118876013265677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1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1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135113.28153092638</v>
      </c>
      <c r="F41" s="2">
        <v>166383.55378965774</v>
      </c>
      <c r="G41" s="9">
        <v>301496.83532058413</v>
      </c>
      <c r="H41" s="2">
        <v>1683</v>
      </c>
      <c r="I41" s="2">
        <v>1637</v>
      </c>
      <c r="J41" s="9">
        <v>3320</v>
      </c>
      <c r="K41" s="2">
        <v>2122</v>
      </c>
      <c r="L41" s="2">
        <v>2189</v>
      </c>
      <c r="M41" s="9">
        <v>4311</v>
      </c>
      <c r="N41" s="32">
        <v>0.15184952924634113</v>
      </c>
      <c r="O41" s="32">
        <v>0.18559981637819004</v>
      </c>
      <c r="P41" s="33">
        <v>0.16878778048769494</v>
      </c>
      <c r="Q41" s="41"/>
      <c r="R41" s="37">
        <f t="shared" si="5"/>
        <v>35.509403818903124</v>
      </c>
      <c r="S41" s="37">
        <f t="shared" si="0"/>
        <v>43.487599004092459</v>
      </c>
      <c r="T41" s="37">
        <f t="shared" si="1"/>
        <v>39.509479140425128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1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1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107697.12327383217</v>
      </c>
      <c r="F42" s="2">
        <v>117791.33719887925</v>
      </c>
      <c r="G42" s="9">
        <v>225488.46047271142</v>
      </c>
      <c r="H42" s="2">
        <v>0</v>
      </c>
      <c r="I42" s="2">
        <v>0</v>
      </c>
      <c r="J42" s="9">
        <v>0</v>
      </c>
      <c r="K42" s="2">
        <v>2122</v>
      </c>
      <c r="L42" s="2">
        <v>2189</v>
      </c>
      <c r="M42" s="9">
        <v>4311</v>
      </c>
      <c r="N42" s="32">
        <v>0.20464778220833998</v>
      </c>
      <c r="O42" s="32">
        <v>0.21697810386035613</v>
      </c>
      <c r="P42" s="33">
        <v>0.21090875973008977</v>
      </c>
      <c r="Q42" s="41"/>
      <c r="R42" s="37">
        <f t="shared" si="5"/>
        <v>50.75264998766832</v>
      </c>
      <c r="S42" s="37">
        <f t="shared" si="0"/>
        <v>53.81056975736832</v>
      </c>
      <c r="T42" s="37">
        <f t="shared" si="1"/>
        <v>52.305372413062265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1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95806.218387912057</v>
      </c>
      <c r="F43" s="2">
        <v>104244.68291050676</v>
      </c>
      <c r="G43" s="9">
        <v>200050.90129841882</v>
      </c>
      <c r="H43" s="2">
        <v>0</v>
      </c>
      <c r="I43" s="2">
        <v>0</v>
      </c>
      <c r="J43" s="9">
        <v>0</v>
      </c>
      <c r="K43" s="2">
        <v>2121</v>
      </c>
      <c r="L43" s="2">
        <v>2189</v>
      </c>
      <c r="M43" s="9">
        <v>4310</v>
      </c>
      <c r="N43" s="32">
        <v>0.1821383294320848</v>
      </c>
      <c r="O43" s="32">
        <v>0.19202442364039177</v>
      </c>
      <c r="P43" s="33">
        <v>0.18715936428637342</v>
      </c>
      <c r="Q43" s="41"/>
      <c r="R43" s="37">
        <f t="shared" si="5"/>
        <v>45.170305699157026</v>
      </c>
      <c r="S43" s="37">
        <f t="shared" si="0"/>
        <v>47.622057062817156</v>
      </c>
      <c r="T43" s="37">
        <f t="shared" si="1"/>
        <v>46.415522343020605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1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92080.663804972151</v>
      </c>
      <c r="F44" s="2">
        <v>100181.83223774019</v>
      </c>
      <c r="G44" s="9">
        <v>192262.49604271236</v>
      </c>
      <c r="H44" s="2">
        <v>0</v>
      </c>
      <c r="I44" s="2">
        <v>0</v>
      </c>
      <c r="J44" s="9">
        <v>0</v>
      </c>
      <c r="K44" s="2">
        <v>2122</v>
      </c>
      <c r="L44" s="2">
        <v>2189</v>
      </c>
      <c r="M44" s="9">
        <v>4311</v>
      </c>
      <c r="N44" s="32">
        <v>0.1749731381779441</v>
      </c>
      <c r="O44" s="32">
        <v>0.18454042985775687</v>
      </c>
      <c r="P44" s="33">
        <v>0.17983112970824108</v>
      </c>
      <c r="Q44" s="41"/>
      <c r="R44" s="37">
        <f t="shared" si="5"/>
        <v>43.393338268130137</v>
      </c>
      <c r="S44" s="37">
        <f t="shared" si="0"/>
        <v>45.766026604723706</v>
      </c>
      <c r="T44" s="37">
        <f t="shared" si="1"/>
        <v>44.598120167643785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1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89355.498372226532</v>
      </c>
      <c r="F45" s="2">
        <v>97069.382282028208</v>
      </c>
      <c r="G45" s="9">
        <v>186424.88065425475</v>
      </c>
      <c r="H45" s="2">
        <v>0</v>
      </c>
      <c r="I45" s="2">
        <v>0</v>
      </c>
      <c r="J45" s="9">
        <v>0</v>
      </c>
      <c r="K45" s="2">
        <v>2122</v>
      </c>
      <c r="L45" s="2">
        <v>2189</v>
      </c>
      <c r="M45" s="9">
        <v>4311</v>
      </c>
      <c r="N45" s="32">
        <v>0.16979473558919334</v>
      </c>
      <c r="O45" s="32">
        <v>0.17880712632448939</v>
      </c>
      <c r="P45" s="33">
        <v>0.17437096461252044</v>
      </c>
      <c r="Q45" s="41"/>
      <c r="R45" s="37">
        <f t="shared" si="5"/>
        <v>42.109094426119945</v>
      </c>
      <c r="S45" s="37">
        <f t="shared" si="0"/>
        <v>44.344167328473368</v>
      </c>
      <c r="T45" s="37">
        <f t="shared" si="1"/>
        <v>43.243999223905071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1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88556.264278494098</v>
      </c>
      <c r="F46" s="2">
        <v>96119.177415396378</v>
      </c>
      <c r="G46" s="9">
        <v>184675.44169389049</v>
      </c>
      <c r="H46" s="2">
        <v>0</v>
      </c>
      <c r="I46" s="2">
        <v>0</v>
      </c>
      <c r="J46" s="9">
        <v>0</v>
      </c>
      <c r="K46" s="2">
        <v>2122</v>
      </c>
      <c r="L46" s="2">
        <v>2189</v>
      </c>
      <c r="M46" s="9">
        <v>4311</v>
      </c>
      <c r="N46" s="32">
        <v>0.16827601828481595</v>
      </c>
      <c r="O46" s="32">
        <v>0.17705679684234291</v>
      </c>
      <c r="P46" s="33">
        <v>0.17273464140298495</v>
      </c>
      <c r="Q46" s="41"/>
      <c r="R46" s="37">
        <f t="shared" si="5"/>
        <v>41.732452534634355</v>
      </c>
      <c r="S46" s="37">
        <f t="shared" si="0"/>
        <v>43.910085616901043</v>
      </c>
      <c r="T46" s="37">
        <f t="shared" si="1"/>
        <v>42.838191067940265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1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87844.630981843249</v>
      </c>
      <c r="F47" s="2">
        <v>95305.748468633421</v>
      </c>
      <c r="G47" s="9">
        <v>183150.37945047667</v>
      </c>
      <c r="H47" s="2">
        <v>0</v>
      </c>
      <c r="I47" s="2">
        <v>0</v>
      </c>
      <c r="J47" s="9">
        <v>0</v>
      </c>
      <c r="K47" s="2">
        <v>2122</v>
      </c>
      <c r="L47" s="2">
        <v>2189</v>
      </c>
      <c r="M47" s="9">
        <v>4311</v>
      </c>
      <c r="N47" s="32">
        <v>0.16692376140479775</v>
      </c>
      <c r="O47" s="32">
        <v>0.17555841610662076</v>
      </c>
      <c r="P47" s="33">
        <v>0.17130818709310455</v>
      </c>
      <c r="Q47" s="41"/>
      <c r="R47" s="37">
        <f t="shared" si="5"/>
        <v>41.397092828389844</v>
      </c>
      <c r="S47" s="37">
        <f t="shared" si="0"/>
        <v>43.538487194441949</v>
      </c>
      <c r="T47" s="37">
        <f t="shared" si="1"/>
        <v>42.484430399089923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1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79473.469195247773</v>
      </c>
      <c r="F48" s="2">
        <v>87565.313875375956</v>
      </c>
      <c r="G48" s="9">
        <v>167038.78307062373</v>
      </c>
      <c r="H48" s="2">
        <v>0</v>
      </c>
      <c r="I48" s="2">
        <v>0</v>
      </c>
      <c r="J48" s="9">
        <v>0</v>
      </c>
      <c r="K48" s="2">
        <v>2122</v>
      </c>
      <c r="L48" s="2">
        <v>2190</v>
      </c>
      <c r="M48" s="9">
        <v>4312</v>
      </c>
      <c r="N48" s="32">
        <v>0.15101674697342696</v>
      </c>
      <c r="O48" s="32">
        <v>0.16122645801181315</v>
      </c>
      <c r="P48" s="33">
        <v>0.15620210578002847</v>
      </c>
      <c r="Q48" s="41"/>
      <c r="R48" s="37">
        <f t="shared" ref="R48" si="6">+E48/(H48+K48)</f>
        <v>37.452153249409882</v>
      </c>
      <c r="S48" s="37">
        <f t="shared" ref="S48" si="7">+F48/(I48+L48)</f>
        <v>39.984161586929659</v>
      </c>
      <c r="T48" s="37">
        <f t="shared" ref="T48" si="8">+G48/(J48+M48)</f>
        <v>38.738122233447065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1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76651.826329738804</v>
      </c>
      <c r="F49" s="2">
        <v>84070.246463290998</v>
      </c>
      <c r="G49" s="9">
        <v>160722.0727930298</v>
      </c>
      <c r="H49" s="2">
        <v>0</v>
      </c>
      <c r="I49" s="2">
        <v>0</v>
      </c>
      <c r="J49" s="9">
        <v>0</v>
      </c>
      <c r="K49" s="2">
        <v>2122</v>
      </c>
      <c r="L49" s="2">
        <v>2190</v>
      </c>
      <c r="M49" s="9">
        <v>4312</v>
      </c>
      <c r="N49" s="32">
        <v>0.14565501643637091</v>
      </c>
      <c r="O49" s="32">
        <v>0.15479129191208388</v>
      </c>
      <c r="P49" s="33">
        <v>0.1502951934520971</v>
      </c>
      <c r="Q49" s="41"/>
      <c r="R49" s="37">
        <f t="shared" si="5"/>
        <v>36.122444076219985</v>
      </c>
      <c r="S49" s="37">
        <f t="shared" si="0"/>
        <v>38.388240394196799</v>
      </c>
      <c r="T49" s="37">
        <f t="shared" si="1"/>
        <v>37.273207976120084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1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75912.552752738207</v>
      </c>
      <c r="F50" s="2">
        <v>83372.885023653856</v>
      </c>
      <c r="G50" s="9">
        <v>159285.43777639206</v>
      </c>
      <c r="H50" s="2">
        <v>0</v>
      </c>
      <c r="I50" s="2">
        <v>0</v>
      </c>
      <c r="J50" s="9">
        <v>0</v>
      </c>
      <c r="K50" s="2">
        <v>2122</v>
      </c>
      <c r="L50" s="2">
        <v>2190</v>
      </c>
      <c r="M50" s="9">
        <v>4312</v>
      </c>
      <c r="N50" s="32">
        <v>0.14425023705713227</v>
      </c>
      <c r="O50" s="32">
        <v>0.15350730045598368</v>
      </c>
      <c r="P50" s="33">
        <v>0.1489517604438402</v>
      </c>
      <c r="Q50" s="41"/>
      <c r="R50" s="37">
        <f t="shared" si="5"/>
        <v>35.774058790168809</v>
      </c>
      <c r="S50" s="37">
        <f t="shared" si="0"/>
        <v>38.069810513083951</v>
      </c>
      <c r="T50" s="37">
        <f t="shared" si="1"/>
        <v>36.940036590072374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1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71148.076631203061</v>
      </c>
      <c r="F51" s="2">
        <v>77907.766186283727</v>
      </c>
      <c r="G51" s="9">
        <v>149055.84281748679</v>
      </c>
      <c r="H51" s="2">
        <v>0</v>
      </c>
      <c r="I51" s="2">
        <v>0</v>
      </c>
      <c r="J51" s="9">
        <v>0</v>
      </c>
      <c r="K51" s="2">
        <v>2122</v>
      </c>
      <c r="L51" s="2">
        <v>2190</v>
      </c>
      <c r="M51" s="9">
        <v>4312</v>
      </c>
      <c r="N51" s="32">
        <v>0.13519670394485395</v>
      </c>
      <c r="O51" s="32">
        <v>0.14344484862697696</v>
      </c>
      <c r="P51" s="33">
        <v>0.1393858126771938</v>
      </c>
      <c r="Q51" s="41"/>
      <c r="R51" s="37">
        <f t="shared" si="5"/>
        <v>33.528782578323778</v>
      </c>
      <c r="S51" s="37">
        <f t="shared" si="0"/>
        <v>35.574322459490283</v>
      </c>
      <c r="T51" s="37">
        <f t="shared" si="1"/>
        <v>34.567681543944062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1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1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70963.110007309122</v>
      </c>
      <c r="F52" s="2">
        <v>77498.591772848566</v>
      </c>
      <c r="G52" s="9">
        <v>148461.70178015769</v>
      </c>
      <c r="H52" s="2">
        <v>0</v>
      </c>
      <c r="I52" s="2">
        <v>0</v>
      </c>
      <c r="J52" s="9">
        <v>0</v>
      </c>
      <c r="K52" s="2">
        <v>2120</v>
      </c>
      <c r="L52" s="2">
        <v>2190</v>
      </c>
      <c r="M52" s="9">
        <v>4310</v>
      </c>
      <c r="N52" s="32">
        <v>0.13497243991043276</v>
      </c>
      <c r="O52" s="32">
        <v>0.14269147107977714</v>
      </c>
      <c r="P52" s="33">
        <v>0.13889463904288385</v>
      </c>
      <c r="Q52" s="41"/>
      <c r="R52" s="37">
        <f t="shared" si="5"/>
        <v>33.473165097787323</v>
      </c>
      <c r="S52" s="37">
        <f t="shared" si="0"/>
        <v>35.387484827784732</v>
      </c>
      <c r="T52" s="37">
        <f t="shared" si="1"/>
        <v>34.445870482635193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1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2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70258.543896887335</v>
      </c>
      <c r="F53" s="2">
        <v>76664.595199659409</v>
      </c>
      <c r="G53" s="9">
        <v>146923.13909654674</v>
      </c>
      <c r="H53" s="2">
        <v>0</v>
      </c>
      <c r="I53" s="2">
        <v>0</v>
      </c>
      <c r="J53" s="9">
        <v>0</v>
      </c>
      <c r="K53" s="2">
        <v>2120</v>
      </c>
      <c r="L53" s="2">
        <v>2189</v>
      </c>
      <c r="M53" s="9">
        <v>4309</v>
      </c>
      <c r="N53" s="32">
        <v>0.13363234916480396</v>
      </c>
      <c r="O53" s="32">
        <v>0.14122038933608549</v>
      </c>
      <c r="P53" s="33">
        <v>0.1374871228791078</v>
      </c>
      <c r="Q53" s="41"/>
      <c r="R53" s="37">
        <f t="shared" si="5"/>
        <v>33.140822592871388</v>
      </c>
      <c r="S53" s="37">
        <f t="shared" si="0"/>
        <v>35.022656555349208</v>
      </c>
      <c r="T53" s="37">
        <f t="shared" si="1"/>
        <v>34.096806474018742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1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68411.116639736618</v>
      </c>
      <c r="F54" s="2">
        <v>74536.39797848626</v>
      </c>
      <c r="G54" s="9">
        <v>142947.51461822289</v>
      </c>
      <c r="H54" s="2">
        <v>0</v>
      </c>
      <c r="I54" s="2">
        <v>0</v>
      </c>
      <c r="J54" s="9">
        <v>0</v>
      </c>
      <c r="K54" s="2">
        <v>2119</v>
      </c>
      <c r="L54" s="2">
        <v>2190</v>
      </c>
      <c r="M54" s="9">
        <v>4309</v>
      </c>
      <c r="N54" s="32">
        <v>0.1301799324082735</v>
      </c>
      <c r="O54" s="32">
        <v>0.13723743920033557</v>
      </c>
      <c r="P54" s="33">
        <v>0.1337668295710992</v>
      </c>
      <c r="Q54" s="41"/>
      <c r="R54" s="37">
        <f t="shared" si="5"/>
        <v>32.284623237251829</v>
      </c>
      <c r="S54" s="37">
        <f t="shared" si="0"/>
        <v>34.034884921683222</v>
      </c>
      <c r="T54" s="37">
        <f t="shared" si="1"/>
        <v>33.174173733632607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1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48367.522092679617</v>
      </c>
      <c r="F55" s="2">
        <v>53616.456630053435</v>
      </c>
      <c r="G55" s="9">
        <v>101983.97872273305</v>
      </c>
      <c r="H55" s="2">
        <v>0</v>
      </c>
      <c r="I55" s="2">
        <v>0</v>
      </c>
      <c r="J55" s="9">
        <v>0</v>
      </c>
      <c r="K55" s="2">
        <v>2120</v>
      </c>
      <c r="L55" s="2">
        <v>2188</v>
      </c>
      <c r="M55" s="9">
        <v>4308</v>
      </c>
      <c r="N55" s="32">
        <v>9.1995439159844067E-2</v>
      </c>
      <c r="O55" s="32">
        <v>9.8809593070069576E-2</v>
      </c>
      <c r="P55" s="33">
        <v>9.5456295416940964E-2</v>
      </c>
      <c r="Q55" s="41"/>
      <c r="R55" s="37">
        <f t="shared" si="5"/>
        <v>22.81486891164133</v>
      </c>
      <c r="S55" s="37">
        <f t="shared" si="0"/>
        <v>24.504779081377254</v>
      </c>
      <c r="T55" s="37">
        <f t="shared" si="1"/>
        <v>23.673161263401358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3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45450.339754982051</v>
      </c>
      <c r="F56" s="2">
        <v>50559.915353587421</v>
      </c>
      <c r="G56" s="9">
        <v>96010.255108569472</v>
      </c>
      <c r="H56" s="2">
        <v>0</v>
      </c>
      <c r="I56" s="2">
        <v>0</v>
      </c>
      <c r="J56" s="9">
        <v>0</v>
      </c>
      <c r="K56" s="2">
        <v>2120</v>
      </c>
      <c r="L56" s="2">
        <v>2188</v>
      </c>
      <c r="M56" s="9">
        <v>4308</v>
      </c>
      <c r="N56" s="32">
        <v>8.6446933496237929E-2</v>
      </c>
      <c r="O56" s="32">
        <v>9.3176703119632415E-2</v>
      </c>
      <c r="P56" s="33">
        <v>8.9864931624368649E-2</v>
      </c>
      <c r="Q56" s="41"/>
      <c r="R56" s="37">
        <f t="shared" si="5"/>
        <v>21.438839507067005</v>
      </c>
      <c r="S56" s="37">
        <f t="shared" si="0"/>
        <v>23.107822373668839</v>
      </c>
      <c r="T56" s="37">
        <f t="shared" si="1"/>
        <v>22.286503042843425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4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35250.658220085097</v>
      </c>
      <c r="F57" s="2">
        <v>39445.614449949993</v>
      </c>
      <c r="G57" s="9">
        <v>74696.27267003509</v>
      </c>
      <c r="H57" s="2">
        <v>0</v>
      </c>
      <c r="I57" s="2">
        <v>0</v>
      </c>
      <c r="J57" s="9">
        <v>0</v>
      </c>
      <c r="K57" s="2">
        <v>2120</v>
      </c>
      <c r="L57" s="2">
        <v>2186</v>
      </c>
      <c r="M57" s="9">
        <v>4306</v>
      </c>
      <c r="N57" s="32">
        <v>6.7047052305396176E-2</v>
      </c>
      <c r="O57" s="32">
        <v>7.2760703099544743E-2</v>
      </c>
      <c r="P57" s="33">
        <v>6.9947665551101892E-2</v>
      </c>
      <c r="Q57" s="41"/>
      <c r="R57" s="37">
        <f t="shared" si="5"/>
        <v>16.627668971738252</v>
      </c>
      <c r="S57" s="37">
        <f t="shared" si="0"/>
        <v>18.044654368687098</v>
      </c>
      <c r="T57" s="37">
        <f t="shared" si="1"/>
        <v>17.347021056673267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5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33532.495074608356</v>
      </c>
      <c r="F58" s="5">
        <v>37542</v>
      </c>
      <c r="G58" s="11">
        <v>71074.495074608363</v>
      </c>
      <c r="H58" s="2">
        <v>0</v>
      </c>
      <c r="I58" s="2">
        <v>0</v>
      </c>
      <c r="J58" s="9">
        <v>0</v>
      </c>
      <c r="K58" s="2">
        <v>2119</v>
      </c>
      <c r="L58" s="2">
        <v>2186</v>
      </c>
      <c r="M58" s="9">
        <v>4305</v>
      </c>
      <c r="N58" s="34">
        <v>6.3809190036780053E-2</v>
      </c>
      <c r="O58" s="34">
        <v>6.9249328571850191E-2</v>
      </c>
      <c r="P58" s="35">
        <v>6.6571592554239598E-2</v>
      </c>
      <c r="Q58" s="41"/>
      <c r="R58" s="37">
        <f t="shared" si="5"/>
        <v>15.824679129121451</v>
      </c>
      <c r="S58" s="37">
        <f t="shared" si="0"/>
        <v>17.173833485818847</v>
      </c>
      <c r="T58" s="37">
        <f t="shared" si="1"/>
        <v>16.50975495345142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124900.26598824772</v>
      </c>
      <c r="F59" s="13">
        <v>125558.64489569287</v>
      </c>
      <c r="G59" s="14">
        <v>250458.91088394058</v>
      </c>
      <c r="H59" s="12">
        <v>920</v>
      </c>
      <c r="I59" s="44">
        <v>957</v>
      </c>
      <c r="J59" s="14">
        <v>1877</v>
      </c>
      <c r="K59" s="12">
        <v>1682</v>
      </c>
      <c r="L59" s="44">
        <v>1600</v>
      </c>
      <c r="M59" s="14">
        <v>3282</v>
      </c>
      <c r="N59" s="30">
        <v>0.20280758162337903</v>
      </c>
      <c r="O59" s="30">
        <v>0.20804664181605811</v>
      </c>
      <c r="P59" s="31">
        <v>0.20540059349100565</v>
      </c>
      <c r="Q59" s="41"/>
      <c r="R59" s="37">
        <f t="shared" si="5"/>
        <v>48.001639503554081</v>
      </c>
      <c r="S59" s="37">
        <f t="shared" si="0"/>
        <v>49.103889282633112</v>
      </c>
      <c r="T59" s="37">
        <f t="shared" si="1"/>
        <v>48.547957139744248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1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1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121315.76410008423</v>
      </c>
      <c r="F60" s="2">
        <v>124994.87803324398</v>
      </c>
      <c r="G60" s="9">
        <v>246310.64213332819</v>
      </c>
      <c r="H60" s="8">
        <v>919</v>
      </c>
      <c r="I60" s="45">
        <v>951</v>
      </c>
      <c r="J60" s="9">
        <v>1870</v>
      </c>
      <c r="K60" s="8">
        <v>1684</v>
      </c>
      <c r="L60" s="45">
        <v>1600</v>
      </c>
      <c r="M60" s="9">
        <v>3284</v>
      </c>
      <c r="N60" s="32">
        <v>0.19689770456536257</v>
      </c>
      <c r="O60" s="32">
        <v>0.20755821504782998</v>
      </c>
      <c r="P60" s="33">
        <v>0.20216706020372452</v>
      </c>
      <c r="Q60" s="41"/>
      <c r="R60" s="37">
        <f t="shared" si="5"/>
        <v>46.606132961999322</v>
      </c>
      <c r="S60" s="37">
        <f t="shared" si="0"/>
        <v>48.998384176105048</v>
      </c>
      <c r="T60" s="37">
        <f t="shared" si="1"/>
        <v>47.790190557494796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1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1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116102.72694910801</v>
      </c>
      <c r="F61" s="2">
        <v>119914.16652495546</v>
      </c>
      <c r="G61" s="9">
        <v>236016.89347406349</v>
      </c>
      <c r="H61" s="8">
        <v>919</v>
      </c>
      <c r="I61" s="45">
        <v>951</v>
      </c>
      <c r="J61" s="9">
        <v>1870</v>
      </c>
      <c r="K61" s="8">
        <v>1684</v>
      </c>
      <c r="L61" s="45">
        <v>1600</v>
      </c>
      <c r="M61" s="9">
        <v>3284</v>
      </c>
      <c r="N61" s="32">
        <v>0.18843684989857434</v>
      </c>
      <c r="O61" s="32">
        <v>0.19912152205347494</v>
      </c>
      <c r="P61" s="33">
        <v>0.19371814834634282</v>
      </c>
      <c r="Q61" s="41"/>
      <c r="R61" s="37">
        <f t="shared" si="5"/>
        <v>44.603429484866695</v>
      </c>
      <c r="S61" s="37">
        <f t="shared" si="0"/>
        <v>47.006729331617194</v>
      </c>
      <c r="T61" s="37">
        <f t="shared" si="1"/>
        <v>45.792955660470213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1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1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111948.80618940039</v>
      </c>
      <c r="F62" s="2">
        <v>116034.98008001858</v>
      </c>
      <c r="G62" s="9">
        <v>227983.78626941895</v>
      </c>
      <c r="H62" s="8">
        <v>919</v>
      </c>
      <c r="I62" s="45">
        <v>953</v>
      </c>
      <c r="J62" s="9">
        <v>1872</v>
      </c>
      <c r="K62" s="8">
        <v>1684</v>
      </c>
      <c r="L62" s="45">
        <v>1600</v>
      </c>
      <c r="M62" s="9">
        <v>3284</v>
      </c>
      <c r="N62" s="32">
        <v>0.18169496051099171</v>
      </c>
      <c r="O62" s="32">
        <v>0.19254188196097652</v>
      </c>
      <c r="P62" s="33">
        <v>0.18705840105336052</v>
      </c>
      <c r="Q62" s="41"/>
      <c r="R62" s="37">
        <f t="shared" si="5"/>
        <v>43.007608985555279</v>
      </c>
      <c r="S62" s="37">
        <f t="shared" si="0"/>
        <v>45.450442647872535</v>
      </c>
      <c r="T62" s="37">
        <f t="shared" si="1"/>
        <v>44.21718120043036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1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1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108541.81191778462</v>
      </c>
      <c r="F63" s="2">
        <v>111006.56012195708</v>
      </c>
      <c r="G63" s="9">
        <v>219548.37203974172</v>
      </c>
      <c r="H63" s="8">
        <v>919</v>
      </c>
      <c r="I63" s="45">
        <v>955</v>
      </c>
      <c r="J63" s="9">
        <v>1874</v>
      </c>
      <c r="K63" s="8">
        <v>1683</v>
      </c>
      <c r="L63" s="45">
        <v>1600</v>
      </c>
      <c r="M63" s="9">
        <v>3283</v>
      </c>
      <c r="N63" s="32">
        <v>0.17623628308683498</v>
      </c>
      <c r="O63" s="32">
        <v>0.18406606108966816</v>
      </c>
      <c r="P63" s="33">
        <v>0.18011003737566672</v>
      </c>
      <c r="Q63" s="41"/>
      <c r="R63" s="37">
        <f t="shared" si="5"/>
        <v>41.714762458795015</v>
      </c>
      <c r="S63" s="37">
        <f t="shared" si="0"/>
        <v>43.446794568280659</v>
      </c>
      <c r="T63" s="37">
        <f t="shared" si="1"/>
        <v>42.572885794016237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1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1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104710.34868491138</v>
      </c>
      <c r="F64" s="2">
        <v>108492.1238537989</v>
      </c>
      <c r="G64" s="9">
        <v>213202.47253871028</v>
      </c>
      <c r="H64" s="8">
        <v>919</v>
      </c>
      <c r="I64" s="45">
        <v>955</v>
      </c>
      <c r="J64" s="9">
        <v>1874</v>
      </c>
      <c r="K64" s="8">
        <v>1683</v>
      </c>
      <c r="L64" s="45">
        <v>1600</v>
      </c>
      <c r="M64" s="9">
        <v>3283</v>
      </c>
      <c r="N64" s="3">
        <v>0.17001524414327179</v>
      </c>
      <c r="O64" s="3">
        <v>0.17989673650891905</v>
      </c>
      <c r="P64" s="4">
        <v>0.17490407667691873</v>
      </c>
      <c r="Q64" s="41"/>
      <c r="R64" s="37">
        <f t="shared" si="5"/>
        <v>40.242255451541652</v>
      </c>
      <c r="S64" s="37">
        <f t="shared" si="0"/>
        <v>42.462670784265711</v>
      </c>
      <c r="T64" s="37">
        <f t="shared" si="1"/>
        <v>41.342344878555416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1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1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91228.145153349629</v>
      </c>
      <c r="F65" s="2">
        <v>92575.541913111505</v>
      </c>
      <c r="G65" s="9">
        <v>183803.68706646113</v>
      </c>
      <c r="H65" s="8">
        <v>919</v>
      </c>
      <c r="I65" s="45">
        <v>955</v>
      </c>
      <c r="J65" s="9">
        <v>1874</v>
      </c>
      <c r="K65" s="8">
        <v>1682</v>
      </c>
      <c r="L65" s="45">
        <v>1600</v>
      </c>
      <c r="M65" s="9">
        <v>3282</v>
      </c>
      <c r="N65" s="3">
        <v>0.14818423941483599</v>
      </c>
      <c r="O65" s="3">
        <v>0.15350457967949777</v>
      </c>
      <c r="P65" s="4">
        <v>0.1508169941138745</v>
      </c>
      <c r="Q65" s="41"/>
      <c r="R65" s="37">
        <f t="shared" si="5"/>
        <v>35.074258036658833</v>
      </c>
      <c r="S65" s="37">
        <f t="shared" si="0"/>
        <v>36.233088811393934</v>
      </c>
      <c r="T65" s="37">
        <f t="shared" si="1"/>
        <v>35.648504085814807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1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1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44087.803765435412</v>
      </c>
      <c r="F66" s="2">
        <v>45381.392662808663</v>
      </c>
      <c r="G66" s="9">
        <v>89469.196428244075</v>
      </c>
      <c r="H66" s="8">
        <v>524</v>
      </c>
      <c r="I66" s="45">
        <v>442</v>
      </c>
      <c r="J66" s="9">
        <v>966</v>
      </c>
      <c r="K66" s="8">
        <v>957</v>
      </c>
      <c r="L66" s="45">
        <v>981</v>
      </c>
      <c r="M66" s="9">
        <v>1938</v>
      </c>
      <c r="N66" s="3">
        <v>0.12577828302360897</v>
      </c>
      <c r="O66" s="3">
        <v>0.13396325617785057</v>
      </c>
      <c r="P66" s="4">
        <v>0.12980094653586943</v>
      </c>
      <c r="Q66" s="41"/>
      <c r="R66" s="37">
        <f t="shared" si="5"/>
        <v>29.768942447964491</v>
      </c>
      <c r="S66" s="37">
        <f t="shared" si="0"/>
        <v>31.891351133386269</v>
      </c>
      <c r="T66" s="37">
        <f t="shared" si="1"/>
        <v>30.808951938100577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2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40628.559304863084</v>
      </c>
      <c r="F67" s="2">
        <v>41706.35437899625</v>
      </c>
      <c r="G67" s="9">
        <v>82334.91368385934</v>
      </c>
      <c r="H67" s="8">
        <v>524</v>
      </c>
      <c r="I67" s="45">
        <v>442</v>
      </c>
      <c r="J67" s="9">
        <v>966</v>
      </c>
      <c r="K67" s="8">
        <v>957</v>
      </c>
      <c r="L67" s="45">
        <v>981</v>
      </c>
      <c r="M67" s="9">
        <v>1938</v>
      </c>
      <c r="N67" s="3">
        <v>0.11590938977765344</v>
      </c>
      <c r="O67" s="3">
        <v>0.12311475492678076</v>
      </c>
      <c r="P67" s="4">
        <v>0.11945060597124441</v>
      </c>
      <c r="Q67" s="41"/>
      <c r="R67" s="37">
        <f t="shared" si="5"/>
        <v>27.433193318611131</v>
      </c>
      <c r="S67" s="37">
        <f t="shared" si="0"/>
        <v>29.30875219887298</v>
      </c>
      <c r="T67" s="37">
        <f t="shared" si="1"/>
        <v>28.352243004083796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3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37319.205416207842</v>
      </c>
      <c r="F68" s="2">
        <v>38142.98802519757</v>
      </c>
      <c r="G68" s="9">
        <v>75462.193441405412</v>
      </c>
      <c r="H68" s="8">
        <v>524</v>
      </c>
      <c r="I68" s="45">
        <v>442</v>
      </c>
      <c r="J68" s="9">
        <v>966</v>
      </c>
      <c r="K68" s="8">
        <v>957</v>
      </c>
      <c r="L68" s="45">
        <v>981</v>
      </c>
      <c r="M68" s="9">
        <v>1938</v>
      </c>
      <c r="N68" s="3">
        <v>0.10646811998233437</v>
      </c>
      <c r="O68" s="3">
        <v>0.112595902778361</v>
      </c>
      <c r="P68" s="4">
        <v>0.10947973746722002</v>
      </c>
      <c r="Q68" s="41"/>
      <c r="R68" s="37">
        <f t="shared" si="5"/>
        <v>25.19865321823622</v>
      </c>
      <c r="S68" s="37">
        <f t="shared" si="0"/>
        <v>26.80462967336442</v>
      </c>
      <c r="T68" s="37">
        <f t="shared" si="1"/>
        <v>25.985603802136851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4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23232.140428009065</v>
      </c>
      <c r="F69" s="5">
        <v>22575</v>
      </c>
      <c r="G69" s="11">
        <v>45807.140428009065</v>
      </c>
      <c r="H69" s="10">
        <v>524</v>
      </c>
      <c r="I69" s="46">
        <v>442</v>
      </c>
      <c r="J69" s="11">
        <v>966</v>
      </c>
      <c r="K69" s="10">
        <v>957</v>
      </c>
      <c r="L69" s="46">
        <v>979</v>
      </c>
      <c r="M69" s="11">
        <v>1936</v>
      </c>
      <c r="N69" s="6">
        <v>6.6279072315442958E-2</v>
      </c>
      <c r="O69" s="6">
        <v>6.6737814251590477E-2</v>
      </c>
      <c r="P69" s="7">
        <v>6.6504361930603884E-2</v>
      </c>
      <c r="Q69" s="41"/>
      <c r="R69" s="37">
        <f t="shared" si="5"/>
        <v>15.686792996630023</v>
      </c>
      <c r="S69" s="37">
        <f t="shared" si="0"/>
        <v>15.886699507389162</v>
      </c>
      <c r="T69" s="37">
        <f t="shared" si="1"/>
        <v>15.784679678845301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4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146298.00000000003</v>
      </c>
      <c r="F70" s="13">
        <v>119846.42985993021</v>
      </c>
      <c r="G70" s="14">
        <v>266144.42985993024</v>
      </c>
      <c r="H70" s="12">
        <v>6418</v>
      </c>
      <c r="I70" s="13">
        <v>6459</v>
      </c>
      <c r="J70" s="14">
        <v>12877</v>
      </c>
      <c r="K70" s="12">
        <v>0</v>
      </c>
      <c r="L70" s="13">
        <v>0</v>
      </c>
      <c r="M70" s="14">
        <v>0</v>
      </c>
      <c r="N70" s="15">
        <v>0.10553218378864999</v>
      </c>
      <c r="O70" s="15">
        <v>8.5902551894234722E-2</v>
      </c>
      <c r="P70" s="16">
        <v>9.5686117747955102E-2</v>
      </c>
      <c r="Q70" s="41"/>
      <c r="R70" s="37">
        <f t="shared" si="5"/>
        <v>22.794951698348399</v>
      </c>
      <c r="S70" s="37">
        <f t="shared" si="0"/>
        <v>18.554951209154702</v>
      </c>
      <c r="T70" s="37">
        <f t="shared" si="1"/>
        <v>20.668201433558302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198343.92931417935</v>
      </c>
      <c r="F71" s="2">
        <v>177944.14042842269</v>
      </c>
      <c r="G71" s="9">
        <v>376288.06974260206</v>
      </c>
      <c r="H71" s="8">
        <v>6421</v>
      </c>
      <c r="I71" s="2">
        <v>6460</v>
      </c>
      <c r="J71" s="9">
        <v>12881</v>
      </c>
      <c r="K71" s="8">
        <v>0</v>
      </c>
      <c r="L71" s="2">
        <v>0</v>
      </c>
      <c r="M71" s="9">
        <v>0</v>
      </c>
      <c r="N71" s="3">
        <v>0.14300871079428276</v>
      </c>
      <c r="O71" s="3">
        <v>0.12752561376879279</v>
      </c>
      <c r="P71" s="4">
        <v>0.1352437230771284</v>
      </c>
      <c r="Q71" s="41"/>
      <c r="R71" s="37">
        <f t="shared" ref="R71:R86" si="9">+E71/(H71+K71)</f>
        <v>30.889881531565074</v>
      </c>
      <c r="S71" s="37">
        <f t="shared" ref="S71:S86" si="10">+F71/(I71+L71)</f>
        <v>27.545532574059241</v>
      </c>
      <c r="T71" s="37">
        <f t="shared" ref="T71:T86" si="11">+G71/(J71+M71)</f>
        <v>29.212644184659737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305081.50138360506</v>
      </c>
      <c r="F72" s="2">
        <v>282992.2271517397</v>
      </c>
      <c r="G72" s="9">
        <v>588073.72853534482</v>
      </c>
      <c r="H72" s="8">
        <v>6427</v>
      </c>
      <c r="I72" s="2">
        <v>6470</v>
      </c>
      <c r="J72" s="9">
        <v>12897</v>
      </c>
      <c r="K72" s="8">
        <v>0</v>
      </c>
      <c r="L72" s="2">
        <v>0</v>
      </c>
      <c r="M72" s="9">
        <v>0</v>
      </c>
      <c r="N72" s="3">
        <v>0.21976261992491533</v>
      </c>
      <c r="O72" s="3">
        <v>0.20249601233022763</v>
      </c>
      <c r="P72" s="4">
        <v>0.21110053175420671</v>
      </c>
      <c r="Q72" s="41"/>
      <c r="R72" s="37">
        <f t="shared" si="9"/>
        <v>47.46872590378171</v>
      </c>
      <c r="S72" s="37">
        <f t="shared" si="10"/>
        <v>43.739138663329165</v>
      </c>
      <c r="T72" s="37">
        <f t="shared" si="11"/>
        <v>45.597714858908645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1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1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350362.76143332093</v>
      </c>
      <c r="F73" s="2">
        <v>320423.10026160639</v>
      </c>
      <c r="G73" s="9">
        <v>670785.86169492733</v>
      </c>
      <c r="H73" s="8">
        <v>6425</v>
      </c>
      <c r="I73" s="2">
        <v>6466</v>
      </c>
      <c r="J73" s="9">
        <v>12891</v>
      </c>
      <c r="K73" s="8">
        <v>0</v>
      </c>
      <c r="L73" s="2">
        <v>0</v>
      </c>
      <c r="M73" s="9">
        <v>0</v>
      </c>
      <c r="N73" s="3">
        <v>0.25245911617907546</v>
      </c>
      <c r="O73" s="3">
        <v>0.22942163300168861</v>
      </c>
      <c r="P73" s="4">
        <v>0.24090373907683488</v>
      </c>
      <c r="Q73" s="41"/>
      <c r="R73" s="37">
        <f t="shared" si="9"/>
        <v>54.531169094680301</v>
      </c>
      <c r="S73" s="37">
        <f t="shared" si="10"/>
        <v>49.555072728364735</v>
      </c>
      <c r="T73" s="37">
        <f t="shared" si="11"/>
        <v>52.035207640596333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1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386620.77239684958</v>
      </c>
      <c r="F74" s="2">
        <v>353612.90296681749</v>
      </c>
      <c r="G74" s="9">
        <v>740233.67536366708</v>
      </c>
      <c r="H74" s="8">
        <v>6421</v>
      </c>
      <c r="I74" s="2">
        <v>6468</v>
      </c>
      <c r="J74" s="9">
        <v>12889</v>
      </c>
      <c r="K74" s="8">
        <v>0</v>
      </c>
      <c r="L74" s="2">
        <v>0</v>
      </c>
      <c r="M74" s="9">
        <v>0</v>
      </c>
      <c r="N74" s="3">
        <v>0.2787589134587678</v>
      </c>
      <c r="O74" s="3">
        <v>0.25310710776043993</v>
      </c>
      <c r="P74" s="4">
        <v>0.26588624069464456</v>
      </c>
      <c r="Q74" s="41"/>
      <c r="R74" s="37">
        <f t="shared" si="9"/>
        <v>60.211925307093843</v>
      </c>
      <c r="S74" s="37">
        <f t="shared" si="10"/>
        <v>54.671135276255022</v>
      </c>
      <c r="T74" s="37">
        <f t="shared" si="11"/>
        <v>57.431427990043218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1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1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397031.44926576386</v>
      </c>
      <c r="F75" s="2">
        <v>370242.24340169661</v>
      </c>
      <c r="G75" s="9">
        <v>767273.69266746053</v>
      </c>
      <c r="H75" s="8">
        <v>6423</v>
      </c>
      <c r="I75" s="2">
        <v>6468</v>
      </c>
      <c r="J75" s="9">
        <v>12891</v>
      </c>
      <c r="K75" s="8">
        <v>0</v>
      </c>
      <c r="L75" s="2">
        <v>0</v>
      </c>
      <c r="M75" s="9">
        <v>0</v>
      </c>
      <c r="N75" s="3">
        <v>0.28617601765772588</v>
      </c>
      <c r="O75" s="3">
        <v>0.26500996601623994</v>
      </c>
      <c r="P75" s="4">
        <v>0.27555604853065035</v>
      </c>
      <c r="Q75" s="41"/>
      <c r="R75" s="37">
        <f t="shared" si="9"/>
        <v>61.814019814068793</v>
      </c>
      <c r="S75" s="37">
        <f t="shared" si="10"/>
        <v>57.242152659507823</v>
      </c>
      <c r="T75" s="37">
        <f t="shared" si="11"/>
        <v>59.520106482620477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1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1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449518.17127197568</v>
      </c>
      <c r="F76" s="2">
        <v>443574.84431557928</v>
      </c>
      <c r="G76" s="9">
        <v>893093.01558755501</v>
      </c>
      <c r="H76" s="8">
        <v>6426</v>
      </c>
      <c r="I76" s="2">
        <v>6475</v>
      </c>
      <c r="J76" s="9">
        <v>12901</v>
      </c>
      <c r="K76" s="8">
        <v>0</v>
      </c>
      <c r="L76" s="2">
        <v>0</v>
      </c>
      <c r="M76" s="9">
        <v>0</v>
      </c>
      <c r="N76" s="3">
        <v>0.32385662072481564</v>
      </c>
      <c r="O76" s="3">
        <v>0.31715633084197004</v>
      </c>
      <c r="P76" s="4">
        <v>0.32049375141302389</v>
      </c>
      <c r="Q76" s="41"/>
      <c r="R76" s="37">
        <f t="shared" si="9"/>
        <v>69.953030076560168</v>
      </c>
      <c r="S76" s="37">
        <f t="shared" si="10"/>
        <v>68.505767461865531</v>
      </c>
      <c r="T76" s="37">
        <f t="shared" si="11"/>
        <v>69.22665030521317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1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1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473483.53402102727</v>
      </c>
      <c r="F77" s="2">
        <v>469898.18575346947</v>
      </c>
      <c r="G77" s="9">
        <v>943381.71977449674</v>
      </c>
      <c r="H77" s="8">
        <v>6425</v>
      </c>
      <c r="I77" s="2">
        <v>6475</v>
      </c>
      <c r="J77" s="9">
        <v>12900</v>
      </c>
      <c r="K77" s="8">
        <v>0</v>
      </c>
      <c r="L77" s="2">
        <v>0</v>
      </c>
      <c r="M77" s="9">
        <v>0</v>
      </c>
      <c r="N77" s="3">
        <v>0.3411756261860695</v>
      </c>
      <c r="O77" s="3">
        <v>0.33597753879126946</v>
      </c>
      <c r="P77" s="4">
        <v>0.33856650867588889</v>
      </c>
      <c r="Q77" s="41"/>
      <c r="R77" s="37">
        <f t="shared" si="9"/>
        <v>73.693935256191011</v>
      </c>
      <c r="S77" s="37">
        <f t="shared" si="10"/>
        <v>72.571148378914202</v>
      </c>
      <c r="T77" s="37">
        <f t="shared" si="11"/>
        <v>73.130365873991991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1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1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404448.95903017453</v>
      </c>
      <c r="F78" s="2">
        <v>390030.76114923449</v>
      </c>
      <c r="G78" s="9">
        <v>794479.72017940902</v>
      </c>
      <c r="H78" s="8">
        <v>6476</v>
      </c>
      <c r="I78" s="2">
        <v>6423</v>
      </c>
      <c r="J78" s="9">
        <v>12899</v>
      </c>
      <c r="K78" s="8">
        <v>0</v>
      </c>
      <c r="L78" s="2">
        <v>0</v>
      </c>
      <c r="M78" s="9">
        <v>0</v>
      </c>
      <c r="N78" s="3">
        <v>0.28913664058044414</v>
      </c>
      <c r="O78" s="3">
        <v>0.28112999661894644</v>
      </c>
      <c r="P78" s="4">
        <v>0.28514976763178923</v>
      </c>
      <c r="Q78" s="41"/>
      <c r="R78" s="37">
        <f t="shared" si="9"/>
        <v>62.453514365375931</v>
      </c>
      <c r="S78" s="37">
        <f t="shared" si="10"/>
        <v>60.724079269692432</v>
      </c>
      <c r="T78" s="37">
        <f t="shared" si="11"/>
        <v>61.592349808466473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1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1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383376.21318525093</v>
      </c>
      <c r="F79" s="2">
        <v>372858.82521167828</v>
      </c>
      <c r="G79" s="9">
        <v>756235.03839692916</v>
      </c>
      <c r="H79" s="8">
        <v>6473</v>
      </c>
      <c r="I79" s="2">
        <v>6425</v>
      </c>
      <c r="J79" s="9">
        <v>12898</v>
      </c>
      <c r="K79" s="8">
        <v>0</v>
      </c>
      <c r="L79" s="2">
        <v>0</v>
      </c>
      <c r="M79" s="9">
        <v>0</v>
      </c>
      <c r="N79" s="3">
        <v>0.27419896120155157</v>
      </c>
      <c r="O79" s="3">
        <v>0.26866899064107097</v>
      </c>
      <c r="P79" s="4">
        <v>0.27144426583396836</v>
      </c>
      <c r="Q79" s="41"/>
      <c r="R79" s="37">
        <f t="shared" si="9"/>
        <v>59.226975619535139</v>
      </c>
      <c r="S79" s="37">
        <f t="shared" si="10"/>
        <v>58.032501978471331</v>
      </c>
      <c r="T79" s="37">
        <f t="shared" si="11"/>
        <v>58.631961420137166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1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1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304442.04906927067</v>
      </c>
      <c r="F80" s="2">
        <v>287875.06693330081</v>
      </c>
      <c r="G80" s="9">
        <v>592317.11600257154</v>
      </c>
      <c r="H80" s="8">
        <v>6473</v>
      </c>
      <c r="I80" s="2">
        <v>6425</v>
      </c>
      <c r="J80" s="9">
        <v>12898</v>
      </c>
      <c r="K80" s="8">
        <v>0</v>
      </c>
      <c r="L80" s="2">
        <v>0</v>
      </c>
      <c r="M80" s="9">
        <v>0</v>
      </c>
      <c r="N80" s="3">
        <v>0.21774353945253408</v>
      </c>
      <c r="O80" s="3">
        <v>0.20743267540949764</v>
      </c>
      <c r="P80" s="4">
        <v>0.2126072934084568</v>
      </c>
      <c r="Q80" s="41"/>
      <c r="R80" s="37">
        <f t="shared" si="9"/>
        <v>47.032604521747359</v>
      </c>
      <c r="S80" s="37">
        <f t="shared" si="10"/>
        <v>44.805457888451485</v>
      </c>
      <c r="T80" s="37">
        <f t="shared" si="11"/>
        <v>45.923175376226666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1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1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263559.36650284298</v>
      </c>
      <c r="F81" s="2">
        <v>246073.24891266099</v>
      </c>
      <c r="G81" s="9">
        <v>509632.61541550397</v>
      </c>
      <c r="H81" s="8">
        <v>6475</v>
      </c>
      <c r="I81" s="2">
        <v>6427</v>
      </c>
      <c r="J81" s="9">
        <v>12902</v>
      </c>
      <c r="K81" s="8">
        <v>0</v>
      </c>
      <c r="L81" s="2">
        <v>0</v>
      </c>
      <c r="M81" s="9">
        <v>0</v>
      </c>
      <c r="N81" s="3">
        <v>0.18844513549466824</v>
      </c>
      <c r="O81" s="3">
        <v>0.17725657448658508</v>
      </c>
      <c r="P81" s="4">
        <v>0.18287166769130825</v>
      </c>
      <c r="Q81" s="41"/>
      <c r="R81" s="37">
        <f t="shared" si="9"/>
        <v>40.70414926684834</v>
      </c>
      <c r="S81" s="37">
        <f t="shared" si="10"/>
        <v>38.287420089102376</v>
      </c>
      <c r="T81" s="37">
        <f t="shared" si="11"/>
        <v>39.500280221322583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1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1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234644.05888894416</v>
      </c>
      <c r="F82" s="2">
        <v>218168.0985503057</v>
      </c>
      <c r="G82" s="9">
        <v>452812.15743924986</v>
      </c>
      <c r="H82" s="8">
        <v>6473</v>
      </c>
      <c r="I82" s="2">
        <v>6427</v>
      </c>
      <c r="J82" s="9">
        <v>12900</v>
      </c>
      <c r="K82" s="8">
        <v>0</v>
      </c>
      <c r="L82" s="2">
        <v>0</v>
      </c>
      <c r="M82" s="9">
        <v>0</v>
      </c>
      <c r="N82" s="3">
        <v>0.16782250694404691</v>
      </c>
      <c r="O82" s="3">
        <v>0.15715535915488599</v>
      </c>
      <c r="P82" s="4">
        <v>0.16250795199513704</v>
      </c>
      <c r="Q82" s="41"/>
      <c r="R82" s="37">
        <f t="shared" si="9"/>
        <v>36.249661499914126</v>
      </c>
      <c r="S82" s="37">
        <f t="shared" si="10"/>
        <v>33.945557577455375</v>
      </c>
      <c r="T82" s="37">
        <f t="shared" si="11"/>
        <v>35.101717630949601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1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2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178814.26759573221</v>
      </c>
      <c r="F83" s="2">
        <v>173347.40948189047</v>
      </c>
      <c r="G83" s="9">
        <v>352161.67707762268</v>
      </c>
      <c r="H83" s="8">
        <v>6471</v>
      </c>
      <c r="I83" s="2">
        <v>6426</v>
      </c>
      <c r="J83" s="9">
        <v>12897</v>
      </c>
      <c r="K83" s="8">
        <v>0</v>
      </c>
      <c r="L83" s="2">
        <v>0</v>
      </c>
      <c r="M83" s="9">
        <v>0</v>
      </c>
      <c r="N83" s="3">
        <v>0.12793136013934836</v>
      </c>
      <c r="O83" s="3">
        <v>0.12488862482989423</v>
      </c>
      <c r="P83" s="4">
        <v>0.12641530081558683</v>
      </c>
      <c r="Q83" s="41"/>
      <c r="R83" s="37">
        <f t="shared" si="9"/>
        <v>27.633173790099242</v>
      </c>
      <c r="S83" s="37">
        <f t="shared" si="10"/>
        <v>26.975942963257154</v>
      </c>
      <c r="T83" s="37">
        <f t="shared" si="11"/>
        <v>27.305704976166759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1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84623.598086140657</v>
      </c>
      <c r="F84" s="5">
        <v>97571.000000000029</v>
      </c>
      <c r="G84" s="11">
        <v>182194.5980861407</v>
      </c>
      <c r="H84" s="10">
        <v>6471</v>
      </c>
      <c r="I84" s="5">
        <v>6426</v>
      </c>
      <c r="J84" s="11">
        <v>12897</v>
      </c>
      <c r="K84" s="10">
        <v>0</v>
      </c>
      <c r="L84" s="5">
        <v>0</v>
      </c>
      <c r="M84" s="11">
        <v>0</v>
      </c>
      <c r="N84" s="6">
        <v>6.0543334425199505E-2</v>
      </c>
      <c r="O84" s="6">
        <v>7.0295299189634716E-2</v>
      </c>
      <c r="P84" s="7">
        <v>6.5402303609991372E-2</v>
      </c>
      <c r="Q84" s="41"/>
      <c r="R84" s="37">
        <f t="shared" si="9"/>
        <v>13.077360235843093</v>
      </c>
      <c r="S84" s="37">
        <f t="shared" si="10"/>
        <v>15.183784624961101</v>
      </c>
      <c r="T84" s="37">
        <f t="shared" si="11"/>
        <v>14.126897579758138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28945.145296788367</v>
      </c>
      <c r="F85" s="13">
        <v>50549.441296685305</v>
      </c>
      <c r="G85" s="14">
        <v>79494.586593473679</v>
      </c>
      <c r="H85" s="2">
        <v>1683</v>
      </c>
      <c r="I85" s="2">
        <v>1639</v>
      </c>
      <c r="J85" s="9">
        <v>3322</v>
      </c>
      <c r="K85" s="45">
        <v>0</v>
      </c>
      <c r="L85" s="2">
        <v>0</v>
      </c>
      <c r="M85" s="9">
        <v>0</v>
      </c>
      <c r="N85" s="3">
        <v>7.962287718356871E-2</v>
      </c>
      <c r="O85" s="3">
        <v>0.14278535154872354</v>
      </c>
      <c r="P85" s="4">
        <v>0.11078581983392657</v>
      </c>
      <c r="Q85" s="41"/>
      <c r="R85" s="37">
        <f t="shared" si="9"/>
        <v>17.198541471650842</v>
      </c>
      <c r="S85" s="37">
        <f t="shared" si="10"/>
        <v>30.841635934524287</v>
      </c>
      <c r="T85" s="37">
        <f t="shared" si="11"/>
        <v>23.929737084128138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2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24838.934723323968</v>
      </c>
      <c r="F86" s="5">
        <v>45780.000000000015</v>
      </c>
      <c r="G86" s="11">
        <v>70618.934723323982</v>
      </c>
      <c r="H86" s="5">
        <v>1684</v>
      </c>
      <c r="I86" s="5">
        <v>1640</v>
      </c>
      <c r="J86" s="11">
        <v>3324</v>
      </c>
      <c r="K86" s="46">
        <v>0</v>
      </c>
      <c r="L86" s="5">
        <v>0</v>
      </c>
      <c r="M86" s="11">
        <v>0</v>
      </c>
      <c r="N86" s="6">
        <v>6.8286857579297436E-2</v>
      </c>
      <c r="O86" s="6">
        <v>0.12923441734417349</v>
      </c>
      <c r="P86" s="7">
        <v>9.8357254093857219E-2</v>
      </c>
      <c r="Q86" s="41"/>
      <c r="R86" s="37">
        <f t="shared" si="9"/>
        <v>14.749961237128247</v>
      </c>
      <c r="S86" s="37">
        <f t="shared" si="10"/>
        <v>27.914634146341474</v>
      </c>
      <c r="T86" s="37">
        <f t="shared" si="11"/>
        <v>21.245166884273161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3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22454955.733312383</v>
      </c>
    </row>
    <row r="91" spans="2:22" x14ac:dyDescent="0.25">
      <c r="C91" t="s">
        <v>112</v>
      </c>
      <c r="D91" s="78">
        <f>SUMPRODUCT(((((J5:J86)*216)+((M5:M86)*248))*((D5:D86))/1000))</f>
        <v>117800094.22999997</v>
      </c>
    </row>
    <row r="92" spans="2:22" x14ac:dyDescent="0.25">
      <c r="C92" t="s">
        <v>111</v>
      </c>
      <c r="D92" s="39">
        <f>+D90/D91</f>
        <v>0.19061916613979935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9" zoomScale="78" zoomScaleNormal="78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+'[1]22'!$G$590</f>
        <v>0.11890365810736678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51.000000000000007</v>
      </c>
      <c r="F5" s="56">
        <v>285.74532029946386</v>
      </c>
      <c r="G5" s="57">
        <v>336.74532029946386</v>
      </c>
      <c r="H5" s="56">
        <v>44</v>
      </c>
      <c r="I5" s="56">
        <v>44</v>
      </c>
      <c r="J5" s="57">
        <v>88</v>
      </c>
      <c r="K5" s="56">
        <v>0</v>
      </c>
      <c r="L5" s="56">
        <v>0</v>
      </c>
      <c r="M5" s="57">
        <v>0</v>
      </c>
      <c r="N5" s="32">
        <v>5.3661616161616169E-3</v>
      </c>
      <c r="O5" s="32">
        <v>3.0065795486054699E-2</v>
      </c>
      <c r="P5" s="33">
        <v>1.7715978551108156E-2</v>
      </c>
      <c r="Q5" s="41"/>
      <c r="R5" s="58">
        <f>+E5/(H5+K5)</f>
        <v>1.1590909090909092</v>
      </c>
      <c r="S5" s="58">
        <f t="shared" ref="S5" si="0">+F5/(I5+L5)</f>
        <v>6.4942118249878149</v>
      </c>
      <c r="T5" s="58">
        <f t="shared" ref="T5" si="1">+G5/(J5+M5)</f>
        <v>3.826651367039362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94.996337322491726</v>
      </c>
      <c r="F6" s="56">
        <v>480.31931601909639</v>
      </c>
      <c r="G6" s="57">
        <v>575.31565334158813</v>
      </c>
      <c r="H6" s="56">
        <v>44</v>
      </c>
      <c r="I6" s="56">
        <v>44</v>
      </c>
      <c r="J6" s="57">
        <v>88</v>
      </c>
      <c r="K6" s="56">
        <v>0</v>
      </c>
      <c r="L6" s="56">
        <v>0</v>
      </c>
      <c r="M6" s="57">
        <v>0</v>
      </c>
      <c r="N6" s="32">
        <v>9.9954058630567898E-3</v>
      </c>
      <c r="O6" s="32">
        <v>5.0538648571032872E-2</v>
      </c>
      <c r="P6" s="33">
        <v>3.0267027217044828E-2</v>
      </c>
      <c r="Q6" s="41"/>
      <c r="R6" s="58">
        <f t="shared" ref="R6:R70" si="2">+E6/(H6+K6)</f>
        <v>2.1590076664202664</v>
      </c>
      <c r="S6" s="58">
        <f t="shared" ref="S6:S70" si="3">+F6/(I6+L6)</f>
        <v>10.916348091343099</v>
      </c>
      <c r="T6" s="58">
        <f t="shared" ref="T6:T70" si="4">+G6/(J6+M6)</f>
        <v>6.5376778788816834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124.73270339108238</v>
      </c>
      <c r="F7" s="56">
        <v>643.21695476202854</v>
      </c>
      <c r="G7" s="57">
        <v>767.94965815311093</v>
      </c>
      <c r="H7" s="56">
        <v>44</v>
      </c>
      <c r="I7" s="56">
        <v>44</v>
      </c>
      <c r="J7" s="57">
        <v>88</v>
      </c>
      <c r="K7" s="56">
        <v>0</v>
      </c>
      <c r="L7" s="56">
        <v>0</v>
      </c>
      <c r="M7" s="57">
        <v>0</v>
      </c>
      <c r="N7" s="32">
        <v>1.3124232259162708E-2</v>
      </c>
      <c r="O7" s="32">
        <v>6.767855163741883E-2</v>
      </c>
      <c r="P7" s="33">
        <v>4.0401391948290767E-2</v>
      </c>
      <c r="Q7" s="41"/>
      <c r="R7" s="58">
        <f t="shared" si="2"/>
        <v>2.8348341679791451</v>
      </c>
      <c r="S7" s="58">
        <f t="shared" si="3"/>
        <v>14.618567153682466</v>
      </c>
      <c r="T7" s="58">
        <f t="shared" si="4"/>
        <v>8.7267006608308062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162.12067838923738</v>
      </c>
      <c r="F8" s="56">
        <v>719.7796626821455</v>
      </c>
      <c r="G8" s="57">
        <v>881.90034107138285</v>
      </c>
      <c r="H8" s="56">
        <v>44</v>
      </c>
      <c r="I8" s="56">
        <v>44</v>
      </c>
      <c r="J8" s="57">
        <v>88</v>
      </c>
      <c r="K8" s="56">
        <v>0</v>
      </c>
      <c r="L8" s="56">
        <v>0</v>
      </c>
      <c r="M8" s="57">
        <v>0</v>
      </c>
      <c r="N8" s="32">
        <v>1.7058152187419757E-2</v>
      </c>
      <c r="O8" s="32">
        <v>7.5734392117229113E-2</v>
      </c>
      <c r="P8" s="33">
        <v>4.6396272152324433E-2</v>
      </c>
      <c r="Q8" s="41"/>
      <c r="R8" s="58">
        <f t="shared" si="2"/>
        <v>3.6845608724826677</v>
      </c>
      <c r="S8" s="58">
        <f t="shared" si="3"/>
        <v>16.358628697321489</v>
      </c>
      <c r="T8" s="58">
        <f t="shared" si="4"/>
        <v>10.021594784902078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214.09453208701808</v>
      </c>
      <c r="F9" s="56">
        <v>920.85074909989999</v>
      </c>
      <c r="G9" s="57">
        <v>1134.945281186918</v>
      </c>
      <c r="H9" s="56">
        <v>44</v>
      </c>
      <c r="I9" s="56">
        <v>44</v>
      </c>
      <c r="J9" s="57">
        <v>88</v>
      </c>
      <c r="K9" s="56">
        <v>0</v>
      </c>
      <c r="L9" s="56">
        <v>0</v>
      </c>
      <c r="M9" s="57">
        <v>0</v>
      </c>
      <c r="N9" s="32">
        <v>2.2526781574812509E-2</v>
      </c>
      <c r="O9" s="32">
        <v>9.689086164771675E-2</v>
      </c>
      <c r="P9" s="33">
        <v>5.9708821611264624E-2</v>
      </c>
      <c r="Q9" s="41"/>
      <c r="R9" s="58">
        <f t="shared" si="2"/>
        <v>4.8657848201595018</v>
      </c>
      <c r="S9" s="58">
        <f t="shared" si="3"/>
        <v>20.928426115906817</v>
      </c>
      <c r="T9" s="58">
        <f t="shared" si="4"/>
        <v>12.897105468033159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240.26664928467042</v>
      </c>
      <c r="F10" s="56">
        <v>1070.8270778915194</v>
      </c>
      <c r="G10" s="57">
        <v>1311.0937271761898</v>
      </c>
      <c r="H10" s="56">
        <v>44</v>
      </c>
      <c r="I10" s="56">
        <v>44</v>
      </c>
      <c r="J10" s="57">
        <v>88</v>
      </c>
      <c r="K10" s="56">
        <v>0</v>
      </c>
      <c r="L10" s="56">
        <v>0</v>
      </c>
      <c r="M10" s="57">
        <v>0</v>
      </c>
      <c r="N10" s="32">
        <v>2.5280581785003201E-2</v>
      </c>
      <c r="O10" s="32">
        <v>0.11267119927309757</v>
      </c>
      <c r="P10" s="33">
        <v>6.8975890529050385E-2</v>
      </c>
      <c r="Q10" s="41"/>
      <c r="R10" s="58">
        <f t="shared" si="2"/>
        <v>5.4606056655606912</v>
      </c>
      <c r="S10" s="58">
        <f t="shared" si="3"/>
        <v>24.336979042989075</v>
      </c>
      <c r="T10" s="58">
        <f t="shared" si="4"/>
        <v>14.898792354274883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442.52440285509391</v>
      </c>
      <c r="F11" s="56">
        <v>1322.0764313858847</v>
      </c>
      <c r="G11" s="57">
        <v>1764.6008342409787</v>
      </c>
      <c r="H11" s="56">
        <v>44</v>
      </c>
      <c r="I11" s="56">
        <v>44</v>
      </c>
      <c r="J11" s="57">
        <v>88</v>
      </c>
      <c r="K11" s="56">
        <v>0</v>
      </c>
      <c r="L11" s="56">
        <v>0</v>
      </c>
      <c r="M11" s="57">
        <v>0</v>
      </c>
      <c r="N11" s="32">
        <v>4.6561911074820488E-2</v>
      </c>
      <c r="O11" s="32">
        <v>0.13910736862225218</v>
      </c>
      <c r="P11" s="33">
        <v>9.2834639848536335E-2</v>
      </c>
      <c r="Q11" s="41"/>
      <c r="R11" s="58">
        <f t="shared" si="2"/>
        <v>10.057372792161225</v>
      </c>
      <c r="S11" s="58">
        <f t="shared" si="3"/>
        <v>30.047191622406469</v>
      </c>
      <c r="T11" s="58">
        <f t="shared" si="4"/>
        <v>20.052282207283849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413.12620248524479</v>
      </c>
      <c r="F12" s="56">
        <v>1364.012540142583</v>
      </c>
      <c r="G12" s="57">
        <v>1777.1387426278279</v>
      </c>
      <c r="H12" s="56">
        <v>44</v>
      </c>
      <c r="I12" s="56">
        <v>44</v>
      </c>
      <c r="J12" s="57">
        <v>88</v>
      </c>
      <c r="K12" s="56">
        <v>0</v>
      </c>
      <c r="L12" s="56">
        <v>0</v>
      </c>
      <c r="M12" s="57">
        <v>0</v>
      </c>
      <c r="N12" s="32">
        <v>4.3468666086410437E-2</v>
      </c>
      <c r="O12" s="32">
        <v>0.14351983797796539</v>
      </c>
      <c r="P12" s="33">
        <v>9.3494252032187919E-2</v>
      </c>
      <c r="Q12" s="41"/>
      <c r="R12" s="58">
        <f t="shared" si="2"/>
        <v>9.3892318746646541</v>
      </c>
      <c r="S12" s="58">
        <f t="shared" si="3"/>
        <v>31.000285003240524</v>
      </c>
      <c r="T12" s="58">
        <f t="shared" si="4"/>
        <v>20.19475843895259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431.63692431456798</v>
      </c>
      <c r="F13" s="56">
        <v>1379.5117146100706</v>
      </c>
      <c r="G13" s="57">
        <v>1811.1486389246386</v>
      </c>
      <c r="H13" s="56">
        <v>44</v>
      </c>
      <c r="I13" s="56">
        <v>44</v>
      </c>
      <c r="J13" s="57">
        <v>88</v>
      </c>
      <c r="K13" s="56">
        <v>0</v>
      </c>
      <c r="L13" s="56">
        <v>0</v>
      </c>
      <c r="M13" s="57">
        <v>0</v>
      </c>
      <c r="N13" s="32">
        <v>4.5416343046566499E-2</v>
      </c>
      <c r="O13" s="32">
        <v>0.14515064337227174</v>
      </c>
      <c r="P13" s="33">
        <v>9.5283493209419118E-2</v>
      </c>
      <c r="Q13" s="41"/>
      <c r="R13" s="58">
        <f t="shared" si="2"/>
        <v>9.8099300980583628</v>
      </c>
      <c r="S13" s="58">
        <f t="shared" si="3"/>
        <v>31.352538968410695</v>
      </c>
      <c r="T13" s="58">
        <f t="shared" si="4"/>
        <v>20.581234533234529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446.13410394611805</v>
      </c>
      <c r="F14" s="56">
        <v>1514.8071657577796</v>
      </c>
      <c r="G14" s="57">
        <v>1960.9412697038977</v>
      </c>
      <c r="H14" s="56">
        <v>44</v>
      </c>
      <c r="I14" s="56">
        <v>44</v>
      </c>
      <c r="J14" s="57">
        <v>88</v>
      </c>
      <c r="K14" s="56">
        <v>0</v>
      </c>
      <c r="L14" s="56">
        <v>0</v>
      </c>
      <c r="M14" s="57">
        <v>0</v>
      </c>
      <c r="N14" s="32">
        <v>4.6941719691300302E-2</v>
      </c>
      <c r="O14" s="32">
        <v>0.15938627585835222</v>
      </c>
      <c r="P14" s="33">
        <v>0.10316399777482627</v>
      </c>
      <c r="Q14" s="41"/>
      <c r="R14" s="58">
        <f t="shared" si="2"/>
        <v>10.139411453320864</v>
      </c>
      <c r="S14" s="58">
        <f t="shared" si="3"/>
        <v>34.427435585404083</v>
      </c>
      <c r="T14" s="58">
        <f t="shared" si="4"/>
        <v>22.283423519362472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1790.8587989586636</v>
      </c>
      <c r="F15" s="56">
        <v>2300.6029655683328</v>
      </c>
      <c r="G15" s="57">
        <v>4091.4617645269964</v>
      </c>
      <c r="H15" s="56">
        <v>44</v>
      </c>
      <c r="I15" s="56">
        <v>44</v>
      </c>
      <c r="J15" s="57">
        <v>88</v>
      </c>
      <c r="K15" s="56">
        <v>44</v>
      </c>
      <c r="L15" s="56">
        <v>44</v>
      </c>
      <c r="M15" s="57">
        <v>88</v>
      </c>
      <c r="N15" s="32">
        <v>8.7718397284417299E-2</v>
      </c>
      <c r="O15" s="32">
        <v>0.11268627378371536</v>
      </c>
      <c r="P15" s="33">
        <v>0.10020233553406634</v>
      </c>
      <c r="Q15" s="41"/>
      <c r="R15" s="58">
        <f t="shared" si="2"/>
        <v>20.350668169984814</v>
      </c>
      <c r="S15" s="58">
        <f t="shared" si="3"/>
        <v>26.143215517821965</v>
      </c>
      <c r="T15" s="58">
        <f t="shared" si="4"/>
        <v>23.246941843903389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4269.1150460533154</v>
      </c>
      <c r="F16" s="56">
        <v>4178.1958607944616</v>
      </c>
      <c r="G16" s="57">
        <v>8447.310906847777</v>
      </c>
      <c r="H16" s="56">
        <v>44</v>
      </c>
      <c r="I16" s="56">
        <v>44</v>
      </c>
      <c r="J16" s="57">
        <v>88</v>
      </c>
      <c r="K16" s="56">
        <v>84</v>
      </c>
      <c r="L16" s="56">
        <v>88</v>
      </c>
      <c r="M16" s="57">
        <v>172</v>
      </c>
      <c r="N16" s="32">
        <v>0.14072768479869843</v>
      </c>
      <c r="O16" s="32">
        <v>0.13336937757898562</v>
      </c>
      <c r="P16" s="33">
        <v>0.13698934397456825</v>
      </c>
      <c r="Q16" s="41"/>
      <c r="R16" s="58">
        <f t="shared" si="2"/>
        <v>33.352461297291526</v>
      </c>
      <c r="S16" s="58">
        <f t="shared" si="3"/>
        <v>31.652998945412588</v>
      </c>
      <c r="T16" s="58">
        <f t="shared" si="4"/>
        <v>32.489657334029914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4372.7209205436484</v>
      </c>
      <c r="F17" s="56">
        <v>4506.1612020611683</v>
      </c>
      <c r="G17" s="57">
        <v>8878.8821226048167</v>
      </c>
      <c r="H17" s="56">
        <v>44</v>
      </c>
      <c r="I17" s="56">
        <v>44</v>
      </c>
      <c r="J17" s="57">
        <v>88</v>
      </c>
      <c r="K17" s="56">
        <v>88</v>
      </c>
      <c r="L17" s="56">
        <v>88</v>
      </c>
      <c r="M17" s="57">
        <v>176</v>
      </c>
      <c r="N17" s="32">
        <v>0.1395786810694474</v>
      </c>
      <c r="O17" s="32">
        <v>0.14383813847233046</v>
      </c>
      <c r="P17" s="33">
        <v>0.14170840977088892</v>
      </c>
      <c r="Q17" s="41"/>
      <c r="R17" s="58">
        <f t="shared" si="2"/>
        <v>33.126673640482181</v>
      </c>
      <c r="S17" s="58">
        <f t="shared" si="3"/>
        <v>34.137584864099757</v>
      </c>
      <c r="T17" s="58">
        <f t="shared" si="4"/>
        <v>33.632129252290973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5762.0097168456714</v>
      </c>
      <c r="F18" s="56">
        <v>5548.9521116653095</v>
      </c>
      <c r="G18" s="57">
        <v>11310.961828510981</v>
      </c>
      <c r="H18" s="56">
        <v>44</v>
      </c>
      <c r="I18" s="56">
        <v>44</v>
      </c>
      <c r="J18" s="57">
        <v>88</v>
      </c>
      <c r="K18" s="56">
        <v>88</v>
      </c>
      <c r="L18" s="56">
        <v>88</v>
      </c>
      <c r="M18" s="57">
        <v>176</v>
      </c>
      <c r="N18" s="32">
        <v>0.18392523355610543</v>
      </c>
      <c r="O18" s="32">
        <v>0.1771243651578559</v>
      </c>
      <c r="P18" s="33">
        <v>0.18052479935698068</v>
      </c>
      <c r="Q18" s="41"/>
      <c r="R18" s="58">
        <f t="shared" si="2"/>
        <v>43.65158876398236</v>
      </c>
      <c r="S18" s="58">
        <f t="shared" si="3"/>
        <v>42.037515997464467</v>
      </c>
      <c r="T18" s="58">
        <f t="shared" si="4"/>
        <v>42.844552380723414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7104.8656148408454</v>
      </c>
      <c r="F19" s="56">
        <v>6497.6341725189386</v>
      </c>
      <c r="G19" s="57">
        <v>13602.499787359784</v>
      </c>
      <c r="H19" s="56">
        <v>45</v>
      </c>
      <c r="I19" s="56">
        <v>32</v>
      </c>
      <c r="J19" s="57">
        <v>77</v>
      </c>
      <c r="K19" s="56">
        <v>88</v>
      </c>
      <c r="L19" s="56">
        <v>88</v>
      </c>
      <c r="M19" s="57">
        <v>176</v>
      </c>
      <c r="N19" s="32">
        <v>0.22523667305480743</v>
      </c>
      <c r="O19" s="32">
        <v>0.22611477493453991</v>
      </c>
      <c r="P19" s="33">
        <v>0.22565527185401102</v>
      </c>
      <c r="Q19" s="41"/>
      <c r="R19" s="58">
        <f t="shared" si="2"/>
        <v>53.420042216848465</v>
      </c>
      <c r="S19" s="58">
        <f t="shared" si="3"/>
        <v>54.146951437657819</v>
      </c>
      <c r="T19" s="58">
        <f t="shared" si="4"/>
        <v>53.764821293912192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8843.4354416870392</v>
      </c>
      <c r="F20" s="56">
        <v>9624.4916941461161</v>
      </c>
      <c r="G20" s="57">
        <v>18467.927135833153</v>
      </c>
      <c r="H20" s="56">
        <v>132</v>
      </c>
      <c r="I20" s="56">
        <v>131</v>
      </c>
      <c r="J20" s="57">
        <v>263</v>
      </c>
      <c r="K20" s="56">
        <v>88</v>
      </c>
      <c r="L20" s="56">
        <v>88</v>
      </c>
      <c r="M20" s="57">
        <v>176</v>
      </c>
      <c r="N20" s="32">
        <v>0.17568808490319135</v>
      </c>
      <c r="O20" s="32">
        <v>0.19202896436843808</v>
      </c>
      <c r="P20" s="33">
        <v>0.18384095659625263</v>
      </c>
      <c r="Q20" s="41"/>
      <c r="R20" s="58">
        <f t="shared" si="2"/>
        <v>40.197433825850176</v>
      </c>
      <c r="S20" s="58">
        <f t="shared" si="3"/>
        <v>43.94745065820144</v>
      </c>
      <c r="T20" s="58">
        <f t="shared" si="4"/>
        <v>42.068171152239529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8698.6130035575261</v>
      </c>
      <c r="F21" s="56">
        <v>9561.3097524285658</v>
      </c>
      <c r="G21" s="57">
        <v>18259.922755986092</v>
      </c>
      <c r="H21" s="56">
        <v>132</v>
      </c>
      <c r="I21" s="56">
        <v>132</v>
      </c>
      <c r="J21" s="57">
        <v>264</v>
      </c>
      <c r="K21" s="56">
        <v>88</v>
      </c>
      <c r="L21" s="56">
        <v>88</v>
      </c>
      <c r="M21" s="57">
        <v>176</v>
      </c>
      <c r="N21" s="32">
        <v>0.17281097035039586</v>
      </c>
      <c r="O21" s="32">
        <v>0.18994973284386057</v>
      </c>
      <c r="P21" s="33">
        <v>0.18138035159712823</v>
      </c>
      <c r="Q21" s="41"/>
      <c r="R21" s="58">
        <f t="shared" si="2"/>
        <v>39.539150016170574</v>
      </c>
      <c r="S21" s="58">
        <f t="shared" si="3"/>
        <v>43.460498874675302</v>
      </c>
      <c r="T21" s="58">
        <f t="shared" si="4"/>
        <v>41.499824445422938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8294.4918991353989</v>
      </c>
      <c r="F22" s="56">
        <v>9112.3592637411239</v>
      </c>
      <c r="G22" s="57">
        <v>17406.851162876523</v>
      </c>
      <c r="H22" s="56">
        <v>132</v>
      </c>
      <c r="I22" s="56">
        <v>133</v>
      </c>
      <c r="J22" s="57">
        <v>265</v>
      </c>
      <c r="K22" s="56">
        <v>88</v>
      </c>
      <c r="L22" s="56">
        <v>88</v>
      </c>
      <c r="M22" s="57">
        <v>176</v>
      </c>
      <c r="N22" s="32">
        <v>0.16478249958549346</v>
      </c>
      <c r="O22" s="32">
        <v>0.18025714637880053</v>
      </c>
      <c r="P22" s="33">
        <v>0.17253638849889505</v>
      </c>
      <c r="Q22" s="41"/>
      <c r="R22" s="58">
        <f t="shared" si="2"/>
        <v>37.702235905160904</v>
      </c>
      <c r="S22" s="58">
        <f t="shared" si="3"/>
        <v>41.232394858557122</v>
      </c>
      <c r="T22" s="58">
        <f t="shared" si="4"/>
        <v>39.47131782965198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7754.7865102341948</v>
      </c>
      <c r="F23" s="56">
        <v>7259.4840338538461</v>
      </c>
      <c r="G23" s="57">
        <v>15014.270544088042</v>
      </c>
      <c r="H23" s="56">
        <v>131</v>
      </c>
      <c r="I23" s="56">
        <v>132</v>
      </c>
      <c r="J23" s="57">
        <v>263</v>
      </c>
      <c r="K23" s="56">
        <v>88</v>
      </c>
      <c r="L23" s="56">
        <v>88</v>
      </c>
      <c r="M23" s="57">
        <v>176</v>
      </c>
      <c r="N23" s="32">
        <v>0.15472439166468865</v>
      </c>
      <c r="O23" s="32">
        <v>0.14422051879080272</v>
      </c>
      <c r="P23" s="33">
        <v>0.14946116253969938</v>
      </c>
      <c r="Q23" s="41"/>
      <c r="R23" s="58">
        <f t="shared" si="2"/>
        <v>35.409984064996323</v>
      </c>
      <c r="S23" s="58">
        <f t="shared" si="3"/>
        <v>32.997654699335662</v>
      </c>
      <c r="T23" s="58">
        <f t="shared" si="4"/>
        <v>34.201071854414671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7194.8631839465288</v>
      </c>
      <c r="F24" s="56">
        <v>6642.1548795244244</v>
      </c>
      <c r="G24" s="57">
        <v>13837.018063470954</v>
      </c>
      <c r="H24" s="56">
        <v>132</v>
      </c>
      <c r="I24" s="56">
        <v>132</v>
      </c>
      <c r="J24" s="57">
        <v>264</v>
      </c>
      <c r="K24" s="56">
        <v>88</v>
      </c>
      <c r="L24" s="56">
        <v>88</v>
      </c>
      <c r="M24" s="57">
        <v>176</v>
      </c>
      <c r="N24" s="32">
        <v>0.14293672886098477</v>
      </c>
      <c r="O24" s="32">
        <v>0.13195635091235744</v>
      </c>
      <c r="P24" s="33">
        <v>0.1374465398866711</v>
      </c>
      <c r="Q24" s="41"/>
      <c r="R24" s="58">
        <f t="shared" si="2"/>
        <v>32.70392356339331</v>
      </c>
      <c r="S24" s="58">
        <f t="shared" si="3"/>
        <v>30.191613088747385</v>
      </c>
      <c r="T24" s="58">
        <f t="shared" si="4"/>
        <v>31.447768326070349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6692.7891323206413</v>
      </c>
      <c r="F25" s="56">
        <v>6723.9501875471669</v>
      </c>
      <c r="G25" s="57">
        <v>13416.739319867807</v>
      </c>
      <c r="H25" s="56">
        <v>132</v>
      </c>
      <c r="I25" s="56">
        <v>132</v>
      </c>
      <c r="J25" s="57">
        <v>264</v>
      </c>
      <c r="K25" s="56">
        <v>88</v>
      </c>
      <c r="L25" s="56">
        <v>88</v>
      </c>
      <c r="M25" s="57">
        <v>176</v>
      </c>
      <c r="N25" s="32">
        <v>0.13296227615068026</v>
      </c>
      <c r="O25" s="32">
        <v>0.13358133716519324</v>
      </c>
      <c r="P25" s="33">
        <v>0.13327180665793673</v>
      </c>
      <c r="Q25" s="41"/>
      <c r="R25" s="58">
        <f t="shared" si="2"/>
        <v>30.421768783275642</v>
      </c>
      <c r="S25" s="58">
        <f t="shared" si="3"/>
        <v>30.563409943396213</v>
      </c>
      <c r="T25" s="58">
        <f t="shared" si="4"/>
        <v>30.492589363335927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6365.4921371310393</v>
      </c>
      <c r="F26" s="56">
        <v>6405.5279153004876</v>
      </c>
      <c r="G26" s="57">
        <v>12771.020052431526</v>
      </c>
      <c r="H26" s="56">
        <v>132</v>
      </c>
      <c r="I26" s="56">
        <v>132</v>
      </c>
      <c r="J26" s="57">
        <v>264</v>
      </c>
      <c r="K26" s="56">
        <v>88</v>
      </c>
      <c r="L26" s="56">
        <v>87</v>
      </c>
      <c r="M26" s="57">
        <v>175</v>
      </c>
      <c r="N26" s="32">
        <v>0.12646003133206929</v>
      </c>
      <c r="O26" s="32">
        <v>0.1278854798614536</v>
      </c>
      <c r="P26" s="33">
        <v>0.12717099550338093</v>
      </c>
      <c r="Q26" s="41"/>
      <c r="R26" s="58">
        <f t="shared" si="2"/>
        <v>28.934055168777451</v>
      </c>
      <c r="S26" s="58">
        <f t="shared" si="3"/>
        <v>29.248985914614099</v>
      </c>
      <c r="T26" s="58">
        <f t="shared" si="4"/>
        <v>29.091161850641289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6163.3987464311176</v>
      </c>
      <c r="F27" s="56">
        <v>4629.3467593598089</v>
      </c>
      <c r="G27" s="57">
        <v>10792.745505790926</v>
      </c>
      <c r="H27" s="56">
        <v>132</v>
      </c>
      <c r="I27" s="56">
        <v>132</v>
      </c>
      <c r="J27" s="57">
        <v>264</v>
      </c>
      <c r="K27" s="56">
        <v>88</v>
      </c>
      <c r="L27" s="56">
        <v>85</v>
      </c>
      <c r="M27" s="57">
        <v>173</v>
      </c>
      <c r="N27" s="32">
        <v>0.12244514356387312</v>
      </c>
      <c r="O27" s="32">
        <v>9.3348660254875968E-2</v>
      </c>
      <c r="P27" s="33">
        <v>0.1080052188154564</v>
      </c>
      <c r="Q27" s="41"/>
      <c r="R27" s="58">
        <f t="shared" si="2"/>
        <v>28.01544884741417</v>
      </c>
      <c r="S27" s="58">
        <f t="shared" si="3"/>
        <v>21.333395204423081</v>
      </c>
      <c r="T27" s="58">
        <f t="shared" si="4"/>
        <v>24.697358136821343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1798.4663427281473</v>
      </c>
      <c r="F28" s="56">
        <v>1696.2565292619179</v>
      </c>
      <c r="G28" s="57">
        <v>3494.722871990065</v>
      </c>
      <c r="H28" s="56">
        <v>88</v>
      </c>
      <c r="I28" s="56">
        <v>88</v>
      </c>
      <c r="J28" s="57">
        <v>176</v>
      </c>
      <c r="K28" s="56">
        <v>0</v>
      </c>
      <c r="L28" s="56">
        <v>0</v>
      </c>
      <c r="M28" s="57">
        <v>0</v>
      </c>
      <c r="N28" s="32">
        <v>9.4616284865748496E-2</v>
      </c>
      <c r="O28" s="32">
        <v>8.9239085083223799E-2</v>
      </c>
      <c r="P28" s="33">
        <v>9.192768497448614E-2</v>
      </c>
      <c r="Q28" s="41"/>
      <c r="R28" s="58">
        <f t="shared" si="2"/>
        <v>20.437117531001675</v>
      </c>
      <c r="S28" s="58">
        <f t="shared" si="3"/>
        <v>19.27564237797634</v>
      </c>
      <c r="T28" s="58">
        <f t="shared" si="4"/>
        <v>19.856379954489004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1606.6422199215531</v>
      </c>
      <c r="F29" s="56">
        <v>1729.3453857562106</v>
      </c>
      <c r="G29" s="57">
        <v>3335.9876056777639</v>
      </c>
      <c r="H29" s="56">
        <v>87</v>
      </c>
      <c r="I29" s="56">
        <v>88</v>
      </c>
      <c r="J29" s="57">
        <v>175</v>
      </c>
      <c r="K29" s="56">
        <v>0</v>
      </c>
      <c r="L29" s="56">
        <v>0</v>
      </c>
      <c r="M29" s="57">
        <v>0</v>
      </c>
      <c r="N29" s="32">
        <v>8.5496073857043053E-2</v>
      </c>
      <c r="O29" s="32">
        <v>9.0979870883639027E-2</v>
      </c>
      <c r="P29" s="33">
        <v>8.8253640361845603E-2</v>
      </c>
      <c r="Q29" s="41"/>
      <c r="R29" s="58">
        <f t="shared" si="2"/>
        <v>18.467151953121299</v>
      </c>
      <c r="S29" s="58">
        <f t="shared" si="3"/>
        <v>19.651652110866028</v>
      </c>
      <c r="T29" s="58">
        <f t="shared" si="4"/>
        <v>19.062786318158651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1633.8459625606692</v>
      </c>
      <c r="F30" s="56">
        <v>1752.0050158417296</v>
      </c>
      <c r="G30" s="57">
        <v>3385.8509784023991</v>
      </c>
      <c r="H30" s="56">
        <v>89</v>
      </c>
      <c r="I30" s="56">
        <v>86</v>
      </c>
      <c r="J30" s="57">
        <v>175</v>
      </c>
      <c r="K30" s="56">
        <v>0</v>
      </c>
      <c r="L30" s="56">
        <v>0</v>
      </c>
      <c r="M30" s="57">
        <v>0</v>
      </c>
      <c r="N30" s="32">
        <v>8.4989906500242893E-2</v>
      </c>
      <c r="O30" s="32">
        <v>9.4315515495355814E-2</v>
      </c>
      <c r="P30" s="33">
        <v>8.9572777206412671E-2</v>
      </c>
      <c r="Q30" s="41"/>
      <c r="R30" s="58">
        <f t="shared" si="2"/>
        <v>18.357819804052465</v>
      </c>
      <c r="S30" s="58">
        <f t="shared" si="3"/>
        <v>20.372151346996855</v>
      </c>
      <c r="T30" s="58">
        <f t="shared" si="4"/>
        <v>19.347719876585138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1500.4360020806682</v>
      </c>
      <c r="F31" s="56">
        <v>1654.9622180499446</v>
      </c>
      <c r="G31" s="57">
        <v>3155.3982201306126</v>
      </c>
      <c r="H31" s="56">
        <v>79</v>
      </c>
      <c r="I31" s="56">
        <v>90</v>
      </c>
      <c r="J31" s="57">
        <v>169</v>
      </c>
      <c r="K31" s="56">
        <v>0</v>
      </c>
      <c r="L31" s="56">
        <v>0</v>
      </c>
      <c r="M31" s="57">
        <v>0</v>
      </c>
      <c r="N31" s="32">
        <v>8.7929911045515022E-2</v>
      </c>
      <c r="O31" s="32">
        <v>8.5131801340017729E-2</v>
      </c>
      <c r="P31" s="33">
        <v>8.643979345087148E-2</v>
      </c>
      <c r="Q31" s="41"/>
      <c r="R31" s="58">
        <f t="shared" si="2"/>
        <v>18.992860785831244</v>
      </c>
      <c r="S31" s="58">
        <f t="shared" si="3"/>
        <v>18.388469089443827</v>
      </c>
      <c r="T31" s="58">
        <f t="shared" si="4"/>
        <v>18.670995385388242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1332.484470656947</v>
      </c>
      <c r="F32" s="56">
        <v>1590.8846900501355</v>
      </c>
      <c r="G32" s="57">
        <v>2923.3691607070823</v>
      </c>
      <c r="H32" s="56">
        <v>83</v>
      </c>
      <c r="I32" s="56">
        <v>90</v>
      </c>
      <c r="J32" s="57">
        <v>173</v>
      </c>
      <c r="K32" s="56">
        <v>0</v>
      </c>
      <c r="L32" s="56">
        <v>0</v>
      </c>
      <c r="M32" s="57">
        <v>0</v>
      </c>
      <c r="N32" s="32">
        <v>7.4324211884033195E-2</v>
      </c>
      <c r="O32" s="32">
        <v>8.1835632204225073E-2</v>
      </c>
      <c r="P32" s="33">
        <v>7.8231887195115674E-2</v>
      </c>
      <c r="Q32" s="41"/>
      <c r="R32" s="58">
        <f t="shared" si="2"/>
        <v>16.054029766951167</v>
      </c>
      <c r="S32" s="58">
        <f t="shared" si="3"/>
        <v>17.676496556112617</v>
      </c>
      <c r="T32" s="58">
        <f t="shared" si="4"/>
        <v>16.898087634144986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957.77367162797475</v>
      </c>
      <c r="F33" s="56">
        <v>1245.4592373850746</v>
      </c>
      <c r="G33" s="57">
        <v>2203.2329090130493</v>
      </c>
      <c r="H33" s="56">
        <v>88</v>
      </c>
      <c r="I33" s="56">
        <v>90</v>
      </c>
      <c r="J33" s="57">
        <v>178</v>
      </c>
      <c r="K33" s="56">
        <v>0</v>
      </c>
      <c r="L33" s="56">
        <v>0</v>
      </c>
      <c r="M33" s="57">
        <v>0</v>
      </c>
      <c r="N33" s="32">
        <v>5.0387924643727627E-2</v>
      </c>
      <c r="O33" s="32">
        <v>6.4066833198820713E-2</v>
      </c>
      <c r="P33" s="33">
        <v>5.7304226722145475E-2</v>
      </c>
      <c r="Q33" s="41"/>
      <c r="R33" s="58">
        <f t="shared" si="2"/>
        <v>10.883791723045167</v>
      </c>
      <c r="S33" s="58">
        <f t="shared" si="3"/>
        <v>13.838435970945273</v>
      </c>
      <c r="T33" s="58">
        <f t="shared" si="4"/>
        <v>12.377712971983422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533.06662192482293</v>
      </c>
      <c r="F34" s="56">
        <v>487.59333422959821</v>
      </c>
      <c r="G34" s="57">
        <v>1020.6599561544211</v>
      </c>
      <c r="H34" s="56">
        <v>88</v>
      </c>
      <c r="I34" s="56">
        <v>90</v>
      </c>
      <c r="J34" s="57">
        <v>178</v>
      </c>
      <c r="K34" s="56">
        <v>0</v>
      </c>
      <c r="L34" s="56">
        <v>0</v>
      </c>
      <c r="M34" s="57">
        <v>0</v>
      </c>
      <c r="N34" s="32">
        <v>2.8044329857156089E-2</v>
      </c>
      <c r="O34" s="32">
        <v>2.5081961637325012E-2</v>
      </c>
      <c r="P34" s="33">
        <v>2.654650322915161E-2</v>
      </c>
      <c r="Q34" s="41"/>
      <c r="R34" s="58">
        <f t="shared" si="2"/>
        <v>6.0575752491457147</v>
      </c>
      <c r="S34" s="58">
        <f t="shared" si="3"/>
        <v>5.4177037136622026</v>
      </c>
      <c r="T34" s="58">
        <f t="shared" si="4"/>
        <v>5.7340446974967483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321.26978005091411</v>
      </c>
      <c r="F35" s="56">
        <v>298.52783520698915</v>
      </c>
      <c r="G35" s="57">
        <v>619.79761525790332</v>
      </c>
      <c r="H35" s="56">
        <v>88</v>
      </c>
      <c r="I35" s="56">
        <v>90</v>
      </c>
      <c r="J35" s="57">
        <v>178</v>
      </c>
      <c r="K35" s="56">
        <v>0</v>
      </c>
      <c r="L35" s="56">
        <v>0</v>
      </c>
      <c r="M35" s="57">
        <v>0</v>
      </c>
      <c r="N35" s="32">
        <v>1.6901819236685295E-2</v>
      </c>
      <c r="O35" s="32">
        <v>1.5356370123816314E-2</v>
      </c>
      <c r="P35" s="33">
        <v>1.6120412381863902E-2</v>
      </c>
      <c r="Q35" s="41"/>
      <c r="R35" s="58">
        <f t="shared" si="2"/>
        <v>3.6507929551240239</v>
      </c>
      <c r="S35" s="58">
        <f t="shared" si="3"/>
        <v>3.3169759467443241</v>
      </c>
      <c r="T35" s="58">
        <f t="shared" si="4"/>
        <v>3.4820090744826029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56.050090033618346</v>
      </c>
      <c r="F36" s="61">
        <v>71.999999999999986</v>
      </c>
      <c r="G36" s="62">
        <v>128.05009003361835</v>
      </c>
      <c r="H36" s="61">
        <v>88</v>
      </c>
      <c r="I36" s="61">
        <v>90</v>
      </c>
      <c r="J36" s="62">
        <v>178</v>
      </c>
      <c r="K36" s="61">
        <v>0</v>
      </c>
      <c r="L36" s="61">
        <v>0</v>
      </c>
      <c r="M36" s="62">
        <v>0</v>
      </c>
      <c r="N36" s="34">
        <v>2.9487631541255444E-3</v>
      </c>
      <c r="O36" s="34">
        <v>3.703703703703703E-3</v>
      </c>
      <c r="P36" s="35">
        <v>3.3304746679571977E-3</v>
      </c>
      <c r="Q36" s="41"/>
      <c r="R36" s="58">
        <f t="shared" si="2"/>
        <v>0.6369328412911176</v>
      </c>
      <c r="S36" s="58">
        <f t="shared" si="3"/>
        <v>0.79999999999999982</v>
      </c>
      <c r="T36" s="58">
        <f t="shared" si="4"/>
        <v>0.71938252827875471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2283.58650189333</v>
      </c>
      <c r="F37" s="64">
        <v>2386.1760147702362</v>
      </c>
      <c r="G37" s="65">
        <v>4669.7625166635662</v>
      </c>
      <c r="H37" s="64">
        <v>44</v>
      </c>
      <c r="I37" s="64">
        <v>44</v>
      </c>
      <c r="J37" s="65">
        <v>88</v>
      </c>
      <c r="K37" s="64">
        <v>43</v>
      </c>
      <c r="L37" s="64">
        <v>50</v>
      </c>
      <c r="M37" s="65">
        <v>93</v>
      </c>
      <c r="N37" s="30">
        <v>0.1132282081462381</v>
      </c>
      <c r="O37" s="30">
        <v>0.10893791155817367</v>
      </c>
      <c r="P37" s="31">
        <v>0.11099454546167442</v>
      </c>
      <c r="Q37" s="41"/>
      <c r="R37" s="58">
        <f t="shared" si="2"/>
        <v>26.248120711417588</v>
      </c>
      <c r="S37" s="58">
        <f t="shared" si="3"/>
        <v>25.384851220959959</v>
      </c>
      <c r="T37" s="58">
        <f t="shared" si="4"/>
        <v>25.799792909743459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2219.1905060363156</v>
      </c>
      <c r="F38" s="56">
        <v>2372.7345812579824</v>
      </c>
      <c r="G38" s="57">
        <v>4591.9250872942976</v>
      </c>
      <c r="H38" s="56">
        <v>44</v>
      </c>
      <c r="I38" s="56">
        <v>44</v>
      </c>
      <c r="J38" s="57">
        <v>88</v>
      </c>
      <c r="K38" s="56">
        <v>39</v>
      </c>
      <c r="L38" s="56">
        <v>42</v>
      </c>
      <c r="M38" s="57">
        <v>81</v>
      </c>
      <c r="N38" s="32">
        <v>0.11572749822884416</v>
      </c>
      <c r="O38" s="32">
        <v>0.11911318179005936</v>
      </c>
      <c r="P38" s="33">
        <v>0.11745255492363151</v>
      </c>
      <c r="Q38" s="41"/>
      <c r="R38" s="58">
        <f t="shared" si="2"/>
        <v>26.73723501248573</v>
      </c>
      <c r="S38" s="58">
        <f t="shared" si="3"/>
        <v>27.589936991371889</v>
      </c>
      <c r="T38" s="58">
        <f t="shared" si="4"/>
        <v>27.171154362688153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2155.5418340473097</v>
      </c>
      <c r="F39" s="56">
        <v>2364.2669628685971</v>
      </c>
      <c r="G39" s="57">
        <v>4519.8087969159069</v>
      </c>
      <c r="H39" s="56">
        <v>44</v>
      </c>
      <c r="I39" s="56">
        <v>44</v>
      </c>
      <c r="J39" s="57">
        <v>88</v>
      </c>
      <c r="K39" s="56">
        <v>42</v>
      </c>
      <c r="L39" s="56">
        <v>46</v>
      </c>
      <c r="M39" s="57">
        <v>88</v>
      </c>
      <c r="N39" s="32">
        <v>0.1082099314280778</v>
      </c>
      <c r="O39" s="32">
        <v>0.11305790755875082</v>
      </c>
      <c r="P39" s="33">
        <v>0.11069280948559725</v>
      </c>
      <c r="Q39" s="41"/>
      <c r="R39" s="58">
        <f t="shared" si="2"/>
        <v>25.064439930782672</v>
      </c>
      <c r="S39" s="58">
        <f t="shared" si="3"/>
        <v>26.269632920762191</v>
      </c>
      <c r="T39" s="58">
        <f t="shared" si="4"/>
        <v>25.680731800658563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2112.1768508009509</v>
      </c>
      <c r="F40" s="56">
        <v>2356.2293860320042</v>
      </c>
      <c r="G40" s="57">
        <v>4468.4062368329551</v>
      </c>
      <c r="H40" s="56">
        <v>43</v>
      </c>
      <c r="I40" s="56">
        <v>44</v>
      </c>
      <c r="J40" s="57">
        <v>87</v>
      </c>
      <c r="K40" s="56">
        <v>44</v>
      </c>
      <c r="L40" s="56">
        <v>46</v>
      </c>
      <c r="M40" s="57">
        <v>90</v>
      </c>
      <c r="N40" s="32">
        <v>0.10456321043569064</v>
      </c>
      <c r="O40" s="32">
        <v>0.11267355518515705</v>
      </c>
      <c r="P40" s="33">
        <v>0.10868861249350445</v>
      </c>
      <c r="Q40" s="41"/>
      <c r="R40" s="58">
        <f t="shared" si="2"/>
        <v>24.277894836792537</v>
      </c>
      <c r="S40" s="58">
        <f t="shared" si="3"/>
        <v>26.180326511466713</v>
      </c>
      <c r="T40" s="58">
        <f t="shared" si="4"/>
        <v>25.245232976457373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2086.9564462722647</v>
      </c>
      <c r="F41" s="56">
        <v>2322.2058018086282</v>
      </c>
      <c r="G41" s="57">
        <v>4409.1622480808928</v>
      </c>
      <c r="H41" s="56">
        <v>43</v>
      </c>
      <c r="I41" s="56">
        <v>44</v>
      </c>
      <c r="J41" s="57">
        <v>87</v>
      </c>
      <c r="K41" s="56">
        <v>44</v>
      </c>
      <c r="L41" s="56">
        <v>46</v>
      </c>
      <c r="M41" s="57">
        <v>90</v>
      </c>
      <c r="N41" s="32">
        <v>0.10331467555803291</v>
      </c>
      <c r="O41" s="32">
        <v>0.11104656665113945</v>
      </c>
      <c r="P41" s="33">
        <v>0.10724757365442919</v>
      </c>
      <c r="Q41" s="41"/>
      <c r="R41" s="58">
        <f t="shared" si="2"/>
        <v>23.988005129566261</v>
      </c>
      <c r="S41" s="58">
        <f t="shared" si="3"/>
        <v>25.802286686762535</v>
      </c>
      <c r="T41" s="58">
        <f t="shared" si="4"/>
        <v>24.910521175598266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1606.2820201890659</v>
      </c>
      <c r="F42" s="56">
        <v>1024.5372380911199</v>
      </c>
      <c r="G42" s="57">
        <v>2630.8192582801857</v>
      </c>
      <c r="H42" s="56">
        <v>0</v>
      </c>
      <c r="I42" s="56">
        <v>0</v>
      </c>
      <c r="J42" s="57">
        <v>0</v>
      </c>
      <c r="K42" s="56">
        <v>44</v>
      </c>
      <c r="L42" s="56">
        <v>46</v>
      </c>
      <c r="M42" s="57">
        <v>90</v>
      </c>
      <c r="N42" s="32">
        <v>0.1472032643135141</v>
      </c>
      <c r="O42" s="32">
        <v>8.9808663928043472E-2</v>
      </c>
      <c r="P42" s="33">
        <v>0.11786824633871799</v>
      </c>
      <c r="Q42" s="41"/>
      <c r="R42" s="58">
        <f t="shared" si="2"/>
        <v>36.506409549751496</v>
      </c>
      <c r="S42" s="58">
        <f t="shared" si="3"/>
        <v>22.272548654154779</v>
      </c>
      <c r="T42" s="58">
        <f t="shared" si="4"/>
        <v>29.231325092002063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1452.1795828145441</v>
      </c>
      <c r="F43" s="56">
        <v>969.25925642356719</v>
      </c>
      <c r="G43" s="57">
        <v>2421.4388392381115</v>
      </c>
      <c r="H43" s="56">
        <v>0</v>
      </c>
      <c r="I43" s="56">
        <v>0</v>
      </c>
      <c r="J43" s="57">
        <v>0</v>
      </c>
      <c r="K43" s="56">
        <v>44</v>
      </c>
      <c r="L43" s="56">
        <v>46</v>
      </c>
      <c r="M43" s="57">
        <v>90</v>
      </c>
      <c r="N43" s="32">
        <v>0.13308097349840031</v>
      </c>
      <c r="O43" s="32">
        <v>8.4963118550452951E-2</v>
      </c>
      <c r="P43" s="33">
        <v>0.10848740319167166</v>
      </c>
      <c r="Q43" s="41"/>
      <c r="R43" s="58">
        <f t="shared" si="2"/>
        <v>33.004081427603275</v>
      </c>
      <c r="S43" s="58">
        <f t="shared" si="3"/>
        <v>21.07085340051233</v>
      </c>
      <c r="T43" s="58">
        <f t="shared" si="4"/>
        <v>26.904875991534574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1398.1955802829536</v>
      </c>
      <c r="F44" s="56">
        <v>966.38850960370019</v>
      </c>
      <c r="G44" s="57">
        <v>2364.5840898866536</v>
      </c>
      <c r="H44" s="56">
        <v>0</v>
      </c>
      <c r="I44" s="56">
        <v>0</v>
      </c>
      <c r="J44" s="57">
        <v>0</v>
      </c>
      <c r="K44" s="56">
        <v>44</v>
      </c>
      <c r="L44" s="56">
        <v>46</v>
      </c>
      <c r="M44" s="57">
        <v>90</v>
      </c>
      <c r="N44" s="32">
        <v>0.12813375919015338</v>
      </c>
      <c r="O44" s="32">
        <v>8.4711475245766152E-2</v>
      </c>
      <c r="P44" s="33">
        <v>0.10594014739635545</v>
      </c>
      <c r="Q44" s="41"/>
      <c r="R44" s="58">
        <f t="shared" si="2"/>
        <v>31.777172279158037</v>
      </c>
      <c r="S44" s="58">
        <f t="shared" si="3"/>
        <v>21.008445860950005</v>
      </c>
      <c r="T44" s="58">
        <f t="shared" si="4"/>
        <v>26.27315655429615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1347.3851844985841</v>
      </c>
      <c r="F45" s="56">
        <v>972.43508417886937</v>
      </c>
      <c r="G45" s="57">
        <v>2319.8202686774534</v>
      </c>
      <c r="H45" s="56">
        <v>0</v>
      </c>
      <c r="I45" s="56">
        <v>0</v>
      </c>
      <c r="J45" s="57">
        <v>0</v>
      </c>
      <c r="K45" s="56">
        <v>44</v>
      </c>
      <c r="L45" s="56">
        <v>46</v>
      </c>
      <c r="M45" s="57">
        <v>90</v>
      </c>
      <c r="N45" s="32">
        <v>0.12347738127736291</v>
      </c>
      <c r="O45" s="32">
        <v>8.5241504573884061E-2</v>
      </c>
      <c r="P45" s="33">
        <v>0.10393459985114038</v>
      </c>
      <c r="Q45" s="41"/>
      <c r="R45" s="58">
        <f t="shared" si="2"/>
        <v>30.622390556786002</v>
      </c>
      <c r="S45" s="58">
        <f t="shared" si="3"/>
        <v>21.139893134323248</v>
      </c>
      <c r="T45" s="58">
        <f t="shared" si="4"/>
        <v>25.775780763082818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1305.4341864255198</v>
      </c>
      <c r="F46" s="56">
        <v>974.09433290480024</v>
      </c>
      <c r="G46" s="57">
        <v>2279.5285193303198</v>
      </c>
      <c r="H46" s="56">
        <v>0</v>
      </c>
      <c r="I46" s="56">
        <v>0</v>
      </c>
      <c r="J46" s="57">
        <v>0</v>
      </c>
      <c r="K46" s="56">
        <v>44</v>
      </c>
      <c r="L46" s="56">
        <v>46</v>
      </c>
      <c r="M46" s="57">
        <v>90</v>
      </c>
      <c r="N46" s="32">
        <v>0.11963289831612169</v>
      </c>
      <c r="O46" s="32">
        <v>8.5386950640322604E-2</v>
      </c>
      <c r="P46" s="33">
        <v>0.10212941394849102</v>
      </c>
      <c r="Q46" s="41"/>
      <c r="R46" s="58">
        <f t="shared" si="2"/>
        <v>29.668958782398178</v>
      </c>
      <c r="S46" s="58">
        <f t="shared" si="3"/>
        <v>21.175963758800005</v>
      </c>
      <c r="T46" s="58">
        <f t="shared" si="4"/>
        <v>25.328094659225776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1265.0426235402326</v>
      </c>
      <c r="F47" s="56">
        <v>948.09033809660696</v>
      </c>
      <c r="G47" s="57">
        <v>2213.1329616368394</v>
      </c>
      <c r="H47" s="56">
        <v>0</v>
      </c>
      <c r="I47" s="56">
        <v>0</v>
      </c>
      <c r="J47" s="57">
        <v>0</v>
      </c>
      <c r="K47" s="56">
        <v>44</v>
      </c>
      <c r="L47" s="56">
        <v>46</v>
      </c>
      <c r="M47" s="57">
        <v>90</v>
      </c>
      <c r="N47" s="32">
        <v>0.11593132547106237</v>
      </c>
      <c r="O47" s="32">
        <v>8.3107498079997108E-2</v>
      </c>
      <c r="P47" s="33">
        <v>9.9154702582295667E-2</v>
      </c>
      <c r="Q47" s="41"/>
      <c r="R47" s="58">
        <f t="shared" si="2"/>
        <v>28.750968716823468</v>
      </c>
      <c r="S47" s="58">
        <f t="shared" si="3"/>
        <v>20.610659523839281</v>
      </c>
      <c r="T47" s="58">
        <f t="shared" si="4"/>
        <v>24.590366240409328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1208.7182129966643</v>
      </c>
      <c r="F48" s="56">
        <v>744.41383346177258</v>
      </c>
      <c r="G48" s="57">
        <v>1953.1320464584369</v>
      </c>
      <c r="H48" s="56">
        <v>0</v>
      </c>
      <c r="I48" s="56">
        <v>0</v>
      </c>
      <c r="J48" s="57">
        <v>0</v>
      </c>
      <c r="K48" s="56">
        <v>44</v>
      </c>
      <c r="L48" s="56">
        <v>46</v>
      </c>
      <c r="M48" s="57">
        <v>90</v>
      </c>
      <c r="N48" s="32">
        <v>0.11076963095643917</v>
      </c>
      <c r="O48" s="32">
        <v>6.5253667028556506E-2</v>
      </c>
      <c r="P48" s="33">
        <v>8.7505916059965813E-2</v>
      </c>
      <c r="Q48" s="41"/>
      <c r="R48" s="58">
        <f t="shared" ref="R48" si="5">+E48/(H48+K48)</f>
        <v>27.470868477196916</v>
      </c>
      <c r="S48" s="58">
        <f t="shared" ref="S48" si="6">+F48/(I48+L48)</f>
        <v>16.182909423082013</v>
      </c>
      <c r="T48" s="58">
        <f t="shared" ref="T48" si="7">+G48/(J48+M48)</f>
        <v>21.701467182871522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1130.248855781216</v>
      </c>
      <c r="F49" s="56">
        <v>772.79495815672931</v>
      </c>
      <c r="G49" s="57">
        <v>1903.0438139379453</v>
      </c>
      <c r="H49" s="56">
        <v>0</v>
      </c>
      <c r="I49" s="56">
        <v>0</v>
      </c>
      <c r="J49" s="57">
        <v>0</v>
      </c>
      <c r="K49" s="56">
        <v>44</v>
      </c>
      <c r="L49" s="56">
        <v>46</v>
      </c>
      <c r="M49" s="57">
        <v>90</v>
      </c>
      <c r="N49" s="32">
        <v>0.10357852417349853</v>
      </c>
      <c r="O49" s="32">
        <v>6.7741493527062532E-2</v>
      </c>
      <c r="P49" s="33">
        <v>8.5261819620875687E-2</v>
      </c>
      <c r="Q49" s="41"/>
      <c r="R49" s="58">
        <f t="shared" si="2"/>
        <v>25.687473995027634</v>
      </c>
      <c r="S49" s="58">
        <f t="shared" si="3"/>
        <v>16.799890394711507</v>
      </c>
      <c r="T49" s="58">
        <f t="shared" si="4"/>
        <v>21.144931265977171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1114.029464127753</v>
      </c>
      <c r="F50" s="56">
        <v>749.16635922141313</v>
      </c>
      <c r="G50" s="57">
        <v>1863.1958233491662</v>
      </c>
      <c r="H50" s="56">
        <v>0</v>
      </c>
      <c r="I50" s="56">
        <v>0</v>
      </c>
      <c r="J50" s="57">
        <v>0</v>
      </c>
      <c r="K50" s="56">
        <v>44</v>
      </c>
      <c r="L50" s="56">
        <v>46</v>
      </c>
      <c r="M50" s="57">
        <v>90</v>
      </c>
      <c r="N50" s="32">
        <v>0.1020921429735844</v>
      </c>
      <c r="O50" s="32">
        <v>6.5670262905102833E-2</v>
      </c>
      <c r="P50" s="33">
        <v>8.3476515383027153E-2</v>
      </c>
      <c r="Q50" s="41"/>
      <c r="R50" s="58">
        <f t="shared" si="2"/>
        <v>25.318851457448933</v>
      </c>
      <c r="S50" s="58">
        <f t="shared" si="3"/>
        <v>16.286225200465502</v>
      </c>
      <c r="T50" s="58">
        <f t="shared" si="4"/>
        <v>20.702175814990735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1017.8529145812225</v>
      </c>
      <c r="F51" s="56">
        <v>726.96435545169948</v>
      </c>
      <c r="G51" s="57">
        <v>1744.8172700329219</v>
      </c>
      <c r="H51" s="56">
        <v>0</v>
      </c>
      <c r="I51" s="56">
        <v>0</v>
      </c>
      <c r="J51" s="57">
        <v>0</v>
      </c>
      <c r="K51" s="56">
        <v>44</v>
      </c>
      <c r="L51" s="56">
        <v>46</v>
      </c>
      <c r="M51" s="57">
        <v>90</v>
      </c>
      <c r="N51" s="32">
        <v>9.3278309620713207E-2</v>
      </c>
      <c r="O51" s="32">
        <v>6.3724084454040972E-2</v>
      </c>
      <c r="P51" s="33">
        <v>7.8172816757747399E-2</v>
      </c>
      <c r="Q51" s="41"/>
      <c r="R51" s="58">
        <f t="shared" si="2"/>
        <v>23.133020785936875</v>
      </c>
      <c r="S51" s="58">
        <f t="shared" si="3"/>
        <v>15.803572944602163</v>
      </c>
      <c r="T51" s="58">
        <f t="shared" si="4"/>
        <v>19.386858555921354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1002.8994326881896</v>
      </c>
      <c r="F52" s="56">
        <v>706.51693725971131</v>
      </c>
      <c r="G52" s="57">
        <v>1709.4163699479009</v>
      </c>
      <c r="H52" s="56">
        <v>0</v>
      </c>
      <c r="I52" s="56">
        <v>0</v>
      </c>
      <c r="J52" s="57">
        <v>0</v>
      </c>
      <c r="K52" s="56">
        <v>44</v>
      </c>
      <c r="L52" s="56">
        <v>46</v>
      </c>
      <c r="M52" s="57">
        <v>90</v>
      </c>
      <c r="N52" s="32">
        <v>9.190793921262734E-2</v>
      </c>
      <c r="O52" s="32">
        <v>6.1931709086580584E-2</v>
      </c>
      <c r="P52" s="33">
        <v>7.6586754925981215E-2</v>
      </c>
      <c r="Q52" s="41"/>
      <c r="R52" s="58">
        <f t="shared" si="2"/>
        <v>22.793168924731582</v>
      </c>
      <c r="S52" s="58">
        <f t="shared" si="3"/>
        <v>15.359063853471985</v>
      </c>
      <c r="T52" s="58">
        <f t="shared" si="4"/>
        <v>18.993515221643342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994.8465563111921</v>
      </c>
      <c r="F53" s="56">
        <v>700.97842544551418</v>
      </c>
      <c r="G53" s="57">
        <v>1695.8249817567062</v>
      </c>
      <c r="H53" s="56">
        <v>0</v>
      </c>
      <c r="I53" s="56">
        <v>0</v>
      </c>
      <c r="J53" s="57">
        <v>0</v>
      </c>
      <c r="K53" s="56">
        <v>43</v>
      </c>
      <c r="L53" s="56">
        <v>47</v>
      </c>
      <c r="M53" s="57">
        <v>90</v>
      </c>
      <c r="N53" s="32">
        <v>9.3290187200974498E-2</v>
      </c>
      <c r="O53" s="32">
        <v>6.0138849128818991E-2</v>
      </c>
      <c r="P53" s="33">
        <v>7.5977821763293291E-2</v>
      </c>
      <c r="Q53" s="41"/>
      <c r="R53" s="58">
        <f t="shared" si="2"/>
        <v>23.135966425841676</v>
      </c>
      <c r="S53" s="58">
        <f t="shared" si="3"/>
        <v>14.914434583947109</v>
      </c>
      <c r="T53" s="58">
        <f t="shared" si="4"/>
        <v>18.842499797296735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981.90372116316667</v>
      </c>
      <c r="F54" s="56">
        <v>696.84149593244115</v>
      </c>
      <c r="G54" s="57">
        <v>1678.7452170956078</v>
      </c>
      <c r="H54" s="56">
        <v>0</v>
      </c>
      <c r="I54" s="56">
        <v>0</v>
      </c>
      <c r="J54" s="57">
        <v>0</v>
      </c>
      <c r="K54" s="56">
        <v>31</v>
      </c>
      <c r="L54" s="56">
        <v>46</v>
      </c>
      <c r="M54" s="57">
        <v>77</v>
      </c>
      <c r="N54" s="32">
        <v>0.12771900639479275</v>
      </c>
      <c r="O54" s="32">
        <v>6.10835813405015E-2</v>
      </c>
      <c r="P54" s="33">
        <v>8.7910830388333042E-2</v>
      </c>
      <c r="Q54" s="41"/>
      <c r="R54" s="58">
        <f t="shared" si="2"/>
        <v>31.674313585908603</v>
      </c>
      <c r="S54" s="58">
        <f t="shared" si="3"/>
        <v>15.148728172444374</v>
      </c>
      <c r="T54" s="58">
        <f t="shared" si="4"/>
        <v>21.801885936306594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726.47170598513753</v>
      </c>
      <c r="F55" s="56">
        <v>458.02283312112559</v>
      </c>
      <c r="G55" s="57">
        <v>1184.4945391062631</v>
      </c>
      <c r="H55" s="56">
        <v>0</v>
      </c>
      <c r="I55" s="56">
        <v>0</v>
      </c>
      <c r="J55" s="57">
        <v>0</v>
      </c>
      <c r="K55" s="56">
        <v>43</v>
      </c>
      <c r="L55" s="56">
        <v>46</v>
      </c>
      <c r="M55" s="57">
        <v>89</v>
      </c>
      <c r="N55" s="32">
        <v>6.8123753374450258E-2</v>
      </c>
      <c r="O55" s="32">
        <v>4.0149266577938776E-2</v>
      </c>
      <c r="P55" s="33">
        <v>5.366502986164657E-2</v>
      </c>
      <c r="Q55" s="41"/>
      <c r="R55" s="58">
        <f t="shared" si="2"/>
        <v>16.894690836863663</v>
      </c>
      <c r="S55" s="58">
        <f t="shared" si="3"/>
        <v>9.9570181113288179</v>
      </c>
      <c r="T55" s="58">
        <f t="shared" si="4"/>
        <v>13.308927405688349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715.29828599687903</v>
      </c>
      <c r="F56" s="56">
        <v>394.72391926295705</v>
      </c>
      <c r="G56" s="57">
        <v>1110.022205259836</v>
      </c>
      <c r="H56" s="56">
        <v>0</v>
      </c>
      <c r="I56" s="56">
        <v>0</v>
      </c>
      <c r="J56" s="57">
        <v>0</v>
      </c>
      <c r="K56" s="56">
        <v>44</v>
      </c>
      <c r="L56" s="56">
        <v>46</v>
      </c>
      <c r="M56" s="57">
        <v>90</v>
      </c>
      <c r="N56" s="32">
        <v>6.5551529141942733E-2</v>
      </c>
      <c r="O56" s="32">
        <v>3.4600624058814609E-2</v>
      </c>
      <c r="P56" s="33">
        <v>4.9732177655010576E-2</v>
      </c>
      <c r="Q56" s="41"/>
      <c r="R56" s="58">
        <f t="shared" si="2"/>
        <v>16.256779227201797</v>
      </c>
      <c r="S56" s="58">
        <f t="shared" si="3"/>
        <v>8.5809547665860233</v>
      </c>
      <c r="T56" s="58">
        <f t="shared" si="4"/>
        <v>12.333580058442623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527.98764214753658</v>
      </c>
      <c r="F57" s="56">
        <v>313.76824758227718</v>
      </c>
      <c r="G57" s="57">
        <v>841.75588972981382</v>
      </c>
      <c r="H57" s="56">
        <v>0</v>
      </c>
      <c r="I57" s="56">
        <v>0</v>
      </c>
      <c r="J57" s="57">
        <v>0</v>
      </c>
      <c r="K57" s="56">
        <v>44</v>
      </c>
      <c r="L57" s="56">
        <v>46</v>
      </c>
      <c r="M57" s="57">
        <v>90</v>
      </c>
      <c r="N57" s="32">
        <v>4.838596427305137E-2</v>
      </c>
      <c r="O57" s="32">
        <v>2.7504229276146316E-2</v>
      </c>
      <c r="P57" s="33">
        <v>3.7713077496855457E-2</v>
      </c>
      <c r="Q57" s="41"/>
      <c r="R57" s="58">
        <f t="shared" si="2"/>
        <v>11.99971913971674</v>
      </c>
      <c r="S57" s="58">
        <f t="shared" si="3"/>
        <v>6.8210488604842867</v>
      </c>
      <c r="T57" s="58">
        <f t="shared" si="4"/>
        <v>9.3528432192201532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491.3939065451375</v>
      </c>
      <c r="F58" s="61">
        <v>295.99999999999994</v>
      </c>
      <c r="G58" s="62">
        <v>787.3939065451375</v>
      </c>
      <c r="H58" s="56">
        <v>0</v>
      </c>
      <c r="I58" s="56">
        <v>0</v>
      </c>
      <c r="J58" s="57">
        <v>0</v>
      </c>
      <c r="K58" s="56">
        <v>44</v>
      </c>
      <c r="L58" s="56">
        <v>46</v>
      </c>
      <c r="M58" s="57">
        <v>90</v>
      </c>
      <c r="N58" s="34">
        <v>4.5032432784561718E-2</v>
      </c>
      <c r="O58" s="34">
        <v>2.5946704067321174E-2</v>
      </c>
      <c r="P58" s="35">
        <v>3.5277504773527667E-2</v>
      </c>
      <c r="Q58" s="41"/>
      <c r="R58" s="58">
        <f t="shared" si="2"/>
        <v>11.168043330571306</v>
      </c>
      <c r="S58" s="58">
        <f t="shared" si="3"/>
        <v>6.4347826086956506</v>
      </c>
      <c r="T58" s="58">
        <f t="shared" si="4"/>
        <v>8.7488211838348615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1703.5104514924649</v>
      </c>
      <c r="F59" s="64">
        <v>997.17635014526638</v>
      </c>
      <c r="G59" s="65">
        <v>2700.6868016377312</v>
      </c>
      <c r="H59" s="66">
        <v>0</v>
      </c>
      <c r="I59" s="64">
        <v>0</v>
      </c>
      <c r="J59" s="65">
        <v>0</v>
      </c>
      <c r="K59" s="66">
        <v>44</v>
      </c>
      <c r="L59" s="64">
        <v>46</v>
      </c>
      <c r="M59" s="65">
        <v>90</v>
      </c>
      <c r="N59" s="30">
        <v>0.15611349445495462</v>
      </c>
      <c r="O59" s="30">
        <v>8.7410269122130638E-2</v>
      </c>
      <c r="P59" s="31">
        <v>0.12099851261817791</v>
      </c>
      <c r="Q59" s="41"/>
      <c r="R59" s="58">
        <f t="shared" si="2"/>
        <v>38.716146624828745</v>
      </c>
      <c r="S59" s="58">
        <f t="shared" si="3"/>
        <v>21.677746742288399</v>
      </c>
      <c r="T59" s="58">
        <f t="shared" si="4"/>
        <v>30.007631129308123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1617.1441069411612</v>
      </c>
      <c r="F60" s="56">
        <v>1033.3455723657764</v>
      </c>
      <c r="G60" s="57">
        <v>2650.4896793069374</v>
      </c>
      <c r="H60" s="55">
        <v>0</v>
      </c>
      <c r="I60" s="56">
        <v>0</v>
      </c>
      <c r="J60" s="57">
        <v>0</v>
      </c>
      <c r="K60" s="55">
        <v>44</v>
      </c>
      <c r="L60" s="56">
        <v>46</v>
      </c>
      <c r="M60" s="57">
        <v>90</v>
      </c>
      <c r="N60" s="32">
        <v>0.14819869015223253</v>
      </c>
      <c r="O60" s="32">
        <v>9.0580782991389941E-2</v>
      </c>
      <c r="P60" s="33">
        <v>0.11874953760335741</v>
      </c>
      <c r="Q60" s="41"/>
      <c r="R60" s="58">
        <f t="shared" si="2"/>
        <v>36.753275157753663</v>
      </c>
      <c r="S60" s="58">
        <f t="shared" si="3"/>
        <v>22.464034181864704</v>
      </c>
      <c r="T60" s="58">
        <f t="shared" si="4"/>
        <v>29.449885325632639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1545.4121917391055</v>
      </c>
      <c r="F61" s="56">
        <v>1010.6798026844402</v>
      </c>
      <c r="G61" s="57">
        <v>2556.0919944235457</v>
      </c>
      <c r="H61" s="55">
        <v>0</v>
      </c>
      <c r="I61" s="56">
        <v>0</v>
      </c>
      <c r="J61" s="57">
        <v>0</v>
      </c>
      <c r="K61" s="55">
        <v>44</v>
      </c>
      <c r="L61" s="56">
        <v>46</v>
      </c>
      <c r="M61" s="57">
        <v>90</v>
      </c>
      <c r="N61" s="32">
        <v>0.14162501757139898</v>
      </c>
      <c r="O61" s="32">
        <v>8.8593951848215308E-2</v>
      </c>
      <c r="P61" s="33">
        <v>0.11452025064621621</v>
      </c>
      <c r="Q61" s="41"/>
      <c r="R61" s="58">
        <f t="shared" si="2"/>
        <v>35.123004357706947</v>
      </c>
      <c r="S61" s="58">
        <f t="shared" si="3"/>
        <v>21.971300058357397</v>
      </c>
      <c r="T61" s="58">
        <f t="shared" si="4"/>
        <v>28.401022160261618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1463.575699091502</v>
      </c>
      <c r="F62" s="56">
        <v>991.24837717555977</v>
      </c>
      <c r="G62" s="57">
        <v>2454.8240762670616</v>
      </c>
      <c r="H62" s="55">
        <v>0</v>
      </c>
      <c r="I62" s="56">
        <v>0</v>
      </c>
      <c r="J62" s="57">
        <v>0</v>
      </c>
      <c r="K62" s="55">
        <v>44</v>
      </c>
      <c r="L62" s="56">
        <v>46</v>
      </c>
      <c r="M62" s="57">
        <v>90</v>
      </c>
      <c r="N62" s="32">
        <v>0.13412533899298956</v>
      </c>
      <c r="O62" s="32">
        <v>8.6890636147927747E-2</v>
      </c>
      <c r="P62" s="33">
        <v>0.10998315753884684</v>
      </c>
      <c r="Q62" s="41"/>
      <c r="R62" s="58">
        <f t="shared" si="2"/>
        <v>33.263084070261407</v>
      </c>
      <c r="S62" s="58">
        <f t="shared" si="3"/>
        <v>21.548877764686083</v>
      </c>
      <c r="T62" s="58">
        <f t="shared" si="4"/>
        <v>27.275823069634018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1433.5459994584212</v>
      </c>
      <c r="F63" s="56">
        <v>924.17045126696019</v>
      </c>
      <c r="G63" s="57">
        <v>2357.7164507253815</v>
      </c>
      <c r="H63" s="55">
        <v>0</v>
      </c>
      <c r="I63" s="56">
        <v>0</v>
      </c>
      <c r="J63" s="57">
        <v>0</v>
      </c>
      <c r="K63" s="55">
        <v>44</v>
      </c>
      <c r="L63" s="56">
        <v>46</v>
      </c>
      <c r="M63" s="57">
        <v>90</v>
      </c>
      <c r="N63" s="32">
        <v>0.13137335039025122</v>
      </c>
      <c r="O63" s="32">
        <v>8.1010733806711102E-2</v>
      </c>
      <c r="P63" s="33">
        <v>0.10563245746977516</v>
      </c>
      <c r="Q63" s="41"/>
      <c r="R63" s="58">
        <f t="shared" si="2"/>
        <v>32.580590896782297</v>
      </c>
      <c r="S63" s="58">
        <f t="shared" si="3"/>
        <v>20.090661984064351</v>
      </c>
      <c r="T63" s="58">
        <f t="shared" si="4"/>
        <v>26.196849452504239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1360.42666257017</v>
      </c>
      <c r="F64" s="56">
        <v>929.12551974850373</v>
      </c>
      <c r="G64" s="57">
        <v>2289.5521823186737</v>
      </c>
      <c r="H64" s="55">
        <v>0</v>
      </c>
      <c r="I64" s="56">
        <v>0</v>
      </c>
      <c r="J64" s="57">
        <v>0</v>
      </c>
      <c r="K64" s="55">
        <v>44</v>
      </c>
      <c r="L64" s="56">
        <v>46</v>
      </c>
      <c r="M64" s="57">
        <v>90</v>
      </c>
      <c r="N64" s="3">
        <v>0.12467253139389388</v>
      </c>
      <c r="O64" s="3">
        <v>8.1445084129427039E-2</v>
      </c>
      <c r="P64" s="4">
        <v>0.10257850279205527</v>
      </c>
      <c r="Q64" s="41"/>
      <c r="R64" s="58">
        <f t="shared" si="2"/>
        <v>30.918787785685684</v>
      </c>
      <c r="S64" s="58">
        <f t="shared" si="3"/>
        <v>20.198380864097906</v>
      </c>
      <c r="T64" s="58">
        <f t="shared" si="4"/>
        <v>25.439468692429706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1170.4165122272409</v>
      </c>
      <c r="F65" s="56">
        <v>834.77723308232066</v>
      </c>
      <c r="G65" s="57">
        <v>2005.1937453095616</v>
      </c>
      <c r="H65" s="55">
        <v>0</v>
      </c>
      <c r="I65" s="56">
        <v>0</v>
      </c>
      <c r="J65" s="57">
        <v>0</v>
      </c>
      <c r="K65" s="55">
        <v>31</v>
      </c>
      <c r="L65" s="56">
        <v>46</v>
      </c>
      <c r="M65" s="57">
        <v>77</v>
      </c>
      <c r="N65" s="3">
        <v>0.15223940065390751</v>
      </c>
      <c r="O65" s="3">
        <v>7.3174722395014088E-2</v>
      </c>
      <c r="P65" s="4">
        <v>0.10500595649924391</v>
      </c>
      <c r="Q65" s="41"/>
      <c r="R65" s="58">
        <f t="shared" si="2"/>
        <v>37.755371362169065</v>
      </c>
      <c r="S65" s="58">
        <f t="shared" si="3"/>
        <v>18.147331153963492</v>
      </c>
      <c r="T65" s="58">
        <f t="shared" si="4"/>
        <v>26.041477211812488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490.72890334850644</v>
      </c>
      <c r="F66" s="56">
        <v>420.76603295297645</v>
      </c>
      <c r="G66" s="57">
        <v>911.49493630148288</v>
      </c>
      <c r="H66" s="55">
        <v>0</v>
      </c>
      <c r="I66" s="56">
        <v>0</v>
      </c>
      <c r="J66" s="57">
        <v>0</v>
      </c>
      <c r="K66" s="55">
        <v>44</v>
      </c>
      <c r="L66" s="56">
        <v>46</v>
      </c>
      <c r="M66" s="57">
        <v>90</v>
      </c>
      <c r="N66" s="3">
        <v>4.4971490409503892E-2</v>
      </c>
      <c r="O66" s="3">
        <v>3.688341803584997E-2</v>
      </c>
      <c r="P66" s="4">
        <v>4.083758675185855E-2</v>
      </c>
      <c r="Q66" s="41"/>
      <c r="R66" s="58">
        <f t="shared" si="2"/>
        <v>11.152929621556964</v>
      </c>
      <c r="S66" s="58">
        <f t="shared" si="3"/>
        <v>9.1470876728907928</v>
      </c>
      <c r="T66" s="58">
        <f t="shared" si="4"/>
        <v>10.127721514460921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467.69031853400639</v>
      </c>
      <c r="F67" s="56">
        <v>344.77797287682375</v>
      </c>
      <c r="G67" s="57">
        <v>812.46829141083015</v>
      </c>
      <c r="H67" s="55">
        <v>0</v>
      </c>
      <c r="I67" s="56">
        <v>0</v>
      </c>
      <c r="J67" s="57">
        <v>0</v>
      </c>
      <c r="K67" s="55">
        <v>44</v>
      </c>
      <c r="L67" s="56">
        <v>46</v>
      </c>
      <c r="M67" s="57">
        <v>90</v>
      </c>
      <c r="N67" s="3">
        <v>4.2860183150110559E-2</v>
      </c>
      <c r="O67" s="3">
        <v>3.0222473078262951E-2</v>
      </c>
      <c r="P67" s="4">
        <v>3.6400909113388447E-2</v>
      </c>
      <c r="Q67" s="41"/>
      <c r="R67" s="58">
        <f t="shared" si="2"/>
        <v>10.629325421227419</v>
      </c>
      <c r="S67" s="58">
        <f t="shared" si="3"/>
        <v>7.4951733234092117</v>
      </c>
      <c r="T67" s="58">
        <f t="shared" si="4"/>
        <v>9.0274254601203356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458.7602658828157</v>
      </c>
      <c r="F68" s="56">
        <v>330.91405137027539</v>
      </c>
      <c r="G68" s="57">
        <v>789.67431725309109</v>
      </c>
      <c r="H68" s="55">
        <v>0</v>
      </c>
      <c r="I68" s="56">
        <v>0</v>
      </c>
      <c r="J68" s="57">
        <v>0</v>
      </c>
      <c r="K68" s="55">
        <v>44</v>
      </c>
      <c r="L68" s="56">
        <v>46</v>
      </c>
      <c r="M68" s="57">
        <v>90</v>
      </c>
      <c r="N68" s="3">
        <v>4.2041813222398798E-2</v>
      </c>
      <c r="O68" s="3">
        <v>2.9007192441293423E-2</v>
      </c>
      <c r="P68" s="4">
        <v>3.5379673712056053E-2</v>
      </c>
      <c r="Q68" s="41"/>
      <c r="R68" s="58">
        <f t="shared" si="2"/>
        <v>10.426369679154902</v>
      </c>
      <c r="S68" s="58">
        <f t="shared" si="3"/>
        <v>7.1937837254407695</v>
      </c>
      <c r="T68" s="58">
        <f t="shared" si="4"/>
        <v>8.7741590805899001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247.94297292903286</v>
      </c>
      <c r="F69" s="61">
        <v>246.99999999999989</v>
      </c>
      <c r="G69" s="62">
        <v>494.94297292903275</v>
      </c>
      <c r="H69" s="67">
        <v>0</v>
      </c>
      <c r="I69" s="61">
        <v>0</v>
      </c>
      <c r="J69" s="62">
        <v>0</v>
      </c>
      <c r="K69" s="67">
        <v>44</v>
      </c>
      <c r="L69" s="61">
        <v>46</v>
      </c>
      <c r="M69" s="62">
        <v>90</v>
      </c>
      <c r="N69" s="6">
        <v>2.2722046639390842E-2</v>
      </c>
      <c r="O69" s="6">
        <v>2.1651472650771379E-2</v>
      </c>
      <c r="P69" s="7">
        <v>2.2174864378540892E-2</v>
      </c>
      <c r="Q69" s="41"/>
      <c r="R69" s="58">
        <f t="shared" si="2"/>
        <v>5.6350675665689289</v>
      </c>
      <c r="S69" s="58">
        <f t="shared" si="3"/>
        <v>5.369565217391302</v>
      </c>
      <c r="T69" s="58">
        <f t="shared" si="4"/>
        <v>5.4993663658781413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727.99999999999989</v>
      </c>
      <c r="F70" s="64">
        <v>1908.9855817402406</v>
      </c>
      <c r="G70" s="65">
        <v>2636.9855817402404</v>
      </c>
      <c r="H70" s="66">
        <v>88</v>
      </c>
      <c r="I70" s="64">
        <v>88</v>
      </c>
      <c r="J70" s="65">
        <v>176</v>
      </c>
      <c r="K70" s="66">
        <v>0</v>
      </c>
      <c r="L70" s="64">
        <v>0</v>
      </c>
      <c r="M70" s="65">
        <v>0</v>
      </c>
      <c r="N70" s="15">
        <v>3.8299663299663292E-2</v>
      </c>
      <c r="O70" s="15">
        <v>0.10043063877000424</v>
      </c>
      <c r="P70" s="16">
        <v>6.9365151034833761E-2</v>
      </c>
      <c r="Q70" s="41"/>
      <c r="R70" s="58">
        <f t="shared" si="2"/>
        <v>8.2727272727272716</v>
      </c>
      <c r="S70" s="58">
        <f t="shared" si="3"/>
        <v>21.693017974320917</v>
      </c>
      <c r="T70" s="58">
        <f t="shared" si="4"/>
        <v>14.982872623524093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1072.8054410891771</v>
      </c>
      <c r="F71" s="56">
        <v>2787.5249788280616</v>
      </c>
      <c r="G71" s="57">
        <v>3860.3304199172389</v>
      </c>
      <c r="H71" s="55">
        <v>88</v>
      </c>
      <c r="I71" s="56">
        <v>88</v>
      </c>
      <c r="J71" s="57">
        <v>176</v>
      </c>
      <c r="K71" s="55">
        <v>0</v>
      </c>
      <c r="L71" s="56">
        <v>0</v>
      </c>
      <c r="M71" s="57">
        <v>0</v>
      </c>
      <c r="N71" s="3">
        <v>5.6439680191981118E-2</v>
      </c>
      <c r="O71" s="3">
        <v>0.14665009358312614</v>
      </c>
      <c r="P71" s="4">
        <v>0.10154488688755363</v>
      </c>
      <c r="Q71" s="41"/>
      <c r="R71" s="58">
        <f t="shared" ref="R71:R86" si="8">+E71/(H71+K71)</f>
        <v>12.190970921467921</v>
      </c>
      <c r="S71" s="58">
        <f t="shared" ref="S71:S86" si="9">+F71/(I71+L71)</f>
        <v>31.676420213955247</v>
      </c>
      <c r="T71" s="58">
        <f t="shared" ref="T71:T86" si="10">+G71/(J71+M71)</f>
        <v>21.933695567711585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2257.5661806506146</v>
      </c>
      <c r="F72" s="56">
        <v>4180.7221031712033</v>
      </c>
      <c r="G72" s="57">
        <v>6438.2882838218175</v>
      </c>
      <c r="H72" s="55">
        <v>88</v>
      </c>
      <c r="I72" s="56">
        <v>88</v>
      </c>
      <c r="J72" s="57">
        <v>176</v>
      </c>
      <c r="K72" s="55">
        <v>0</v>
      </c>
      <c r="L72" s="56">
        <v>0</v>
      </c>
      <c r="M72" s="57">
        <v>0</v>
      </c>
      <c r="N72" s="3">
        <v>0.11876926455443049</v>
      </c>
      <c r="O72" s="3">
        <v>0.21994539684191936</v>
      </c>
      <c r="P72" s="4">
        <v>0.16935733069817491</v>
      </c>
      <c r="Q72" s="41"/>
      <c r="R72" s="58">
        <f t="shared" si="8"/>
        <v>25.654161143756983</v>
      </c>
      <c r="S72" s="58">
        <f t="shared" si="9"/>
        <v>47.508205717854587</v>
      </c>
      <c r="T72" s="58">
        <f t="shared" si="10"/>
        <v>36.58118343080578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2535.3321610235148</v>
      </c>
      <c r="F73" s="56">
        <v>4865.6406311581813</v>
      </c>
      <c r="G73" s="57">
        <v>7400.9727921816957</v>
      </c>
      <c r="H73" s="55">
        <v>88</v>
      </c>
      <c r="I73" s="56">
        <v>88</v>
      </c>
      <c r="J73" s="57">
        <v>176</v>
      </c>
      <c r="K73" s="55">
        <v>0</v>
      </c>
      <c r="L73" s="56">
        <v>0</v>
      </c>
      <c r="M73" s="57">
        <v>0</v>
      </c>
      <c r="N73" s="3">
        <v>0.13338237379122025</v>
      </c>
      <c r="O73" s="3">
        <v>0.25597856855840601</v>
      </c>
      <c r="P73" s="4">
        <v>0.19468047117481313</v>
      </c>
      <c r="Q73" s="41"/>
      <c r="R73" s="58">
        <f t="shared" si="8"/>
        <v>28.810592738903576</v>
      </c>
      <c r="S73" s="58">
        <f t="shared" si="9"/>
        <v>55.291370808615696</v>
      </c>
      <c r="T73" s="58">
        <f t="shared" si="10"/>
        <v>42.050981773759638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2651.6081312466176</v>
      </c>
      <c r="F74" s="56">
        <v>5577.3618882355986</v>
      </c>
      <c r="G74" s="57">
        <v>8228.9700194822162</v>
      </c>
      <c r="H74" s="55">
        <v>88</v>
      </c>
      <c r="I74" s="56">
        <v>88</v>
      </c>
      <c r="J74" s="57">
        <v>176</v>
      </c>
      <c r="K74" s="55">
        <v>0</v>
      </c>
      <c r="L74" s="56">
        <v>0</v>
      </c>
      <c r="M74" s="57">
        <v>0</v>
      </c>
      <c r="N74" s="3">
        <v>0.13949958602938856</v>
      </c>
      <c r="O74" s="3">
        <v>0.2934218165107112</v>
      </c>
      <c r="P74" s="4">
        <v>0.21646070127004988</v>
      </c>
      <c r="Q74" s="41"/>
      <c r="R74" s="58">
        <f t="shared" si="8"/>
        <v>30.131910582347928</v>
      </c>
      <c r="S74" s="58">
        <f t="shared" si="9"/>
        <v>63.37911236631362</v>
      </c>
      <c r="T74" s="58">
        <f t="shared" si="10"/>
        <v>46.755511474330774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2940.3584171948473</v>
      </c>
      <c r="F75" s="56">
        <v>5909.3274653963945</v>
      </c>
      <c r="G75" s="57">
        <v>8849.6858825912423</v>
      </c>
      <c r="H75" s="55">
        <v>88</v>
      </c>
      <c r="I75" s="56">
        <v>88</v>
      </c>
      <c r="J75" s="57">
        <v>176</v>
      </c>
      <c r="K75" s="55">
        <v>0</v>
      </c>
      <c r="L75" s="56">
        <v>0</v>
      </c>
      <c r="M75" s="57">
        <v>0</v>
      </c>
      <c r="N75" s="3">
        <v>0.15469057329518346</v>
      </c>
      <c r="O75" s="3">
        <v>0.31088633551117395</v>
      </c>
      <c r="P75" s="4">
        <v>0.23278845440317872</v>
      </c>
      <c r="Q75" s="41"/>
      <c r="R75" s="58">
        <f t="shared" si="8"/>
        <v>33.413163831759626</v>
      </c>
      <c r="S75" s="58">
        <f t="shared" si="9"/>
        <v>67.15144847041357</v>
      </c>
      <c r="T75" s="58">
        <f t="shared" si="10"/>
        <v>50.282306151086601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3980.1272223405172</v>
      </c>
      <c r="F76" s="56">
        <v>6710.2088263587448</v>
      </c>
      <c r="G76" s="57">
        <v>10690.336048699262</v>
      </c>
      <c r="H76" s="55">
        <v>87</v>
      </c>
      <c r="I76" s="56">
        <v>87</v>
      </c>
      <c r="J76" s="57">
        <v>174</v>
      </c>
      <c r="K76" s="55">
        <v>0</v>
      </c>
      <c r="L76" s="56">
        <v>0</v>
      </c>
      <c r="M76" s="57">
        <v>0</v>
      </c>
      <c r="N76" s="3">
        <v>0.21179902204877166</v>
      </c>
      <c r="O76" s="3">
        <v>0.35707794946566329</v>
      </c>
      <c r="P76" s="4">
        <v>0.28443848575721747</v>
      </c>
      <c r="Q76" s="41"/>
      <c r="R76" s="58">
        <f t="shared" si="8"/>
        <v>45.748588762534681</v>
      </c>
      <c r="S76" s="58">
        <f t="shared" si="9"/>
        <v>77.128837084583267</v>
      </c>
      <c r="T76" s="58">
        <f t="shared" si="10"/>
        <v>61.438712923558981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5032.9974665541895</v>
      </c>
      <c r="F77" s="56">
        <v>6701.3043711483224</v>
      </c>
      <c r="G77" s="57">
        <v>11734.301837702511</v>
      </c>
      <c r="H77" s="55">
        <v>87</v>
      </c>
      <c r="I77" s="56">
        <v>88</v>
      </c>
      <c r="J77" s="57">
        <v>175</v>
      </c>
      <c r="K77" s="55">
        <v>0</v>
      </c>
      <c r="L77" s="56">
        <v>0</v>
      </c>
      <c r="M77" s="57">
        <v>0</v>
      </c>
      <c r="N77" s="3">
        <v>0.26782659996563374</v>
      </c>
      <c r="O77" s="3">
        <v>0.3525517872026685</v>
      </c>
      <c r="P77" s="4">
        <v>0.31043126554768546</v>
      </c>
      <c r="Q77" s="41"/>
      <c r="R77" s="58">
        <f t="shared" si="8"/>
        <v>57.850545592576893</v>
      </c>
      <c r="S77" s="58">
        <f t="shared" si="9"/>
        <v>76.151186035776391</v>
      </c>
      <c r="T77" s="58">
        <f t="shared" si="10"/>
        <v>67.053153358300065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5206.0707696178279</v>
      </c>
      <c r="F78" s="56">
        <v>4615.6418271426983</v>
      </c>
      <c r="G78" s="57">
        <v>9821.7125967605261</v>
      </c>
      <c r="H78" s="55">
        <v>88</v>
      </c>
      <c r="I78" s="56">
        <v>88</v>
      </c>
      <c r="J78" s="57">
        <v>176</v>
      </c>
      <c r="K78" s="55">
        <v>0</v>
      </c>
      <c r="L78" s="56">
        <v>0</v>
      </c>
      <c r="M78" s="57">
        <v>0</v>
      </c>
      <c r="N78" s="3">
        <v>0.27388840328376618</v>
      </c>
      <c r="O78" s="3">
        <v>0.24282627457610997</v>
      </c>
      <c r="P78" s="4">
        <v>0.25835733892993806</v>
      </c>
      <c r="Q78" s="41"/>
      <c r="R78" s="58">
        <f t="shared" si="8"/>
        <v>59.159895109293501</v>
      </c>
      <c r="S78" s="58">
        <f t="shared" si="9"/>
        <v>52.450475308439756</v>
      </c>
      <c r="T78" s="58">
        <f t="shared" si="10"/>
        <v>55.805185208866625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4843.1782465136039</v>
      </c>
      <c r="F79" s="56">
        <v>4424.5110337287351</v>
      </c>
      <c r="G79" s="57">
        <v>9267.689280242339</v>
      </c>
      <c r="H79" s="55">
        <v>87</v>
      </c>
      <c r="I79" s="56">
        <v>88</v>
      </c>
      <c r="J79" s="57">
        <v>175</v>
      </c>
      <c r="K79" s="55">
        <v>0</v>
      </c>
      <c r="L79" s="56">
        <v>0</v>
      </c>
      <c r="M79" s="57">
        <v>0</v>
      </c>
      <c r="N79" s="3">
        <v>0.25772553461651787</v>
      </c>
      <c r="O79" s="3">
        <v>0.23277099293606562</v>
      </c>
      <c r="P79" s="4">
        <v>0.24517696508577616</v>
      </c>
      <c r="Q79" s="41"/>
      <c r="R79" s="58">
        <f t="shared" si="8"/>
        <v>55.668715477167858</v>
      </c>
      <c r="S79" s="58">
        <f t="shared" si="9"/>
        <v>50.278534474190174</v>
      </c>
      <c r="T79" s="58">
        <f t="shared" si="10"/>
        <v>52.958224458527653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3641.3750430526125</v>
      </c>
      <c r="F80" s="56">
        <v>3636.8077689253196</v>
      </c>
      <c r="G80" s="57">
        <v>7278.182811977932</v>
      </c>
      <c r="H80" s="55">
        <v>87</v>
      </c>
      <c r="I80" s="56">
        <v>88</v>
      </c>
      <c r="J80" s="57">
        <v>175</v>
      </c>
      <c r="K80" s="55">
        <v>0</v>
      </c>
      <c r="L80" s="56">
        <v>0</v>
      </c>
      <c r="M80" s="57">
        <v>0</v>
      </c>
      <c r="N80" s="3">
        <v>0.19377261829781889</v>
      </c>
      <c r="O80" s="3">
        <v>0.19133037504868053</v>
      </c>
      <c r="P80" s="4">
        <v>0.19254451883539503</v>
      </c>
      <c r="Q80" s="41"/>
      <c r="R80" s="58">
        <f t="shared" si="8"/>
        <v>41.854885552328881</v>
      </c>
      <c r="S80" s="58">
        <f t="shared" si="9"/>
        <v>41.327361010514998</v>
      </c>
      <c r="T80" s="58">
        <f t="shared" si="10"/>
        <v>41.589616068445324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3002.5409999617127</v>
      </c>
      <c r="F81" s="56">
        <v>3207.2440186643507</v>
      </c>
      <c r="G81" s="57">
        <v>6209.7850186260639</v>
      </c>
      <c r="H81" s="55">
        <v>87</v>
      </c>
      <c r="I81" s="56">
        <v>88</v>
      </c>
      <c r="J81" s="57">
        <v>175</v>
      </c>
      <c r="K81" s="55">
        <v>0</v>
      </c>
      <c r="L81" s="56">
        <v>0</v>
      </c>
      <c r="M81" s="57">
        <v>0</v>
      </c>
      <c r="N81" s="3">
        <v>0.15977761813333932</v>
      </c>
      <c r="O81" s="3">
        <v>0.16873127202569185</v>
      </c>
      <c r="P81" s="4">
        <v>0.16428002694777946</v>
      </c>
      <c r="Q81" s="41"/>
      <c r="R81" s="58">
        <f t="shared" si="8"/>
        <v>34.511965516801297</v>
      </c>
      <c r="S81" s="58">
        <f t="shared" si="9"/>
        <v>36.445954757549437</v>
      </c>
      <c r="T81" s="58">
        <f t="shared" si="10"/>
        <v>35.484485820720366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2396.1871036758548</v>
      </c>
      <c r="F82" s="56">
        <v>3059.7802559267184</v>
      </c>
      <c r="G82" s="57">
        <v>5455.9673596025732</v>
      </c>
      <c r="H82" s="55">
        <v>87</v>
      </c>
      <c r="I82" s="56">
        <v>88</v>
      </c>
      <c r="J82" s="57">
        <v>175</v>
      </c>
      <c r="K82" s="55">
        <v>0</v>
      </c>
      <c r="L82" s="56">
        <v>0</v>
      </c>
      <c r="M82" s="57">
        <v>0</v>
      </c>
      <c r="N82" s="3">
        <v>0.12751102084269131</v>
      </c>
      <c r="O82" s="3">
        <v>0.16097328787493256</v>
      </c>
      <c r="P82" s="4">
        <v>0.14433776083604691</v>
      </c>
      <c r="Q82" s="41"/>
      <c r="R82" s="58">
        <f t="shared" si="8"/>
        <v>27.54238050202132</v>
      </c>
      <c r="S82" s="58">
        <f t="shared" si="9"/>
        <v>34.770230180985436</v>
      </c>
      <c r="T82" s="58">
        <f t="shared" si="10"/>
        <v>31.176956340586134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1835.5989161724233</v>
      </c>
      <c r="F83" s="56">
        <v>2574.9437755564368</v>
      </c>
      <c r="G83" s="57">
        <v>4410.5426917288605</v>
      </c>
      <c r="H83" s="55">
        <v>87</v>
      </c>
      <c r="I83" s="56">
        <v>88</v>
      </c>
      <c r="J83" s="57">
        <v>175</v>
      </c>
      <c r="K83" s="55">
        <v>0</v>
      </c>
      <c r="L83" s="56">
        <v>0</v>
      </c>
      <c r="M83" s="57">
        <v>0</v>
      </c>
      <c r="N83" s="3">
        <v>9.7679806096872254E-2</v>
      </c>
      <c r="O83" s="3">
        <v>0.13546631815848256</v>
      </c>
      <c r="P83" s="4">
        <v>0.1166810235907106</v>
      </c>
      <c r="Q83" s="41"/>
      <c r="R83" s="58">
        <f t="shared" si="8"/>
        <v>21.098838116924405</v>
      </c>
      <c r="S83" s="58">
        <f t="shared" si="9"/>
        <v>29.260724722232236</v>
      </c>
      <c r="T83" s="58">
        <f t="shared" si="10"/>
        <v>25.203101095593489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1159.8952425975442</v>
      </c>
      <c r="F84" s="61">
        <v>1585</v>
      </c>
      <c r="G84" s="62">
        <v>2744.895242597544</v>
      </c>
      <c r="H84" s="67">
        <v>87</v>
      </c>
      <c r="I84" s="61">
        <v>88</v>
      </c>
      <c r="J84" s="62">
        <v>175</v>
      </c>
      <c r="K84" s="67">
        <v>0</v>
      </c>
      <c r="L84" s="61">
        <v>0</v>
      </c>
      <c r="M84" s="62">
        <v>0</v>
      </c>
      <c r="N84" s="6">
        <v>6.172282048731078E-2</v>
      </c>
      <c r="O84" s="6">
        <v>8.3385942760942758E-2</v>
      </c>
      <c r="P84" s="7">
        <v>7.2616276259194285E-2</v>
      </c>
      <c r="Q84" s="41"/>
      <c r="R84" s="58">
        <f t="shared" si="8"/>
        <v>13.332129225259129</v>
      </c>
      <c r="S84" s="58">
        <f t="shared" si="9"/>
        <v>18.011363636363637</v>
      </c>
      <c r="T84" s="58">
        <f t="shared" si="10"/>
        <v>15.685115671985965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512.99389917270651</v>
      </c>
      <c r="F85" s="64">
        <v>1421.5791869775865</v>
      </c>
      <c r="G85" s="65">
        <v>1934.573086150293</v>
      </c>
      <c r="H85" s="71">
        <v>43</v>
      </c>
      <c r="I85" s="64">
        <v>44</v>
      </c>
      <c r="J85" s="65">
        <v>87</v>
      </c>
      <c r="K85" s="71">
        <v>0</v>
      </c>
      <c r="L85" s="64">
        <v>0</v>
      </c>
      <c r="M85" s="65">
        <v>0</v>
      </c>
      <c r="N85" s="3">
        <v>5.5231901289051089E-2</v>
      </c>
      <c r="O85" s="3">
        <v>0.14957693465673258</v>
      </c>
      <c r="P85" s="4">
        <v>0.10294663080833828</v>
      </c>
      <c r="Q85" s="41"/>
      <c r="R85" s="58">
        <f t="shared" si="8"/>
        <v>11.930090678435034</v>
      </c>
      <c r="S85" s="58">
        <f t="shared" si="9"/>
        <v>32.30861788585424</v>
      </c>
      <c r="T85" s="58">
        <f t="shared" si="10"/>
        <v>22.236472254601068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453.3844081098926</v>
      </c>
      <c r="F86" s="61">
        <v>1384.9999999999989</v>
      </c>
      <c r="G86" s="62">
        <v>1838.3844081098914</v>
      </c>
      <c r="H86" s="72">
        <v>43</v>
      </c>
      <c r="I86" s="61">
        <v>44</v>
      </c>
      <c r="J86" s="62">
        <v>87</v>
      </c>
      <c r="K86" s="72">
        <v>0</v>
      </c>
      <c r="L86" s="61">
        <v>0</v>
      </c>
      <c r="M86" s="62">
        <v>0</v>
      </c>
      <c r="N86" s="6">
        <v>4.8813997427852349E-2</v>
      </c>
      <c r="O86" s="6">
        <v>0.14572811447811435</v>
      </c>
      <c r="P86" s="7">
        <v>9.7828033637180262E-2</v>
      </c>
      <c r="Q86" s="41"/>
      <c r="R86" s="58">
        <f t="shared" si="8"/>
        <v>10.543823444416107</v>
      </c>
      <c r="S86" s="58">
        <f t="shared" si="9"/>
        <v>31.477272727272702</v>
      </c>
      <c r="T86" s="58">
        <f t="shared" si="10"/>
        <v>21.130855265630935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283704.15184417518</v>
      </c>
    </row>
    <row r="91" spans="2:20" x14ac:dyDescent="0.25">
      <c r="C91" t="s">
        <v>112</v>
      </c>
      <c r="D91" s="78">
        <f>SUMPRODUCT(((((J5:J86)*216)+((M5:M86)*248))*((D5:D86))/1000))</f>
        <v>2386000.1984799989</v>
      </c>
    </row>
    <row r="92" spans="2:20" x14ac:dyDescent="0.25">
      <c r="C92" t="s">
        <v>111</v>
      </c>
      <c r="D92" s="39">
        <f>+D90/D91</f>
        <v>0.11890365810736683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zoomScale="80" zoomScaleNormal="80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+'[1]23'!$G$590</f>
        <v>0.11247091854624748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42.000000000000014</v>
      </c>
      <c r="F5" s="56">
        <v>358.6798139671638</v>
      </c>
      <c r="G5" s="57">
        <v>400.6798139671638</v>
      </c>
      <c r="H5" s="56">
        <v>46</v>
      </c>
      <c r="I5" s="56">
        <v>49</v>
      </c>
      <c r="J5" s="57">
        <v>95</v>
      </c>
      <c r="K5" s="56">
        <v>0</v>
      </c>
      <c r="L5" s="56">
        <v>0</v>
      </c>
      <c r="M5" s="57">
        <v>0</v>
      </c>
      <c r="N5" s="32">
        <v>4.2270531400966198E-3</v>
      </c>
      <c r="O5" s="32">
        <v>3.3888871312090306E-2</v>
      </c>
      <c r="P5" s="33">
        <v>1.9526306723545994E-2</v>
      </c>
      <c r="Q5" s="41"/>
      <c r="R5" s="58">
        <f>+E5/(H5+K5)</f>
        <v>0.91304347826086985</v>
      </c>
      <c r="S5" s="58">
        <f t="shared" ref="S5" si="0">+F5/(I5+L5)</f>
        <v>7.319996203411506</v>
      </c>
      <c r="T5" s="58">
        <f t="shared" ref="T5" si="1">+G5/(J5+M5)</f>
        <v>4.2176822522859343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73.682946042633816</v>
      </c>
      <c r="F6" s="56">
        <v>590.35171229683476</v>
      </c>
      <c r="G6" s="57">
        <v>664.03465833946859</v>
      </c>
      <c r="H6" s="56">
        <v>46</v>
      </c>
      <c r="I6" s="56">
        <v>49</v>
      </c>
      <c r="J6" s="57">
        <v>95</v>
      </c>
      <c r="K6" s="56">
        <v>0</v>
      </c>
      <c r="L6" s="56">
        <v>0</v>
      </c>
      <c r="M6" s="57">
        <v>0</v>
      </c>
      <c r="N6" s="32">
        <v>7.4157554390734516E-3</v>
      </c>
      <c r="O6" s="32">
        <v>5.5777750594939036E-2</v>
      </c>
      <c r="P6" s="33">
        <v>3.2360363466835698E-2</v>
      </c>
      <c r="Q6" s="41"/>
      <c r="R6" s="58">
        <f t="shared" ref="R6:R70" si="2">+E6/(H6+K6)</f>
        <v>1.6018031748398656</v>
      </c>
      <c r="S6" s="58">
        <f t="shared" ref="S6:S70" si="3">+F6/(I6+L6)</f>
        <v>12.047994128506831</v>
      </c>
      <c r="T6" s="58">
        <f t="shared" ref="T6:T70" si="4">+G6/(J6+M6)</f>
        <v>6.9898385088365114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105.49906875917274</v>
      </c>
      <c r="F7" s="56">
        <v>850.00833294123186</v>
      </c>
      <c r="G7" s="57">
        <v>955.50740170040456</v>
      </c>
      <c r="H7" s="56">
        <v>46</v>
      </c>
      <c r="I7" s="56">
        <v>50</v>
      </c>
      <c r="J7" s="57">
        <v>96</v>
      </c>
      <c r="K7" s="56">
        <v>0</v>
      </c>
      <c r="L7" s="56">
        <v>0</v>
      </c>
      <c r="M7" s="57">
        <v>0</v>
      </c>
      <c r="N7" s="32">
        <v>1.0617861187517386E-2</v>
      </c>
      <c r="O7" s="32">
        <v>7.8704475272336288E-2</v>
      </c>
      <c r="P7" s="33">
        <v>4.6079639356693895E-2</v>
      </c>
      <c r="Q7" s="41"/>
      <c r="R7" s="58">
        <f t="shared" si="2"/>
        <v>2.2934580165037555</v>
      </c>
      <c r="S7" s="58">
        <f t="shared" si="3"/>
        <v>17.000166658824636</v>
      </c>
      <c r="T7" s="58">
        <f t="shared" si="4"/>
        <v>9.9532021010458802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118.88487213421311</v>
      </c>
      <c r="F8" s="56">
        <v>962.40531260478588</v>
      </c>
      <c r="G8" s="57">
        <v>1081.290184738999</v>
      </c>
      <c r="H8" s="56">
        <v>46</v>
      </c>
      <c r="I8" s="56">
        <v>50</v>
      </c>
      <c r="J8" s="57">
        <v>96</v>
      </c>
      <c r="K8" s="56">
        <v>0</v>
      </c>
      <c r="L8" s="56">
        <v>0</v>
      </c>
      <c r="M8" s="57">
        <v>0</v>
      </c>
      <c r="N8" s="32">
        <v>1.1965063620593106E-2</v>
      </c>
      <c r="O8" s="32">
        <v>8.9111603018961649E-2</v>
      </c>
      <c r="P8" s="33">
        <v>5.2145552890576721E-2</v>
      </c>
      <c r="Q8" s="41"/>
      <c r="R8" s="58">
        <f t="shared" si="2"/>
        <v>2.5844537420481113</v>
      </c>
      <c r="S8" s="58">
        <f t="shared" si="3"/>
        <v>19.248106252095717</v>
      </c>
      <c r="T8" s="58">
        <f t="shared" si="4"/>
        <v>11.263439424364572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144.05576398317575</v>
      </c>
      <c r="F9" s="56">
        <v>1251.0491170510629</v>
      </c>
      <c r="G9" s="57">
        <v>1395.1048810342386</v>
      </c>
      <c r="H9" s="56">
        <v>46</v>
      </c>
      <c r="I9" s="56">
        <v>50</v>
      </c>
      <c r="J9" s="57">
        <v>96</v>
      </c>
      <c r="K9" s="56">
        <v>0</v>
      </c>
      <c r="L9" s="56">
        <v>0</v>
      </c>
      <c r="M9" s="57">
        <v>0</v>
      </c>
      <c r="N9" s="32">
        <v>1.4498365940335723E-2</v>
      </c>
      <c r="O9" s="32">
        <v>0.11583788120843175</v>
      </c>
      <c r="P9" s="33">
        <v>6.7279363475802406E-2</v>
      </c>
      <c r="Q9" s="41"/>
      <c r="R9" s="58">
        <f t="shared" si="2"/>
        <v>3.1316470431125163</v>
      </c>
      <c r="S9" s="58">
        <f t="shared" si="3"/>
        <v>25.020982341021259</v>
      </c>
      <c r="T9" s="58">
        <f t="shared" si="4"/>
        <v>14.532342510773319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171.6622577803831</v>
      </c>
      <c r="F10" s="56">
        <v>1431.9147881429021</v>
      </c>
      <c r="G10" s="57">
        <v>1603.5770459232851</v>
      </c>
      <c r="H10" s="56">
        <v>46</v>
      </c>
      <c r="I10" s="56">
        <v>50</v>
      </c>
      <c r="J10" s="57">
        <v>96</v>
      </c>
      <c r="K10" s="56">
        <v>0</v>
      </c>
      <c r="L10" s="56">
        <v>0</v>
      </c>
      <c r="M10" s="57">
        <v>0</v>
      </c>
      <c r="N10" s="32">
        <v>1.727679728063437E-2</v>
      </c>
      <c r="O10" s="32">
        <v>0.13258470260582428</v>
      </c>
      <c r="P10" s="33">
        <v>7.7332997970837439E-2</v>
      </c>
      <c r="Q10" s="41"/>
      <c r="R10" s="58">
        <f t="shared" si="2"/>
        <v>3.7317882126170239</v>
      </c>
      <c r="S10" s="58">
        <f t="shared" si="3"/>
        <v>28.638295762858043</v>
      </c>
      <c r="T10" s="58">
        <f t="shared" si="4"/>
        <v>16.703927561700887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389.57460403202037</v>
      </c>
      <c r="F11" s="56">
        <v>1713.1851395794943</v>
      </c>
      <c r="G11" s="57">
        <v>2102.7597436115148</v>
      </c>
      <c r="H11" s="56">
        <v>46</v>
      </c>
      <c r="I11" s="56">
        <v>50</v>
      </c>
      <c r="J11" s="57">
        <v>96</v>
      </c>
      <c r="K11" s="56">
        <v>0</v>
      </c>
      <c r="L11" s="56">
        <v>0</v>
      </c>
      <c r="M11" s="57">
        <v>0</v>
      </c>
      <c r="N11" s="32">
        <v>3.9208394125605915E-2</v>
      </c>
      <c r="O11" s="32">
        <v>0.15862825366476799</v>
      </c>
      <c r="P11" s="33">
        <v>0.10140623763558616</v>
      </c>
      <c r="Q11" s="41"/>
      <c r="R11" s="58">
        <f t="shared" si="2"/>
        <v>8.4690131311308772</v>
      </c>
      <c r="S11" s="58">
        <f t="shared" si="3"/>
        <v>34.263702791589886</v>
      </c>
      <c r="T11" s="58">
        <f t="shared" si="4"/>
        <v>21.903747329286613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416.44836877416788</v>
      </c>
      <c r="F12" s="56">
        <v>1765.5799363338956</v>
      </c>
      <c r="G12" s="57">
        <v>2182.0283051080633</v>
      </c>
      <c r="H12" s="56">
        <v>46</v>
      </c>
      <c r="I12" s="56">
        <v>50</v>
      </c>
      <c r="J12" s="57">
        <v>96</v>
      </c>
      <c r="K12" s="56">
        <v>0</v>
      </c>
      <c r="L12" s="56">
        <v>0</v>
      </c>
      <c r="M12" s="57">
        <v>0</v>
      </c>
      <c r="N12" s="32">
        <v>4.1913080593213352E-2</v>
      </c>
      <c r="O12" s="32">
        <v>0.16347962373461997</v>
      </c>
      <c r="P12" s="33">
        <v>0.10522898847936261</v>
      </c>
      <c r="Q12" s="41"/>
      <c r="R12" s="58">
        <f t="shared" si="2"/>
        <v>9.0532254081340842</v>
      </c>
      <c r="S12" s="58">
        <f t="shared" si="3"/>
        <v>35.311598726677914</v>
      </c>
      <c r="T12" s="58">
        <f t="shared" si="4"/>
        <v>22.729461511542326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430.78315630004244</v>
      </c>
      <c r="F13" s="56">
        <v>1791.5456551872835</v>
      </c>
      <c r="G13" s="57">
        <v>2222.3288114873258</v>
      </c>
      <c r="H13" s="56">
        <v>46</v>
      </c>
      <c r="I13" s="56">
        <v>50</v>
      </c>
      <c r="J13" s="57">
        <v>96</v>
      </c>
      <c r="K13" s="56">
        <v>0</v>
      </c>
      <c r="L13" s="56">
        <v>0</v>
      </c>
      <c r="M13" s="57">
        <v>0</v>
      </c>
      <c r="N13" s="32">
        <v>4.3355792703305397E-2</v>
      </c>
      <c r="O13" s="32">
        <v>0.16588385696178551</v>
      </c>
      <c r="P13" s="33">
        <v>0.10717249283793044</v>
      </c>
      <c r="Q13" s="41"/>
      <c r="R13" s="58">
        <f t="shared" si="2"/>
        <v>9.3648512239139663</v>
      </c>
      <c r="S13" s="58">
        <f t="shared" si="3"/>
        <v>35.830913103745672</v>
      </c>
      <c r="T13" s="58">
        <f t="shared" si="4"/>
        <v>23.149258452992978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451.04039779579097</v>
      </c>
      <c r="F14" s="56">
        <v>1887.110707619167</v>
      </c>
      <c r="G14" s="57">
        <v>2338.1511054149578</v>
      </c>
      <c r="H14" s="56">
        <v>46</v>
      </c>
      <c r="I14" s="56">
        <v>50</v>
      </c>
      <c r="J14" s="57">
        <v>96</v>
      </c>
      <c r="K14" s="56">
        <v>0</v>
      </c>
      <c r="L14" s="56">
        <v>0</v>
      </c>
      <c r="M14" s="57">
        <v>0</v>
      </c>
      <c r="N14" s="32">
        <v>4.5394564995550619E-2</v>
      </c>
      <c r="O14" s="32">
        <v>0.17473247292770064</v>
      </c>
      <c r="P14" s="33">
        <v>0.11275805871021208</v>
      </c>
      <c r="Q14" s="41"/>
      <c r="R14" s="58">
        <f t="shared" si="2"/>
        <v>9.8052260390389332</v>
      </c>
      <c r="S14" s="58">
        <f t="shared" si="3"/>
        <v>37.74221415238334</v>
      </c>
      <c r="T14" s="58">
        <f t="shared" si="4"/>
        <v>24.355740681405809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6814.9229822312436</v>
      </c>
      <c r="F15" s="56">
        <v>2602.9809115650787</v>
      </c>
      <c r="G15" s="57">
        <v>9417.9038937963232</v>
      </c>
      <c r="H15" s="56">
        <v>70</v>
      </c>
      <c r="I15" s="56">
        <v>50</v>
      </c>
      <c r="J15" s="57">
        <v>120</v>
      </c>
      <c r="K15" s="56">
        <v>50</v>
      </c>
      <c r="L15" s="56">
        <v>46</v>
      </c>
      <c r="M15" s="57">
        <v>96</v>
      </c>
      <c r="N15" s="32">
        <v>0.24763528278456554</v>
      </c>
      <c r="O15" s="32">
        <v>0.11720915487955146</v>
      </c>
      <c r="P15" s="33">
        <v>0.18938835050266095</v>
      </c>
      <c r="Q15" s="41"/>
      <c r="R15" s="58">
        <f t="shared" si="2"/>
        <v>56.791024851927027</v>
      </c>
      <c r="S15" s="58">
        <f t="shared" si="3"/>
        <v>27.114384495469569</v>
      </c>
      <c r="T15" s="58">
        <f t="shared" si="4"/>
        <v>43.601406915723722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8159.166261667312</v>
      </c>
      <c r="F16" s="56">
        <v>3871.7844590874015</v>
      </c>
      <c r="G16" s="57">
        <v>12030.950720754714</v>
      </c>
      <c r="H16" s="56">
        <v>69</v>
      </c>
      <c r="I16" s="56">
        <v>54</v>
      </c>
      <c r="J16" s="57">
        <v>123</v>
      </c>
      <c r="K16" s="56">
        <v>92</v>
      </c>
      <c r="L16" s="56">
        <v>92</v>
      </c>
      <c r="M16" s="57">
        <v>184</v>
      </c>
      <c r="N16" s="32">
        <v>0.21630875561154062</v>
      </c>
      <c r="O16" s="32">
        <v>0.11229073257214041</v>
      </c>
      <c r="P16" s="33">
        <v>0.16663366649244757</v>
      </c>
      <c r="Q16" s="41"/>
      <c r="R16" s="58">
        <f t="shared" si="2"/>
        <v>50.678051314703801</v>
      </c>
      <c r="S16" s="58">
        <f t="shared" si="3"/>
        <v>26.519071637584943</v>
      </c>
      <c r="T16" s="58">
        <f t="shared" si="4"/>
        <v>39.188764562718937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8210.3521319911797</v>
      </c>
      <c r="F17" s="56">
        <v>4155.5684837850804</v>
      </c>
      <c r="G17" s="57">
        <v>12365.92061577626</v>
      </c>
      <c r="H17" s="56">
        <v>69</v>
      </c>
      <c r="I17" s="56">
        <v>54</v>
      </c>
      <c r="J17" s="57">
        <v>123</v>
      </c>
      <c r="K17" s="56">
        <v>92</v>
      </c>
      <c r="L17" s="56">
        <v>92</v>
      </c>
      <c r="M17" s="57">
        <v>184</v>
      </c>
      <c r="N17" s="32">
        <v>0.21766575111323383</v>
      </c>
      <c r="O17" s="32">
        <v>0.12052112771998492</v>
      </c>
      <c r="P17" s="33">
        <v>0.17127313872266289</v>
      </c>
      <c r="Q17" s="41"/>
      <c r="R17" s="58">
        <f t="shared" si="2"/>
        <v>50.995975975100492</v>
      </c>
      <c r="S17" s="58">
        <f t="shared" si="3"/>
        <v>28.462797834144386</v>
      </c>
      <c r="T17" s="58">
        <f t="shared" si="4"/>
        <v>40.279871712626253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8666.7044047162835</v>
      </c>
      <c r="F18" s="56">
        <v>5177.5201399620391</v>
      </c>
      <c r="G18" s="57">
        <v>13844.224544678324</v>
      </c>
      <c r="H18" s="56">
        <v>69</v>
      </c>
      <c r="I18" s="56">
        <v>54</v>
      </c>
      <c r="J18" s="57">
        <v>123</v>
      </c>
      <c r="K18" s="56">
        <v>92</v>
      </c>
      <c r="L18" s="56">
        <v>92</v>
      </c>
      <c r="M18" s="57">
        <v>184</v>
      </c>
      <c r="N18" s="32">
        <v>0.2297641676754052</v>
      </c>
      <c r="O18" s="32">
        <v>0.15016009686664847</v>
      </c>
      <c r="P18" s="33">
        <v>0.19174826239166654</v>
      </c>
      <c r="Q18" s="41"/>
      <c r="R18" s="58">
        <f t="shared" si="2"/>
        <v>53.830462141094927</v>
      </c>
      <c r="S18" s="58">
        <f t="shared" si="3"/>
        <v>35.46246671206876</v>
      </c>
      <c r="T18" s="58">
        <f t="shared" si="4"/>
        <v>45.09519395660692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9241.2157161800733</v>
      </c>
      <c r="F19" s="56">
        <v>6068.2913711890815</v>
      </c>
      <c r="G19" s="57">
        <v>15309.507087369155</v>
      </c>
      <c r="H19" s="56">
        <v>69</v>
      </c>
      <c r="I19" s="56">
        <v>54</v>
      </c>
      <c r="J19" s="57">
        <v>123</v>
      </c>
      <c r="K19" s="56">
        <v>92</v>
      </c>
      <c r="L19" s="56">
        <v>92</v>
      </c>
      <c r="M19" s="57">
        <v>184</v>
      </c>
      <c r="N19" s="32">
        <v>0.24499511442683122</v>
      </c>
      <c r="O19" s="32">
        <v>0.17599452932682952</v>
      </c>
      <c r="P19" s="33">
        <v>0.21204303445109632</v>
      </c>
      <c r="Q19" s="41"/>
      <c r="R19" s="58">
        <f t="shared" si="2"/>
        <v>57.398855380000455</v>
      </c>
      <c r="S19" s="58">
        <f t="shared" si="3"/>
        <v>41.563639528692342</v>
      </c>
      <c r="T19" s="58">
        <f t="shared" si="4"/>
        <v>49.86810126178878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10019.510336149018</v>
      </c>
      <c r="F20" s="56">
        <v>8290.7816285963836</v>
      </c>
      <c r="G20" s="57">
        <v>18310.291964745404</v>
      </c>
      <c r="H20" s="56">
        <v>150</v>
      </c>
      <c r="I20" s="56">
        <v>135</v>
      </c>
      <c r="J20" s="57">
        <v>285</v>
      </c>
      <c r="K20" s="56">
        <v>92</v>
      </c>
      <c r="L20" s="56">
        <v>92</v>
      </c>
      <c r="M20" s="57">
        <v>184</v>
      </c>
      <c r="N20" s="32">
        <v>0.1814602712284305</v>
      </c>
      <c r="O20" s="32">
        <v>0.15951172904025673</v>
      </c>
      <c r="P20" s="33">
        <v>0.17081770994799428</v>
      </c>
      <c r="Q20" s="41"/>
      <c r="R20" s="58">
        <f t="shared" si="2"/>
        <v>41.402935273343047</v>
      </c>
      <c r="S20" s="58">
        <f t="shared" si="3"/>
        <v>36.523267086327678</v>
      </c>
      <c r="T20" s="58">
        <f t="shared" si="4"/>
        <v>39.041134253188496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9740.3995963340531</v>
      </c>
      <c r="F21" s="56">
        <v>8281.8413168045627</v>
      </c>
      <c r="G21" s="57">
        <v>18022.240913138616</v>
      </c>
      <c r="H21" s="56">
        <v>152</v>
      </c>
      <c r="I21" s="56">
        <v>136</v>
      </c>
      <c r="J21" s="57">
        <v>288</v>
      </c>
      <c r="K21" s="56">
        <v>92</v>
      </c>
      <c r="L21" s="56">
        <v>92</v>
      </c>
      <c r="M21" s="57">
        <v>184</v>
      </c>
      <c r="N21" s="32">
        <v>0.17503593294159814</v>
      </c>
      <c r="O21" s="32">
        <v>0.15868028274073734</v>
      </c>
      <c r="P21" s="33">
        <v>0.1671201865090747</v>
      </c>
      <c r="Q21" s="41"/>
      <c r="R21" s="58">
        <f t="shared" si="2"/>
        <v>39.919670476778904</v>
      </c>
      <c r="S21" s="58">
        <f t="shared" si="3"/>
        <v>36.323865424581413</v>
      </c>
      <c r="T21" s="58">
        <f t="shared" si="4"/>
        <v>38.182713799022494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9231.9277633027668</v>
      </c>
      <c r="F22" s="56">
        <v>8267.8791307322608</v>
      </c>
      <c r="G22" s="57">
        <v>17499.806894035028</v>
      </c>
      <c r="H22" s="56">
        <v>152</v>
      </c>
      <c r="I22" s="56">
        <v>127</v>
      </c>
      <c r="J22" s="57">
        <v>279</v>
      </c>
      <c r="K22" s="56">
        <v>92</v>
      </c>
      <c r="L22" s="56">
        <v>92</v>
      </c>
      <c r="M22" s="57">
        <v>184</v>
      </c>
      <c r="N22" s="32">
        <v>0.16589864439517624</v>
      </c>
      <c r="O22" s="32">
        <v>0.16454145698798481</v>
      </c>
      <c r="P22" s="33">
        <v>0.16525465451041615</v>
      </c>
      <c r="Q22" s="41"/>
      <c r="R22" s="58">
        <f t="shared" si="2"/>
        <v>37.835769521732651</v>
      </c>
      <c r="S22" s="58">
        <f t="shared" si="3"/>
        <v>37.752872743069688</v>
      </c>
      <c r="T22" s="58">
        <f t="shared" si="4"/>
        <v>37.796559166382352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8508.6055517546592</v>
      </c>
      <c r="F23" s="56">
        <v>6546.2513851140293</v>
      </c>
      <c r="G23" s="57">
        <v>15054.856936868688</v>
      </c>
      <c r="H23" s="56">
        <v>153</v>
      </c>
      <c r="I23" s="56">
        <v>136</v>
      </c>
      <c r="J23" s="57">
        <v>289</v>
      </c>
      <c r="K23" s="56">
        <v>92</v>
      </c>
      <c r="L23" s="56">
        <v>92</v>
      </c>
      <c r="M23" s="57">
        <v>184</v>
      </c>
      <c r="N23" s="32">
        <v>0.15230927881559966</v>
      </c>
      <c r="O23" s="32">
        <v>0.12542633708449627</v>
      </c>
      <c r="P23" s="33">
        <v>0.13932458111413237</v>
      </c>
      <c r="Q23" s="41"/>
      <c r="R23" s="58">
        <f t="shared" si="2"/>
        <v>34.729002252059836</v>
      </c>
      <c r="S23" s="58">
        <f t="shared" si="3"/>
        <v>28.711628882079076</v>
      </c>
      <c r="T23" s="58">
        <f t="shared" si="4"/>
        <v>31.828450183654731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7947.5874609810653</v>
      </c>
      <c r="F24" s="56">
        <v>5920.2277906912295</v>
      </c>
      <c r="G24" s="57">
        <v>13867.815251672295</v>
      </c>
      <c r="H24" s="56">
        <v>150</v>
      </c>
      <c r="I24" s="56">
        <v>136</v>
      </c>
      <c r="J24" s="57">
        <v>286</v>
      </c>
      <c r="K24" s="56">
        <v>92</v>
      </c>
      <c r="L24" s="56">
        <v>92</v>
      </c>
      <c r="M24" s="57">
        <v>184</v>
      </c>
      <c r="N24" s="32">
        <v>0.14393631304297785</v>
      </c>
      <c r="O24" s="32">
        <v>0.11343170966223233</v>
      </c>
      <c r="P24" s="33">
        <v>0.12911342964837158</v>
      </c>
      <c r="Q24" s="41"/>
      <c r="R24" s="58">
        <f t="shared" si="2"/>
        <v>32.841270499921755</v>
      </c>
      <c r="S24" s="58">
        <f t="shared" si="3"/>
        <v>25.965911362680831</v>
      </c>
      <c r="T24" s="58">
        <f t="shared" si="4"/>
        <v>29.505989897175095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7373.0734060255027</v>
      </c>
      <c r="F25" s="56">
        <v>5846.4753388026675</v>
      </c>
      <c r="G25" s="57">
        <v>13219.548744828171</v>
      </c>
      <c r="H25" s="56">
        <v>150</v>
      </c>
      <c r="I25" s="56">
        <v>136</v>
      </c>
      <c r="J25" s="57">
        <v>286</v>
      </c>
      <c r="K25" s="56">
        <v>92</v>
      </c>
      <c r="L25" s="56">
        <v>92</v>
      </c>
      <c r="M25" s="57">
        <v>184</v>
      </c>
      <c r="N25" s="32">
        <v>0.13353146562636742</v>
      </c>
      <c r="O25" s="32">
        <v>0.11201861087528103</v>
      </c>
      <c r="P25" s="33">
        <v>0.12307787822907205</v>
      </c>
      <c r="Q25" s="41"/>
      <c r="R25" s="58">
        <f t="shared" si="2"/>
        <v>30.467245479444227</v>
      </c>
      <c r="S25" s="58">
        <f t="shared" si="3"/>
        <v>25.642435696502929</v>
      </c>
      <c r="T25" s="58">
        <f t="shared" si="4"/>
        <v>28.126699457081216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6872.8894926794528</v>
      </c>
      <c r="F26" s="56">
        <v>5836.1167234299874</v>
      </c>
      <c r="G26" s="57">
        <v>12709.006216109439</v>
      </c>
      <c r="H26" s="56">
        <v>150</v>
      </c>
      <c r="I26" s="56">
        <v>136</v>
      </c>
      <c r="J26" s="57">
        <v>286</v>
      </c>
      <c r="K26" s="56">
        <v>92</v>
      </c>
      <c r="L26" s="56">
        <v>94</v>
      </c>
      <c r="M26" s="57">
        <v>186</v>
      </c>
      <c r="N26" s="32">
        <v>0.12447278855185911</v>
      </c>
      <c r="O26" s="32">
        <v>0.11076747501195694</v>
      </c>
      <c r="P26" s="33">
        <v>0.11778067741797746</v>
      </c>
      <c r="Q26" s="41"/>
      <c r="R26" s="58">
        <f t="shared" si="2"/>
        <v>28.400369804460549</v>
      </c>
      <c r="S26" s="58">
        <f t="shared" si="3"/>
        <v>25.374420536652121</v>
      </c>
      <c r="T26" s="58">
        <f t="shared" si="4"/>
        <v>26.925860627350506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6395.5108506147199</v>
      </c>
      <c r="F27" s="56">
        <v>4281.8120067926666</v>
      </c>
      <c r="G27" s="57">
        <v>10677.322857407387</v>
      </c>
      <c r="H27" s="56">
        <v>146</v>
      </c>
      <c r="I27" s="56">
        <v>136</v>
      </c>
      <c r="J27" s="57">
        <v>282</v>
      </c>
      <c r="K27" s="56">
        <v>92</v>
      </c>
      <c r="L27" s="56">
        <v>97</v>
      </c>
      <c r="M27" s="57">
        <v>189</v>
      </c>
      <c r="N27" s="32">
        <v>0.11766836272105387</v>
      </c>
      <c r="O27" s="32">
        <v>8.0135724037892403E-2</v>
      </c>
      <c r="P27" s="33">
        <v>9.9062224981512903E-2</v>
      </c>
      <c r="Q27" s="41"/>
      <c r="R27" s="58">
        <f t="shared" si="2"/>
        <v>26.87189433031395</v>
      </c>
      <c r="S27" s="58">
        <f t="shared" si="3"/>
        <v>18.376875565633764</v>
      </c>
      <c r="T27" s="58">
        <f t="shared" si="4"/>
        <v>22.66947528111972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1622.7072134649122</v>
      </c>
      <c r="F28" s="56">
        <v>1098.2720276690916</v>
      </c>
      <c r="G28" s="57">
        <v>2720.979241134004</v>
      </c>
      <c r="H28" s="56">
        <v>92</v>
      </c>
      <c r="I28" s="56">
        <v>90</v>
      </c>
      <c r="J28" s="57">
        <v>182</v>
      </c>
      <c r="K28" s="56">
        <v>0</v>
      </c>
      <c r="L28" s="56">
        <v>0</v>
      </c>
      <c r="M28" s="57">
        <v>0</v>
      </c>
      <c r="N28" s="32">
        <v>8.1657971692074893E-2</v>
      </c>
      <c r="O28" s="32">
        <v>5.6495474674335987E-2</v>
      </c>
      <c r="P28" s="33">
        <v>6.9214978661324894E-2</v>
      </c>
      <c r="Q28" s="41"/>
      <c r="R28" s="58">
        <f t="shared" si="2"/>
        <v>17.638121885488175</v>
      </c>
      <c r="S28" s="58">
        <f t="shared" si="3"/>
        <v>12.203022529656574</v>
      </c>
      <c r="T28" s="58">
        <f t="shared" si="4"/>
        <v>14.950435390846176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1384.577007093633</v>
      </c>
      <c r="F29" s="56">
        <v>1149.3845626571442</v>
      </c>
      <c r="G29" s="57">
        <v>2533.961569750777</v>
      </c>
      <c r="H29" s="56">
        <v>91</v>
      </c>
      <c r="I29" s="56">
        <v>90</v>
      </c>
      <c r="J29" s="57">
        <v>181</v>
      </c>
      <c r="K29" s="56">
        <v>0</v>
      </c>
      <c r="L29" s="56">
        <v>0</v>
      </c>
      <c r="M29" s="57">
        <v>0</v>
      </c>
      <c r="N29" s="32">
        <v>7.0440425676314256E-2</v>
      </c>
      <c r="O29" s="32">
        <v>5.9124720301293426E-2</v>
      </c>
      <c r="P29" s="33">
        <v>6.4813831843430966E-2</v>
      </c>
      <c r="Q29" s="41"/>
      <c r="R29" s="58">
        <f t="shared" si="2"/>
        <v>15.215131946083879</v>
      </c>
      <c r="S29" s="58">
        <f t="shared" si="3"/>
        <v>12.770939585079381</v>
      </c>
      <c r="T29" s="58">
        <f t="shared" si="4"/>
        <v>13.999787678181088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1397.0767072532947</v>
      </c>
      <c r="F30" s="56">
        <v>1199.4763378209714</v>
      </c>
      <c r="G30" s="57">
        <v>2596.5530450742663</v>
      </c>
      <c r="H30" s="56">
        <v>89</v>
      </c>
      <c r="I30" s="56">
        <v>92</v>
      </c>
      <c r="J30" s="57">
        <v>181</v>
      </c>
      <c r="K30" s="56">
        <v>0</v>
      </c>
      <c r="L30" s="56">
        <v>0</v>
      </c>
      <c r="M30" s="57">
        <v>0</v>
      </c>
      <c r="N30" s="32">
        <v>7.2673569873766886E-2</v>
      </c>
      <c r="O30" s="32">
        <v>6.0360121669734874E-2</v>
      </c>
      <c r="P30" s="33">
        <v>6.6414800620888739E-2</v>
      </c>
      <c r="Q30" s="41"/>
      <c r="R30" s="58">
        <f t="shared" si="2"/>
        <v>15.697491092733648</v>
      </c>
      <c r="S30" s="58">
        <f t="shared" si="3"/>
        <v>13.037786280662733</v>
      </c>
      <c r="T30" s="58">
        <f t="shared" si="4"/>
        <v>14.345596934111969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1236.5854555137489</v>
      </c>
      <c r="F31" s="56">
        <v>1194.6081657786485</v>
      </c>
      <c r="G31" s="57">
        <v>2431.1936212923974</v>
      </c>
      <c r="H31" s="56">
        <v>92</v>
      </c>
      <c r="I31" s="56">
        <v>88</v>
      </c>
      <c r="J31" s="57">
        <v>180</v>
      </c>
      <c r="K31" s="56">
        <v>0</v>
      </c>
      <c r="L31" s="56">
        <v>0</v>
      </c>
      <c r="M31" s="57">
        <v>0</v>
      </c>
      <c r="N31" s="32">
        <v>6.2227528961038087E-2</v>
      </c>
      <c r="O31" s="32">
        <v>6.2847651819162909E-2</v>
      </c>
      <c r="P31" s="33">
        <v>6.2530700136121331E-2</v>
      </c>
      <c r="Q31" s="41"/>
      <c r="R31" s="58">
        <f t="shared" si="2"/>
        <v>13.441146255584227</v>
      </c>
      <c r="S31" s="58">
        <f t="shared" si="3"/>
        <v>13.575092792939188</v>
      </c>
      <c r="T31" s="58">
        <f t="shared" si="4"/>
        <v>13.506631229402208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1121.876016548066</v>
      </c>
      <c r="F32" s="56">
        <v>1125.8014661710388</v>
      </c>
      <c r="G32" s="57">
        <v>2247.6774827191048</v>
      </c>
      <c r="H32" s="56">
        <v>90</v>
      </c>
      <c r="I32" s="56">
        <v>88</v>
      </c>
      <c r="J32" s="57">
        <v>178</v>
      </c>
      <c r="K32" s="56">
        <v>0</v>
      </c>
      <c r="L32" s="56">
        <v>0</v>
      </c>
      <c r="M32" s="57">
        <v>0</v>
      </c>
      <c r="N32" s="32">
        <v>5.7709671633130968E-2</v>
      </c>
      <c r="O32" s="32">
        <v>5.9227770737112731E-2</v>
      </c>
      <c r="P32" s="33">
        <v>5.8460192538470263E-2</v>
      </c>
      <c r="Q32" s="41"/>
      <c r="R32" s="58">
        <f t="shared" si="2"/>
        <v>12.465289072756288</v>
      </c>
      <c r="S32" s="58">
        <f t="shared" si="3"/>
        <v>12.79319847921635</v>
      </c>
      <c r="T32" s="58">
        <f t="shared" si="4"/>
        <v>12.627401588309578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806.08535885530898</v>
      </c>
      <c r="F33" s="56">
        <v>913.2062941310171</v>
      </c>
      <c r="G33" s="57">
        <v>1719.291652986326</v>
      </c>
      <c r="H33" s="56">
        <v>90</v>
      </c>
      <c r="I33" s="56">
        <v>88</v>
      </c>
      <c r="J33" s="57">
        <v>178</v>
      </c>
      <c r="K33" s="56">
        <v>0</v>
      </c>
      <c r="L33" s="56">
        <v>0</v>
      </c>
      <c r="M33" s="57">
        <v>0</v>
      </c>
      <c r="N33" s="32">
        <v>4.1465296237413012E-2</v>
      </c>
      <c r="O33" s="32">
        <v>4.80432604235594E-2</v>
      </c>
      <c r="P33" s="33">
        <v>4.4717323475507852E-2</v>
      </c>
      <c r="Q33" s="41"/>
      <c r="R33" s="58">
        <f t="shared" si="2"/>
        <v>8.9565039872812111</v>
      </c>
      <c r="S33" s="58">
        <f t="shared" si="3"/>
        <v>10.377344251488831</v>
      </c>
      <c r="T33" s="58">
        <f t="shared" si="4"/>
        <v>9.6589418707096968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447.11520235091598</v>
      </c>
      <c r="F34" s="56">
        <v>439.05120803755625</v>
      </c>
      <c r="G34" s="57">
        <v>886.16641038847229</v>
      </c>
      <c r="H34" s="56">
        <v>90</v>
      </c>
      <c r="I34" s="56">
        <v>88</v>
      </c>
      <c r="J34" s="57">
        <v>178</v>
      </c>
      <c r="K34" s="56">
        <v>0</v>
      </c>
      <c r="L34" s="56">
        <v>0</v>
      </c>
      <c r="M34" s="57">
        <v>0</v>
      </c>
      <c r="N34" s="32">
        <v>2.2999753207351644E-2</v>
      </c>
      <c r="O34" s="32">
        <v>2.3098232746083556E-2</v>
      </c>
      <c r="P34" s="33">
        <v>2.3048439720882032E-2</v>
      </c>
      <c r="Q34" s="41"/>
      <c r="R34" s="58">
        <f t="shared" si="2"/>
        <v>4.9679466927879554</v>
      </c>
      <c r="S34" s="58">
        <f t="shared" si="3"/>
        <v>4.989218273154048</v>
      </c>
      <c r="T34" s="58">
        <f t="shared" si="4"/>
        <v>4.9784629797105184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287.85087997539767</v>
      </c>
      <c r="F35" s="56">
        <v>257.88005644369542</v>
      </c>
      <c r="G35" s="57">
        <v>545.73093641909304</v>
      </c>
      <c r="H35" s="56">
        <v>90</v>
      </c>
      <c r="I35" s="56">
        <v>88</v>
      </c>
      <c r="J35" s="57">
        <v>178</v>
      </c>
      <c r="K35" s="56">
        <v>0</v>
      </c>
      <c r="L35" s="56">
        <v>0</v>
      </c>
      <c r="M35" s="57">
        <v>0</v>
      </c>
      <c r="N35" s="32">
        <v>1.4807144031656259E-2</v>
      </c>
      <c r="O35" s="32">
        <v>1.3566922161389701E-2</v>
      </c>
      <c r="P35" s="33">
        <v>1.4194000635119981E-2</v>
      </c>
      <c r="Q35" s="41"/>
      <c r="R35" s="58">
        <f t="shared" si="2"/>
        <v>3.1983431108377518</v>
      </c>
      <c r="S35" s="58">
        <f t="shared" si="3"/>
        <v>2.9304551868601751</v>
      </c>
      <c r="T35" s="58">
        <f t="shared" si="4"/>
        <v>3.0659041371859161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74.087971029439515</v>
      </c>
      <c r="F36" s="61">
        <v>63</v>
      </c>
      <c r="G36" s="62">
        <v>137.08797102943953</v>
      </c>
      <c r="H36" s="61">
        <v>90</v>
      </c>
      <c r="I36" s="61">
        <v>88</v>
      </c>
      <c r="J36" s="62">
        <v>178</v>
      </c>
      <c r="K36" s="61">
        <v>0</v>
      </c>
      <c r="L36" s="61">
        <v>0</v>
      </c>
      <c r="M36" s="62">
        <v>0</v>
      </c>
      <c r="N36" s="34">
        <v>3.8111096208559422E-3</v>
      </c>
      <c r="O36" s="34">
        <v>3.3143939393939395E-3</v>
      </c>
      <c r="P36" s="35">
        <v>3.5655423176612446E-3</v>
      </c>
      <c r="Q36" s="41"/>
      <c r="R36" s="58">
        <f t="shared" si="2"/>
        <v>0.82319967810488348</v>
      </c>
      <c r="S36" s="58">
        <f t="shared" si="3"/>
        <v>0.71590909090909094</v>
      </c>
      <c r="T36" s="58">
        <f t="shared" si="4"/>
        <v>0.77015714061482887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2191.6389772906091</v>
      </c>
      <c r="F37" s="64">
        <v>2594.7326017482173</v>
      </c>
      <c r="G37" s="65">
        <v>4786.3715790388269</v>
      </c>
      <c r="H37" s="64">
        <v>46</v>
      </c>
      <c r="I37" s="64">
        <v>46</v>
      </c>
      <c r="J37" s="65">
        <v>92</v>
      </c>
      <c r="K37" s="64">
        <v>47</v>
      </c>
      <c r="L37" s="64">
        <v>43</v>
      </c>
      <c r="M37" s="65">
        <v>90</v>
      </c>
      <c r="N37" s="30">
        <v>0.10150236093417049</v>
      </c>
      <c r="O37" s="30">
        <v>0.1259578932887484</v>
      </c>
      <c r="P37" s="31">
        <v>0.11344263317782581</v>
      </c>
      <c r="Q37" s="41"/>
      <c r="R37" s="58">
        <f t="shared" si="2"/>
        <v>23.566010508501172</v>
      </c>
      <c r="S37" s="58">
        <f t="shared" si="3"/>
        <v>29.154298896047386</v>
      </c>
      <c r="T37" s="58">
        <f t="shared" si="4"/>
        <v>26.298744939773773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2076.9930317168646</v>
      </c>
      <c r="F38" s="56">
        <v>2620.763637160559</v>
      </c>
      <c r="G38" s="57">
        <v>4697.7566688774241</v>
      </c>
      <c r="H38" s="56">
        <v>46</v>
      </c>
      <c r="I38" s="56">
        <v>46</v>
      </c>
      <c r="J38" s="57">
        <v>92</v>
      </c>
      <c r="K38" s="56">
        <v>45</v>
      </c>
      <c r="L38" s="56">
        <v>46</v>
      </c>
      <c r="M38" s="57">
        <v>91</v>
      </c>
      <c r="N38" s="32">
        <v>9.8454353039290135E-2</v>
      </c>
      <c r="O38" s="32">
        <v>0.12278690204088076</v>
      </c>
      <c r="P38" s="33">
        <v>0.11069172169833705</v>
      </c>
      <c r="Q38" s="41"/>
      <c r="R38" s="58">
        <f t="shared" si="2"/>
        <v>22.824099249635875</v>
      </c>
      <c r="S38" s="58">
        <f t="shared" si="3"/>
        <v>28.486561273484337</v>
      </c>
      <c r="T38" s="58">
        <f t="shared" si="4"/>
        <v>25.670801469275542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2035.5528448263265</v>
      </c>
      <c r="F39" s="56">
        <v>2577.2213086804786</v>
      </c>
      <c r="G39" s="57">
        <v>4612.7741535068053</v>
      </c>
      <c r="H39" s="56">
        <v>46</v>
      </c>
      <c r="I39" s="56">
        <v>46</v>
      </c>
      <c r="J39" s="57">
        <v>92</v>
      </c>
      <c r="K39" s="56">
        <v>44</v>
      </c>
      <c r="L39" s="56">
        <v>44</v>
      </c>
      <c r="M39" s="57">
        <v>88</v>
      </c>
      <c r="N39" s="32">
        <v>9.7637799540786954E-2</v>
      </c>
      <c r="O39" s="32">
        <v>0.12361959462204905</v>
      </c>
      <c r="P39" s="33">
        <v>0.11062869708141801</v>
      </c>
      <c r="Q39" s="41"/>
      <c r="R39" s="58">
        <f t="shared" si="2"/>
        <v>22.617253831403627</v>
      </c>
      <c r="S39" s="58">
        <f t="shared" si="3"/>
        <v>28.635792318671985</v>
      </c>
      <c r="T39" s="58">
        <f t="shared" si="4"/>
        <v>25.626523075037806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1982.7824935883295</v>
      </c>
      <c r="F40" s="56">
        <v>2573.2499509515656</v>
      </c>
      <c r="G40" s="57">
        <v>4556.0324445398946</v>
      </c>
      <c r="H40" s="56">
        <v>47</v>
      </c>
      <c r="I40" s="56">
        <v>46</v>
      </c>
      <c r="J40" s="57">
        <v>93</v>
      </c>
      <c r="K40" s="56">
        <v>44</v>
      </c>
      <c r="L40" s="56">
        <v>44</v>
      </c>
      <c r="M40" s="57">
        <v>88</v>
      </c>
      <c r="N40" s="32">
        <v>9.4131337523183131E-2</v>
      </c>
      <c r="O40" s="32">
        <v>0.12342910355677118</v>
      </c>
      <c r="P40" s="33">
        <v>0.10870472524670487</v>
      </c>
      <c r="Q40" s="41"/>
      <c r="R40" s="58">
        <f t="shared" si="2"/>
        <v>21.788818610860766</v>
      </c>
      <c r="S40" s="58">
        <f t="shared" si="3"/>
        <v>28.59166612168406</v>
      </c>
      <c r="T40" s="58">
        <f t="shared" si="4"/>
        <v>25.171449969833674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1956.13003911634</v>
      </c>
      <c r="F41" s="56">
        <v>2573.9591052836117</v>
      </c>
      <c r="G41" s="57">
        <v>4530.0891443999517</v>
      </c>
      <c r="H41" s="56">
        <v>47</v>
      </c>
      <c r="I41" s="56">
        <v>46</v>
      </c>
      <c r="J41" s="57">
        <v>93</v>
      </c>
      <c r="K41" s="56">
        <v>44</v>
      </c>
      <c r="L41" s="56">
        <v>44</v>
      </c>
      <c r="M41" s="57">
        <v>88</v>
      </c>
      <c r="N41" s="32">
        <v>9.2866029202256936E-2</v>
      </c>
      <c r="O41" s="32">
        <v>0.12346311901782482</v>
      </c>
      <c r="P41" s="33">
        <v>0.10808573068333537</v>
      </c>
      <c r="Q41" s="41"/>
      <c r="R41" s="58">
        <f t="shared" si="2"/>
        <v>21.495934495783956</v>
      </c>
      <c r="S41" s="58">
        <f t="shared" si="3"/>
        <v>28.599545614262354</v>
      </c>
      <c r="T41" s="58">
        <f t="shared" si="4"/>
        <v>25.028116819889235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1650.7181301864011</v>
      </c>
      <c r="F42" s="56">
        <v>809.96500934143876</v>
      </c>
      <c r="G42" s="57">
        <v>2460.68313952784</v>
      </c>
      <c r="H42" s="56">
        <v>0</v>
      </c>
      <c r="I42" s="56">
        <v>0</v>
      </c>
      <c r="J42" s="57">
        <v>0</v>
      </c>
      <c r="K42" s="56">
        <v>44</v>
      </c>
      <c r="L42" s="56">
        <v>44</v>
      </c>
      <c r="M42" s="57">
        <v>88</v>
      </c>
      <c r="N42" s="32">
        <v>0.1512754884701614</v>
      </c>
      <c r="O42" s="32">
        <v>7.4226998656656773E-2</v>
      </c>
      <c r="P42" s="33">
        <v>0.1127512435634091</v>
      </c>
      <c r="Q42" s="41"/>
      <c r="R42" s="58">
        <f t="shared" si="2"/>
        <v>37.516321140600027</v>
      </c>
      <c r="S42" s="58">
        <f t="shared" si="3"/>
        <v>18.408295666850879</v>
      </c>
      <c r="T42" s="58">
        <f t="shared" si="4"/>
        <v>27.962308403725455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1423.3374834123806</v>
      </c>
      <c r="F43" s="56">
        <v>777.65514041343909</v>
      </c>
      <c r="G43" s="57">
        <v>2200.9926238258195</v>
      </c>
      <c r="H43" s="56">
        <v>0</v>
      </c>
      <c r="I43" s="56">
        <v>0</v>
      </c>
      <c r="J43" s="57">
        <v>0</v>
      </c>
      <c r="K43" s="56">
        <v>44</v>
      </c>
      <c r="L43" s="56">
        <v>44</v>
      </c>
      <c r="M43" s="57">
        <v>88</v>
      </c>
      <c r="N43" s="32">
        <v>0.13043781922767417</v>
      </c>
      <c r="O43" s="32">
        <v>7.1266050257829824E-2</v>
      </c>
      <c r="P43" s="33">
        <v>0.10085193474275199</v>
      </c>
      <c r="Q43" s="41"/>
      <c r="R43" s="58">
        <f t="shared" si="2"/>
        <v>32.348579168463196</v>
      </c>
      <c r="S43" s="58">
        <f t="shared" si="3"/>
        <v>17.673980463941799</v>
      </c>
      <c r="T43" s="58">
        <f t="shared" si="4"/>
        <v>25.011279816202492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1333.1956398693173</v>
      </c>
      <c r="F44" s="56">
        <v>777.30567456822359</v>
      </c>
      <c r="G44" s="57">
        <v>2110.5013144375407</v>
      </c>
      <c r="H44" s="56">
        <v>0</v>
      </c>
      <c r="I44" s="56">
        <v>0</v>
      </c>
      <c r="J44" s="57">
        <v>0</v>
      </c>
      <c r="K44" s="56">
        <v>44</v>
      </c>
      <c r="L44" s="56">
        <v>44</v>
      </c>
      <c r="M44" s="57">
        <v>88</v>
      </c>
      <c r="N44" s="32">
        <v>0.12217701978274535</v>
      </c>
      <c r="O44" s="32">
        <v>7.1234024428906126E-2</v>
      </c>
      <c r="P44" s="33">
        <v>9.6705522105825725E-2</v>
      </c>
      <c r="Q44" s="41"/>
      <c r="R44" s="58">
        <f t="shared" si="2"/>
        <v>30.29990090612085</v>
      </c>
      <c r="S44" s="58">
        <f t="shared" si="3"/>
        <v>17.666038058368716</v>
      </c>
      <c r="T44" s="58">
        <f t="shared" si="4"/>
        <v>23.98296948224478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1276.9291017759808</v>
      </c>
      <c r="F45" s="56">
        <v>788.36597954480328</v>
      </c>
      <c r="G45" s="57">
        <v>2065.295081320784</v>
      </c>
      <c r="H45" s="56">
        <v>0</v>
      </c>
      <c r="I45" s="56">
        <v>0</v>
      </c>
      <c r="J45" s="57">
        <v>0</v>
      </c>
      <c r="K45" s="56">
        <v>44</v>
      </c>
      <c r="L45" s="56">
        <v>44</v>
      </c>
      <c r="M45" s="57">
        <v>88</v>
      </c>
      <c r="N45" s="32">
        <v>0.117020628828444</v>
      </c>
      <c r="O45" s="32">
        <v>7.2247615427492973E-2</v>
      </c>
      <c r="P45" s="33">
        <v>9.463412212796847E-2</v>
      </c>
      <c r="Q45" s="41"/>
      <c r="R45" s="58">
        <f t="shared" si="2"/>
        <v>29.02111594945411</v>
      </c>
      <c r="S45" s="58">
        <f t="shared" si="3"/>
        <v>17.917408626018258</v>
      </c>
      <c r="T45" s="58">
        <f t="shared" si="4"/>
        <v>23.469262287736182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1252.1965354583544</v>
      </c>
      <c r="F46" s="56">
        <v>777.62905811387816</v>
      </c>
      <c r="G46" s="57">
        <v>2029.8255935722327</v>
      </c>
      <c r="H46" s="56">
        <v>0</v>
      </c>
      <c r="I46" s="56">
        <v>0</v>
      </c>
      <c r="J46" s="57">
        <v>0</v>
      </c>
      <c r="K46" s="56">
        <v>44</v>
      </c>
      <c r="L46" s="56">
        <v>44</v>
      </c>
      <c r="M46" s="57">
        <v>88</v>
      </c>
      <c r="N46" s="32">
        <v>0.11475408132866151</v>
      </c>
      <c r="O46" s="32">
        <v>7.1263660017767433E-2</v>
      </c>
      <c r="P46" s="33">
        <v>9.3008870673214478E-2</v>
      </c>
      <c r="Q46" s="41"/>
      <c r="R46" s="58">
        <f t="shared" si="2"/>
        <v>28.459012169508057</v>
      </c>
      <c r="S46" s="58">
        <f t="shared" si="3"/>
        <v>17.673387684406322</v>
      </c>
      <c r="T46" s="58">
        <f t="shared" si="4"/>
        <v>23.066199926957189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1215.4799831571422</v>
      </c>
      <c r="F47" s="56">
        <v>769.48865598023781</v>
      </c>
      <c r="G47" s="57">
        <v>1984.96863913738</v>
      </c>
      <c r="H47" s="56">
        <v>0</v>
      </c>
      <c r="I47" s="56">
        <v>0</v>
      </c>
      <c r="J47" s="57">
        <v>0</v>
      </c>
      <c r="K47" s="56">
        <v>44</v>
      </c>
      <c r="L47" s="56">
        <v>44</v>
      </c>
      <c r="M47" s="57">
        <v>88</v>
      </c>
      <c r="N47" s="32">
        <v>0.11138929464416626</v>
      </c>
      <c r="O47" s="32">
        <v>7.051765542340889E-2</v>
      </c>
      <c r="P47" s="33">
        <v>9.0953475033787576E-2</v>
      </c>
      <c r="Q47" s="41"/>
      <c r="R47" s="58">
        <f t="shared" si="2"/>
        <v>27.624545071753232</v>
      </c>
      <c r="S47" s="58">
        <f t="shared" si="3"/>
        <v>17.488378545005403</v>
      </c>
      <c r="T47" s="58">
        <f t="shared" si="4"/>
        <v>22.556461808379318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1287.8726307153379</v>
      </c>
      <c r="F48" s="56">
        <v>402.03292502164015</v>
      </c>
      <c r="G48" s="57">
        <v>1689.9055557369779</v>
      </c>
      <c r="H48" s="56">
        <v>0</v>
      </c>
      <c r="I48" s="56">
        <v>0</v>
      </c>
      <c r="J48" s="57">
        <v>0</v>
      </c>
      <c r="K48" s="56">
        <v>44</v>
      </c>
      <c r="L48" s="56">
        <v>44</v>
      </c>
      <c r="M48" s="57">
        <v>88</v>
      </c>
      <c r="N48" s="32">
        <v>0.11802351821071645</v>
      </c>
      <c r="O48" s="32">
        <v>3.684319327544356E-2</v>
      </c>
      <c r="P48" s="33">
        <v>7.7433355743079996E-2</v>
      </c>
      <c r="Q48" s="41"/>
      <c r="R48" s="58">
        <f t="shared" ref="R48" si="5">+E48/(H48+K48)</f>
        <v>29.269832516257679</v>
      </c>
      <c r="S48" s="58">
        <f t="shared" ref="S48" si="6">+F48/(I48+L48)</f>
        <v>9.1371119323100043</v>
      </c>
      <c r="T48" s="58">
        <f t="shared" ref="T48" si="7">+G48/(J48+M48)</f>
        <v>19.203472224283839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1208.4116361090287</v>
      </c>
      <c r="F49" s="56">
        <v>406.58658621035283</v>
      </c>
      <c r="G49" s="57">
        <v>1614.9982223193815</v>
      </c>
      <c r="H49" s="56">
        <v>0</v>
      </c>
      <c r="I49" s="56">
        <v>0</v>
      </c>
      <c r="J49" s="57">
        <v>0</v>
      </c>
      <c r="K49" s="56">
        <v>44</v>
      </c>
      <c r="L49" s="56">
        <v>44</v>
      </c>
      <c r="M49" s="57">
        <v>88</v>
      </c>
      <c r="N49" s="32">
        <v>0.11074153556717638</v>
      </c>
      <c r="O49" s="32">
        <v>3.7260500935699492E-2</v>
      </c>
      <c r="P49" s="33">
        <v>7.4001018251437942E-2</v>
      </c>
      <c r="Q49" s="41"/>
      <c r="R49" s="58">
        <f t="shared" si="2"/>
        <v>27.463900820659742</v>
      </c>
      <c r="S49" s="58">
        <f t="shared" si="3"/>
        <v>9.2406042320534727</v>
      </c>
      <c r="T49" s="58">
        <f t="shared" si="4"/>
        <v>18.352252526356608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1188.3554263427807</v>
      </c>
      <c r="F50" s="56">
        <v>405.76916042214424</v>
      </c>
      <c r="G50" s="57">
        <v>1594.124586764925</v>
      </c>
      <c r="H50" s="56">
        <v>0</v>
      </c>
      <c r="I50" s="56">
        <v>0</v>
      </c>
      <c r="J50" s="57">
        <v>0</v>
      </c>
      <c r="K50" s="56">
        <v>44</v>
      </c>
      <c r="L50" s="56">
        <v>44</v>
      </c>
      <c r="M50" s="57">
        <v>88</v>
      </c>
      <c r="N50" s="32">
        <v>0.10890353980414046</v>
      </c>
      <c r="O50" s="32">
        <v>3.7185590214639318E-2</v>
      </c>
      <c r="P50" s="33">
        <v>7.3044565009389897E-2</v>
      </c>
      <c r="Q50" s="41"/>
      <c r="R50" s="58">
        <f t="shared" si="2"/>
        <v>27.008077871426835</v>
      </c>
      <c r="S50" s="58">
        <f t="shared" si="3"/>
        <v>9.2220263732305501</v>
      </c>
      <c r="T50" s="58">
        <f t="shared" si="4"/>
        <v>18.115052122328692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1131.5061620820384</v>
      </c>
      <c r="F51" s="56">
        <v>359.46861912732277</v>
      </c>
      <c r="G51" s="57">
        <v>1490.974781209361</v>
      </c>
      <c r="H51" s="56">
        <v>0</v>
      </c>
      <c r="I51" s="56">
        <v>0</v>
      </c>
      <c r="J51" s="57">
        <v>0</v>
      </c>
      <c r="K51" s="56">
        <v>44</v>
      </c>
      <c r="L51" s="56">
        <v>44</v>
      </c>
      <c r="M51" s="57">
        <v>88</v>
      </c>
      <c r="N51" s="32">
        <v>0.10369374652511348</v>
      </c>
      <c r="O51" s="32">
        <v>3.2942505418559635E-2</v>
      </c>
      <c r="P51" s="33">
        <v>6.8318125971836563E-2</v>
      </c>
      <c r="Q51" s="41"/>
      <c r="R51" s="58">
        <f t="shared" si="2"/>
        <v>25.716049138228144</v>
      </c>
      <c r="S51" s="58">
        <f t="shared" si="3"/>
        <v>8.1697413438027908</v>
      </c>
      <c r="T51" s="58">
        <f t="shared" si="4"/>
        <v>16.942895241015467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1127.1223603063768</v>
      </c>
      <c r="F52" s="56">
        <v>346.6537824228069</v>
      </c>
      <c r="G52" s="57">
        <v>1473.7761427291837</v>
      </c>
      <c r="H52" s="56">
        <v>0</v>
      </c>
      <c r="I52" s="56">
        <v>0</v>
      </c>
      <c r="J52" s="57">
        <v>0</v>
      </c>
      <c r="K52" s="56">
        <v>44</v>
      </c>
      <c r="L52" s="56">
        <v>44</v>
      </c>
      <c r="M52" s="57">
        <v>88</v>
      </c>
      <c r="N52" s="32">
        <v>0.10329200516004186</v>
      </c>
      <c r="O52" s="32">
        <v>3.1768125222031422E-2</v>
      </c>
      <c r="P52" s="33">
        <v>6.7530065191036645E-2</v>
      </c>
      <c r="Q52" s="41"/>
      <c r="R52" s="58">
        <f t="shared" si="2"/>
        <v>25.616417279690381</v>
      </c>
      <c r="S52" s="58">
        <f t="shared" si="3"/>
        <v>7.8784950550637936</v>
      </c>
      <c r="T52" s="58">
        <f t="shared" si="4"/>
        <v>16.747456167377088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1096.8580083276217</v>
      </c>
      <c r="F53" s="56">
        <v>335.6541570909215</v>
      </c>
      <c r="G53" s="57">
        <v>1432.5121654185432</v>
      </c>
      <c r="H53" s="56">
        <v>0</v>
      </c>
      <c r="I53" s="56">
        <v>0</v>
      </c>
      <c r="J53" s="57">
        <v>0</v>
      </c>
      <c r="K53" s="56">
        <v>45</v>
      </c>
      <c r="L53" s="56">
        <v>39</v>
      </c>
      <c r="M53" s="57">
        <v>84</v>
      </c>
      <c r="N53" s="32">
        <v>9.8284767771292275E-2</v>
      </c>
      <c r="O53" s="32">
        <v>3.4703696969698251E-2</v>
      </c>
      <c r="P53" s="33">
        <v>6.8764984899123624E-2</v>
      </c>
      <c r="Q53" s="41"/>
      <c r="R53" s="58">
        <f t="shared" si="2"/>
        <v>24.374622407280484</v>
      </c>
      <c r="S53" s="58">
        <f t="shared" si="3"/>
        <v>8.6065168484851675</v>
      </c>
      <c r="T53" s="58">
        <f t="shared" si="4"/>
        <v>17.053716254982657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1080.4092059490549</v>
      </c>
      <c r="F54" s="56">
        <v>317.69616839862198</v>
      </c>
      <c r="G54" s="57">
        <v>1398.1053743476768</v>
      </c>
      <c r="H54" s="56">
        <v>0</v>
      </c>
      <c r="I54" s="56">
        <v>0</v>
      </c>
      <c r="J54" s="57">
        <v>0</v>
      </c>
      <c r="K54" s="56">
        <v>48</v>
      </c>
      <c r="L54" s="56">
        <v>44</v>
      </c>
      <c r="M54" s="57">
        <v>92</v>
      </c>
      <c r="N54" s="32">
        <v>9.0760181951365496E-2</v>
      </c>
      <c r="O54" s="32">
        <v>2.9114384933891312E-2</v>
      </c>
      <c r="P54" s="33">
        <v>6.1277409464747405E-2</v>
      </c>
      <c r="Q54" s="41"/>
      <c r="R54" s="58">
        <f t="shared" si="2"/>
        <v>22.508525123938643</v>
      </c>
      <c r="S54" s="58">
        <f t="shared" si="3"/>
        <v>7.2203674636050446</v>
      </c>
      <c r="T54" s="58">
        <f t="shared" si="4"/>
        <v>15.196797547257358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851.04450612699043</v>
      </c>
      <c r="F55" s="56">
        <v>244.5133483980278</v>
      </c>
      <c r="G55" s="57">
        <v>1095.5578545250182</v>
      </c>
      <c r="H55" s="56">
        <v>0</v>
      </c>
      <c r="I55" s="56">
        <v>0</v>
      </c>
      <c r="J55" s="57">
        <v>0</v>
      </c>
      <c r="K55" s="56">
        <v>44</v>
      </c>
      <c r="L55" s="56">
        <v>44</v>
      </c>
      <c r="M55" s="57">
        <v>88</v>
      </c>
      <c r="N55" s="32">
        <v>7.7991615297561434E-2</v>
      </c>
      <c r="O55" s="32">
        <v>2.2407748203631579E-2</v>
      </c>
      <c r="P55" s="33">
        <v>5.0199681750596511E-2</v>
      </c>
      <c r="Q55" s="41"/>
      <c r="R55" s="58">
        <f t="shared" si="2"/>
        <v>19.341920593795237</v>
      </c>
      <c r="S55" s="58">
        <f t="shared" si="3"/>
        <v>5.5571215545006316</v>
      </c>
      <c r="T55" s="58">
        <f t="shared" si="4"/>
        <v>12.449521074147935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831.88937669822678</v>
      </c>
      <c r="F56" s="56">
        <v>231.85265906280409</v>
      </c>
      <c r="G56" s="57">
        <v>1063.7420357610308</v>
      </c>
      <c r="H56" s="56">
        <v>0</v>
      </c>
      <c r="I56" s="56">
        <v>0</v>
      </c>
      <c r="J56" s="57">
        <v>0</v>
      </c>
      <c r="K56" s="56">
        <v>44</v>
      </c>
      <c r="L56" s="56">
        <v>44</v>
      </c>
      <c r="M56" s="57">
        <v>88</v>
      </c>
      <c r="N56" s="32">
        <v>7.6236196544925472E-2</v>
      </c>
      <c r="O56" s="32">
        <v>2.1247494415579556E-2</v>
      </c>
      <c r="P56" s="33">
        <v>4.874184548025251E-2</v>
      </c>
      <c r="Q56" s="41"/>
      <c r="R56" s="58">
        <f t="shared" si="2"/>
        <v>18.906576743141517</v>
      </c>
      <c r="S56" s="58">
        <f t="shared" si="3"/>
        <v>5.2693786150637294</v>
      </c>
      <c r="T56" s="58">
        <f t="shared" si="4"/>
        <v>12.087977679102623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681.32991386212689</v>
      </c>
      <c r="F57" s="56">
        <v>157.8327306903935</v>
      </c>
      <c r="G57" s="57">
        <v>839.16264455252042</v>
      </c>
      <c r="H57" s="56">
        <v>0</v>
      </c>
      <c r="I57" s="56">
        <v>0</v>
      </c>
      <c r="J57" s="57">
        <v>0</v>
      </c>
      <c r="K57" s="56">
        <v>44</v>
      </c>
      <c r="L57" s="56">
        <v>44</v>
      </c>
      <c r="M57" s="57">
        <v>88</v>
      </c>
      <c r="N57" s="32">
        <v>6.2438591812878197E-2</v>
      </c>
      <c r="O57" s="32">
        <v>1.446414320843049E-2</v>
      </c>
      <c r="P57" s="33">
        <v>3.8451367510654345E-2</v>
      </c>
      <c r="Q57" s="41"/>
      <c r="R57" s="58">
        <f t="shared" si="2"/>
        <v>15.484770769593792</v>
      </c>
      <c r="S57" s="58">
        <f t="shared" si="3"/>
        <v>3.5871075156907613</v>
      </c>
      <c r="T57" s="58">
        <f t="shared" si="4"/>
        <v>9.5359391426422775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636.69878508947215</v>
      </c>
      <c r="F58" s="61">
        <v>152.00000000000003</v>
      </c>
      <c r="G58" s="62">
        <v>788.69878508947215</v>
      </c>
      <c r="H58" s="56">
        <v>0</v>
      </c>
      <c r="I58" s="56">
        <v>0</v>
      </c>
      <c r="J58" s="57">
        <v>0</v>
      </c>
      <c r="K58" s="56">
        <v>44</v>
      </c>
      <c r="L58" s="56">
        <v>44</v>
      </c>
      <c r="M58" s="57">
        <v>88</v>
      </c>
      <c r="N58" s="34">
        <v>5.8348495701014677E-2</v>
      </c>
      <c r="O58" s="34">
        <v>1.3929618768328449E-2</v>
      </c>
      <c r="P58" s="35">
        <v>3.6139057234671562E-2</v>
      </c>
      <c r="Q58" s="41"/>
      <c r="R58" s="58">
        <f t="shared" si="2"/>
        <v>14.470426933851639</v>
      </c>
      <c r="S58" s="58">
        <f t="shared" si="3"/>
        <v>3.454545454545455</v>
      </c>
      <c r="T58" s="58">
        <f t="shared" si="4"/>
        <v>8.9624861941985472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1677.5910969604938</v>
      </c>
      <c r="F59" s="64">
        <v>670.14851065682433</v>
      </c>
      <c r="G59" s="65">
        <v>2347.7396076173181</v>
      </c>
      <c r="H59" s="66">
        <v>0</v>
      </c>
      <c r="I59" s="64">
        <v>0</v>
      </c>
      <c r="J59" s="65">
        <v>0</v>
      </c>
      <c r="K59" s="66">
        <v>46</v>
      </c>
      <c r="L59" s="64">
        <v>44</v>
      </c>
      <c r="M59" s="65">
        <v>90</v>
      </c>
      <c r="N59" s="30">
        <v>0.14705391803650891</v>
      </c>
      <c r="O59" s="30">
        <v>6.1413903102714842E-2</v>
      </c>
      <c r="P59" s="31">
        <v>0.10518546629109848</v>
      </c>
      <c r="Q59" s="41"/>
      <c r="R59" s="58">
        <f t="shared" si="2"/>
        <v>36.469371673054212</v>
      </c>
      <c r="S59" s="58">
        <f t="shared" si="3"/>
        <v>15.23064796947328</v>
      </c>
      <c r="T59" s="58">
        <f t="shared" si="4"/>
        <v>26.085995640192422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1594.8835909687818</v>
      </c>
      <c r="F60" s="56">
        <v>652.05508873207714</v>
      </c>
      <c r="G60" s="57">
        <v>2246.9386797008592</v>
      </c>
      <c r="H60" s="55">
        <v>0</v>
      </c>
      <c r="I60" s="56">
        <v>0</v>
      </c>
      <c r="J60" s="57">
        <v>0</v>
      </c>
      <c r="K60" s="55">
        <v>46</v>
      </c>
      <c r="L60" s="56">
        <v>44</v>
      </c>
      <c r="M60" s="57">
        <v>90</v>
      </c>
      <c r="N60" s="32">
        <v>0.13980396134018075</v>
      </c>
      <c r="O60" s="32">
        <v>5.9755781592015868E-2</v>
      </c>
      <c r="P60" s="33">
        <v>0.10066929568552237</v>
      </c>
      <c r="Q60" s="41"/>
      <c r="R60" s="58">
        <f t="shared" si="2"/>
        <v>34.671382412364821</v>
      </c>
      <c r="S60" s="58">
        <f t="shared" si="3"/>
        <v>14.819433834819934</v>
      </c>
      <c r="T60" s="58">
        <f t="shared" si="4"/>
        <v>24.965985330009548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1510.3630616900828</v>
      </c>
      <c r="F61" s="56">
        <v>633.64156074082211</v>
      </c>
      <c r="G61" s="57">
        <v>2144.0046224309049</v>
      </c>
      <c r="H61" s="55">
        <v>0</v>
      </c>
      <c r="I61" s="56">
        <v>0</v>
      </c>
      <c r="J61" s="57">
        <v>0</v>
      </c>
      <c r="K61" s="55">
        <v>46</v>
      </c>
      <c r="L61" s="56">
        <v>44</v>
      </c>
      <c r="M61" s="57">
        <v>90</v>
      </c>
      <c r="N61" s="32">
        <v>0.13239507904015452</v>
      </c>
      <c r="O61" s="32">
        <v>5.8068324847949243E-2</v>
      </c>
      <c r="P61" s="33">
        <v>9.6057554768409714E-2</v>
      </c>
      <c r="Q61" s="41"/>
      <c r="R61" s="58">
        <f t="shared" si="2"/>
        <v>32.833979601958319</v>
      </c>
      <c r="S61" s="58">
        <f t="shared" si="3"/>
        <v>14.400944562291413</v>
      </c>
      <c r="T61" s="58">
        <f t="shared" si="4"/>
        <v>23.822273582565611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1426.8713189154225</v>
      </c>
      <c r="F62" s="56">
        <v>646.92602484792758</v>
      </c>
      <c r="G62" s="57">
        <v>2073.79734376335</v>
      </c>
      <c r="H62" s="55">
        <v>0</v>
      </c>
      <c r="I62" s="56">
        <v>0</v>
      </c>
      <c r="J62" s="57">
        <v>0</v>
      </c>
      <c r="K62" s="55">
        <v>46</v>
      </c>
      <c r="L62" s="56">
        <v>44</v>
      </c>
      <c r="M62" s="57">
        <v>90</v>
      </c>
      <c r="N62" s="32">
        <v>0.12507637788529299</v>
      </c>
      <c r="O62" s="32">
        <v>5.9285742746327676E-2</v>
      </c>
      <c r="P62" s="33">
        <v>9.291206737290994E-2</v>
      </c>
      <c r="Q62" s="41"/>
      <c r="R62" s="58">
        <f t="shared" si="2"/>
        <v>31.018941715552664</v>
      </c>
      <c r="S62" s="58">
        <f t="shared" si="3"/>
        <v>14.702864201089263</v>
      </c>
      <c r="T62" s="58">
        <f t="shared" si="4"/>
        <v>23.042192708481668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1358.3241466234576</v>
      </c>
      <c r="F63" s="56">
        <v>554.43414742058985</v>
      </c>
      <c r="G63" s="57">
        <v>1912.7582940440475</v>
      </c>
      <c r="H63" s="55">
        <v>0</v>
      </c>
      <c r="I63" s="56">
        <v>0</v>
      </c>
      <c r="J63" s="57">
        <v>0</v>
      </c>
      <c r="K63" s="55">
        <v>44</v>
      </c>
      <c r="L63" s="56">
        <v>44</v>
      </c>
      <c r="M63" s="57">
        <v>88</v>
      </c>
      <c r="N63" s="32">
        <v>0.12447985214657786</v>
      </c>
      <c r="O63" s="32">
        <v>5.0809580958631771E-2</v>
      </c>
      <c r="P63" s="33">
        <v>8.7644716552604821E-2</v>
      </c>
      <c r="Q63" s="41"/>
      <c r="R63" s="58">
        <f t="shared" si="2"/>
        <v>30.871003332351311</v>
      </c>
      <c r="S63" s="58">
        <f t="shared" si="3"/>
        <v>12.600776077740678</v>
      </c>
      <c r="T63" s="58">
        <f t="shared" si="4"/>
        <v>21.735889705045995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1281.3753697845059</v>
      </c>
      <c r="F64" s="56">
        <v>549.8673191096766</v>
      </c>
      <c r="G64" s="57">
        <v>1831.2426888941825</v>
      </c>
      <c r="H64" s="55">
        <v>0</v>
      </c>
      <c r="I64" s="56">
        <v>0</v>
      </c>
      <c r="J64" s="57">
        <v>0</v>
      </c>
      <c r="K64" s="55">
        <v>42</v>
      </c>
      <c r="L64" s="56">
        <v>44</v>
      </c>
      <c r="M64" s="57">
        <v>86</v>
      </c>
      <c r="N64" s="3">
        <v>0.12301990877347407</v>
      </c>
      <c r="O64" s="3">
        <v>5.0391066633951299E-2</v>
      </c>
      <c r="P64" s="4">
        <v>8.5860966283485676E-2</v>
      </c>
      <c r="Q64" s="41"/>
      <c r="R64" s="58">
        <f t="shared" si="2"/>
        <v>30.508937375821567</v>
      </c>
      <c r="S64" s="58">
        <f t="shared" si="3"/>
        <v>12.496984525219922</v>
      </c>
      <c r="T64" s="58">
        <f t="shared" si="4"/>
        <v>21.293519638304449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1134.8002110560408</v>
      </c>
      <c r="F65" s="56">
        <v>479.51265628242243</v>
      </c>
      <c r="G65" s="57">
        <v>1614.3128673384631</v>
      </c>
      <c r="H65" s="55">
        <v>0</v>
      </c>
      <c r="I65" s="56">
        <v>0</v>
      </c>
      <c r="J65" s="57">
        <v>0</v>
      </c>
      <c r="K65" s="55">
        <v>38</v>
      </c>
      <c r="L65" s="56">
        <v>44</v>
      </c>
      <c r="M65" s="57">
        <v>82</v>
      </c>
      <c r="N65" s="3">
        <v>0.12041598164856121</v>
      </c>
      <c r="O65" s="3">
        <v>4.3943608530280648E-2</v>
      </c>
      <c r="P65" s="4">
        <v>7.938202534119114E-2</v>
      </c>
      <c r="Q65" s="41"/>
      <c r="R65" s="58">
        <f t="shared" si="2"/>
        <v>29.863163448843178</v>
      </c>
      <c r="S65" s="58">
        <f t="shared" si="3"/>
        <v>10.8980149155096</v>
      </c>
      <c r="T65" s="58">
        <f t="shared" si="4"/>
        <v>19.686742284615402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427.30827621072353</v>
      </c>
      <c r="F66" s="56">
        <v>186.19330225035134</v>
      </c>
      <c r="G66" s="57">
        <v>613.50157846107481</v>
      </c>
      <c r="H66" s="55">
        <v>0</v>
      </c>
      <c r="I66" s="56">
        <v>0</v>
      </c>
      <c r="J66" s="57">
        <v>0</v>
      </c>
      <c r="K66" s="55">
        <v>44</v>
      </c>
      <c r="L66" s="56">
        <v>44</v>
      </c>
      <c r="M66" s="57">
        <v>88</v>
      </c>
      <c r="N66" s="3">
        <v>3.9159482790572173E-2</v>
      </c>
      <c r="O66" s="3">
        <v>1.7063169194497008E-2</v>
      </c>
      <c r="P66" s="4">
        <v>2.8111325992534585E-2</v>
      </c>
      <c r="Q66" s="41"/>
      <c r="R66" s="58">
        <f t="shared" si="2"/>
        <v>9.7115517320618991</v>
      </c>
      <c r="S66" s="58">
        <f t="shared" si="3"/>
        <v>4.231665960235258</v>
      </c>
      <c r="T66" s="58">
        <f t="shared" si="4"/>
        <v>6.9716088461485777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412.65802917037706</v>
      </c>
      <c r="F67" s="56">
        <v>141.20349141074794</v>
      </c>
      <c r="G67" s="57">
        <v>553.86152058112498</v>
      </c>
      <c r="H67" s="55">
        <v>0</v>
      </c>
      <c r="I67" s="56">
        <v>0</v>
      </c>
      <c r="J67" s="57">
        <v>0</v>
      </c>
      <c r="K67" s="55">
        <v>44</v>
      </c>
      <c r="L67" s="56">
        <v>44</v>
      </c>
      <c r="M67" s="57">
        <v>88</v>
      </c>
      <c r="N67" s="3">
        <v>3.7816901500217839E-2</v>
      </c>
      <c r="O67" s="3">
        <v>1.2940202658609599E-2</v>
      </c>
      <c r="P67" s="4">
        <v>2.5378552079413717E-2</v>
      </c>
      <c r="Q67" s="41"/>
      <c r="R67" s="58">
        <f t="shared" si="2"/>
        <v>9.3785915720540238</v>
      </c>
      <c r="S67" s="58">
        <f t="shared" si="3"/>
        <v>3.2091702593351807</v>
      </c>
      <c r="T67" s="58">
        <f t="shared" si="4"/>
        <v>6.2938809156946016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387.35689834145444</v>
      </c>
      <c r="F68" s="56">
        <v>138.5382230876736</v>
      </c>
      <c r="G68" s="57">
        <v>525.89512142912804</v>
      </c>
      <c r="H68" s="55">
        <v>0</v>
      </c>
      <c r="I68" s="56">
        <v>0</v>
      </c>
      <c r="J68" s="57">
        <v>0</v>
      </c>
      <c r="K68" s="55">
        <v>44</v>
      </c>
      <c r="L68" s="56">
        <v>44</v>
      </c>
      <c r="M68" s="57">
        <v>88</v>
      </c>
      <c r="N68" s="3">
        <v>3.5498249481438274E-2</v>
      </c>
      <c r="O68" s="3">
        <v>1.2695951529295601E-2</v>
      </c>
      <c r="P68" s="4">
        <v>2.4097100505366936E-2</v>
      </c>
      <c r="Q68" s="41"/>
      <c r="R68" s="58">
        <f t="shared" si="2"/>
        <v>8.8035658713966924</v>
      </c>
      <c r="S68" s="58">
        <f t="shared" si="3"/>
        <v>3.1485959792653091</v>
      </c>
      <c r="T68" s="58">
        <f t="shared" si="4"/>
        <v>5.9760809253310008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186.70590690760753</v>
      </c>
      <c r="F69" s="61">
        <v>112.99999999999997</v>
      </c>
      <c r="G69" s="62">
        <v>299.70590690760753</v>
      </c>
      <c r="H69" s="67">
        <v>0</v>
      </c>
      <c r="I69" s="61">
        <v>0</v>
      </c>
      <c r="J69" s="62">
        <v>0</v>
      </c>
      <c r="K69" s="67">
        <v>44</v>
      </c>
      <c r="L69" s="61">
        <v>44</v>
      </c>
      <c r="M69" s="62">
        <v>88</v>
      </c>
      <c r="N69" s="6">
        <v>1.7110145427749957E-2</v>
      </c>
      <c r="O69" s="6">
        <v>1.0355571847507329E-2</v>
      </c>
      <c r="P69" s="7">
        <v>1.3732858637628645E-2</v>
      </c>
      <c r="Q69" s="41"/>
      <c r="R69" s="58">
        <f t="shared" si="2"/>
        <v>4.2433160660819889</v>
      </c>
      <c r="S69" s="58">
        <f t="shared" si="3"/>
        <v>2.5681818181818175</v>
      </c>
      <c r="T69" s="58">
        <f t="shared" si="4"/>
        <v>3.4057489421319036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500.99999999999989</v>
      </c>
      <c r="F70" s="64">
        <v>1678.3511109057526</v>
      </c>
      <c r="G70" s="65">
        <v>2179.3511109057526</v>
      </c>
      <c r="H70" s="66">
        <v>88</v>
      </c>
      <c r="I70" s="64">
        <v>89</v>
      </c>
      <c r="J70" s="65">
        <v>177</v>
      </c>
      <c r="K70" s="66">
        <v>0</v>
      </c>
      <c r="L70" s="64">
        <v>0</v>
      </c>
      <c r="M70" s="65">
        <v>0</v>
      </c>
      <c r="N70" s="15">
        <v>2.6357323232323225E-2</v>
      </c>
      <c r="O70" s="15">
        <v>8.7304989123270532E-2</v>
      </c>
      <c r="P70" s="16">
        <v>5.7003324725511423E-2</v>
      </c>
      <c r="Q70" s="41"/>
      <c r="R70" s="58">
        <f t="shared" si="2"/>
        <v>5.6931818181818166</v>
      </c>
      <c r="S70" s="58">
        <f t="shared" si="3"/>
        <v>18.857877650626435</v>
      </c>
      <c r="T70" s="58">
        <f t="shared" si="4"/>
        <v>12.312718140710468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720.21834790104595</v>
      </c>
      <c r="F71" s="56">
        <v>2451.7094942402523</v>
      </c>
      <c r="G71" s="57">
        <v>3171.9278421412982</v>
      </c>
      <c r="H71" s="55">
        <v>88</v>
      </c>
      <c r="I71" s="56">
        <v>89</v>
      </c>
      <c r="J71" s="57">
        <v>177</v>
      </c>
      <c r="K71" s="55">
        <v>0</v>
      </c>
      <c r="L71" s="56">
        <v>0</v>
      </c>
      <c r="M71" s="57">
        <v>0</v>
      </c>
      <c r="N71" s="3">
        <v>3.7890275036881624E-2</v>
      </c>
      <c r="O71" s="3">
        <v>0.12753378559302186</v>
      </c>
      <c r="P71" s="4">
        <v>8.2965260570760049E-2</v>
      </c>
      <c r="Q71" s="41"/>
      <c r="R71" s="58">
        <f t="shared" ref="R71:R86" si="8">+E71/(H71+K71)</f>
        <v>8.1842994079664315</v>
      </c>
      <c r="S71" s="58">
        <f t="shared" ref="S71:S86" si="9">+F71/(I71+L71)</f>
        <v>27.547297688092723</v>
      </c>
      <c r="T71" s="58">
        <f t="shared" ref="T71:T86" si="10">+G71/(J71+M71)</f>
        <v>17.920496283284169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2176.6729926704288</v>
      </c>
      <c r="F72" s="56">
        <v>3922.6742214140445</v>
      </c>
      <c r="G72" s="57">
        <v>6099.3472140844733</v>
      </c>
      <c r="H72" s="55">
        <v>88</v>
      </c>
      <c r="I72" s="56">
        <v>89</v>
      </c>
      <c r="J72" s="57">
        <v>177</v>
      </c>
      <c r="K72" s="55">
        <v>0</v>
      </c>
      <c r="L72" s="56">
        <v>0</v>
      </c>
      <c r="M72" s="57">
        <v>0</v>
      </c>
      <c r="N72" s="3">
        <v>0.11451352023729108</v>
      </c>
      <c r="O72" s="3">
        <v>0.20405088542519997</v>
      </c>
      <c r="P72" s="4">
        <v>0.15953513324138086</v>
      </c>
      <c r="Q72" s="41"/>
      <c r="R72" s="58">
        <f t="shared" si="8"/>
        <v>24.734920371254873</v>
      </c>
      <c r="S72" s="58">
        <f t="shared" si="9"/>
        <v>44.074991251843194</v>
      </c>
      <c r="T72" s="58">
        <f t="shared" si="10"/>
        <v>34.459588780138269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2356.6567790159024</v>
      </c>
      <c r="F73" s="56">
        <v>4519.4760665818731</v>
      </c>
      <c r="G73" s="57">
        <v>6876.1328455977755</v>
      </c>
      <c r="H73" s="55">
        <v>88</v>
      </c>
      <c r="I73" s="56">
        <v>89</v>
      </c>
      <c r="J73" s="57">
        <v>177</v>
      </c>
      <c r="K73" s="55">
        <v>0</v>
      </c>
      <c r="L73" s="56">
        <v>0</v>
      </c>
      <c r="M73" s="57">
        <v>0</v>
      </c>
      <c r="N73" s="3">
        <v>0.12398236421590396</v>
      </c>
      <c r="O73" s="3">
        <v>0.23509550908145407</v>
      </c>
      <c r="P73" s="4">
        <v>0.17985281558897717</v>
      </c>
      <c r="Q73" s="41"/>
      <c r="R73" s="58">
        <f t="shared" si="8"/>
        <v>26.780190670635253</v>
      </c>
      <c r="S73" s="58">
        <f t="shared" si="9"/>
        <v>50.78062996159408</v>
      </c>
      <c r="T73" s="58">
        <f t="shared" si="10"/>
        <v>38.84820816721907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2499.6144576541951</v>
      </c>
      <c r="F74" s="56">
        <v>5061.9100527253213</v>
      </c>
      <c r="G74" s="57">
        <v>7561.5245103795169</v>
      </c>
      <c r="H74" s="55">
        <v>88</v>
      </c>
      <c r="I74" s="56">
        <v>89</v>
      </c>
      <c r="J74" s="57">
        <v>177</v>
      </c>
      <c r="K74" s="55">
        <v>0</v>
      </c>
      <c r="L74" s="56">
        <v>0</v>
      </c>
      <c r="M74" s="57">
        <v>0</v>
      </c>
      <c r="N74" s="3">
        <v>0.13150328586143703</v>
      </c>
      <c r="O74" s="3">
        <v>0.26331200856873288</v>
      </c>
      <c r="P74" s="4">
        <v>0.19777998823968185</v>
      </c>
      <c r="Q74" s="41"/>
      <c r="R74" s="58">
        <f t="shared" si="8"/>
        <v>28.404709746070399</v>
      </c>
      <c r="S74" s="58">
        <f t="shared" si="9"/>
        <v>56.875393850846308</v>
      </c>
      <c r="T74" s="58">
        <f t="shared" si="10"/>
        <v>42.720477459771281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2630.4119706877314</v>
      </c>
      <c r="F75" s="56">
        <v>5354.0413621574007</v>
      </c>
      <c r="G75" s="57">
        <v>7984.4533328451325</v>
      </c>
      <c r="H75" s="55">
        <v>88</v>
      </c>
      <c r="I75" s="56">
        <v>89</v>
      </c>
      <c r="J75" s="57">
        <v>177</v>
      </c>
      <c r="K75" s="55">
        <v>0</v>
      </c>
      <c r="L75" s="56">
        <v>0</v>
      </c>
      <c r="M75" s="57">
        <v>0</v>
      </c>
      <c r="N75" s="3">
        <v>0.13838446815486802</v>
      </c>
      <c r="O75" s="3">
        <v>0.27850818571355601</v>
      </c>
      <c r="P75" s="4">
        <v>0.2088421566448298</v>
      </c>
      <c r="Q75" s="41"/>
      <c r="R75" s="58">
        <f t="shared" si="8"/>
        <v>29.891045121451494</v>
      </c>
      <c r="S75" s="58">
        <f t="shared" si="9"/>
        <v>60.157768114128096</v>
      </c>
      <c r="T75" s="58">
        <f t="shared" si="10"/>
        <v>45.109905835283236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4049.003958745961</v>
      </c>
      <c r="F76" s="56">
        <v>5443.5323620421423</v>
      </c>
      <c r="G76" s="57">
        <v>9492.5363207881037</v>
      </c>
      <c r="H76" s="55">
        <v>88</v>
      </c>
      <c r="I76" s="56">
        <v>89</v>
      </c>
      <c r="J76" s="57">
        <v>177</v>
      </c>
      <c r="K76" s="55">
        <v>0</v>
      </c>
      <c r="L76" s="56">
        <v>0</v>
      </c>
      <c r="M76" s="57">
        <v>0</v>
      </c>
      <c r="N76" s="3">
        <v>0.21301578065793145</v>
      </c>
      <c r="O76" s="3">
        <v>0.28316335632761874</v>
      </c>
      <c r="P76" s="4">
        <v>0.2482877254861923</v>
      </c>
      <c r="Q76" s="41"/>
      <c r="R76" s="58">
        <f t="shared" si="8"/>
        <v>46.011408622113194</v>
      </c>
      <c r="S76" s="58">
        <f t="shared" si="9"/>
        <v>61.163284966765644</v>
      </c>
      <c r="T76" s="58">
        <f t="shared" si="10"/>
        <v>53.630148705017533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5262.1630032528983</v>
      </c>
      <c r="F77" s="56">
        <v>5366.8152855258159</v>
      </c>
      <c r="G77" s="57">
        <v>10628.978288778715</v>
      </c>
      <c r="H77" s="55">
        <v>87</v>
      </c>
      <c r="I77" s="56">
        <v>88</v>
      </c>
      <c r="J77" s="57">
        <v>175</v>
      </c>
      <c r="K77" s="55">
        <v>0</v>
      </c>
      <c r="L77" s="56">
        <v>0</v>
      </c>
      <c r="M77" s="57">
        <v>0</v>
      </c>
      <c r="N77" s="3">
        <v>0.28002144546897073</v>
      </c>
      <c r="O77" s="3">
        <v>0.28234508025703997</v>
      </c>
      <c r="P77" s="4">
        <v>0.28118990181954273</v>
      </c>
      <c r="Q77" s="41"/>
      <c r="R77" s="58">
        <f t="shared" si="8"/>
        <v>60.48463222129768</v>
      </c>
      <c r="S77" s="58">
        <f t="shared" si="9"/>
        <v>60.986537335520637</v>
      </c>
      <c r="T77" s="58">
        <f t="shared" si="10"/>
        <v>60.737018793021228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4722.5201308791447</v>
      </c>
      <c r="F78" s="56">
        <v>2853.8684965986067</v>
      </c>
      <c r="G78" s="57">
        <v>7576.3886274777515</v>
      </c>
      <c r="H78" s="55">
        <v>87</v>
      </c>
      <c r="I78" s="56">
        <v>88</v>
      </c>
      <c r="J78" s="57">
        <v>175</v>
      </c>
      <c r="K78" s="55">
        <v>0</v>
      </c>
      <c r="L78" s="56">
        <v>0</v>
      </c>
      <c r="M78" s="57">
        <v>0</v>
      </c>
      <c r="N78" s="3">
        <v>0.25130481752230444</v>
      </c>
      <c r="O78" s="3">
        <v>0.15014038807863039</v>
      </c>
      <c r="P78" s="4">
        <v>0.20043356157348549</v>
      </c>
      <c r="Q78" s="41"/>
      <c r="R78" s="58">
        <f t="shared" si="8"/>
        <v>54.281840584817758</v>
      </c>
      <c r="S78" s="58">
        <f t="shared" si="9"/>
        <v>32.430323824984164</v>
      </c>
      <c r="T78" s="58">
        <f t="shared" si="10"/>
        <v>43.293649299872868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4329.8045965561405</v>
      </c>
      <c r="F79" s="56">
        <v>2782.7449185234132</v>
      </c>
      <c r="G79" s="57">
        <v>7112.5495150795541</v>
      </c>
      <c r="H79" s="55">
        <v>88</v>
      </c>
      <c r="I79" s="56">
        <v>88</v>
      </c>
      <c r="J79" s="57">
        <v>176</v>
      </c>
      <c r="K79" s="55">
        <v>0</v>
      </c>
      <c r="L79" s="56">
        <v>0</v>
      </c>
      <c r="M79" s="57">
        <v>0</v>
      </c>
      <c r="N79" s="3">
        <v>0.22778854148548719</v>
      </c>
      <c r="O79" s="3">
        <v>0.14639861734656004</v>
      </c>
      <c r="P79" s="4">
        <v>0.18709357941602361</v>
      </c>
      <c r="Q79" s="41"/>
      <c r="R79" s="58">
        <f t="shared" si="8"/>
        <v>49.202324960865234</v>
      </c>
      <c r="S79" s="58">
        <f t="shared" si="9"/>
        <v>31.622101346856969</v>
      </c>
      <c r="T79" s="58">
        <f t="shared" si="10"/>
        <v>40.412213153861103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3191.7254921862063</v>
      </c>
      <c r="F80" s="56">
        <v>2363.2350726051186</v>
      </c>
      <c r="G80" s="57">
        <v>5554.9605647913249</v>
      </c>
      <c r="H80" s="55">
        <v>88</v>
      </c>
      <c r="I80" s="56">
        <v>88</v>
      </c>
      <c r="J80" s="57">
        <v>176</v>
      </c>
      <c r="K80" s="55">
        <v>0</v>
      </c>
      <c r="L80" s="56">
        <v>0</v>
      </c>
      <c r="M80" s="57">
        <v>0</v>
      </c>
      <c r="N80" s="3">
        <v>0.16791485123033492</v>
      </c>
      <c r="O80" s="3">
        <v>0.12432844447627939</v>
      </c>
      <c r="P80" s="4">
        <v>0.14612164785330717</v>
      </c>
      <c r="Q80" s="41"/>
      <c r="R80" s="58">
        <f t="shared" si="8"/>
        <v>36.269607865752342</v>
      </c>
      <c r="S80" s="58">
        <f t="shared" si="9"/>
        <v>26.854944006876348</v>
      </c>
      <c r="T80" s="58">
        <f t="shared" si="10"/>
        <v>31.562275936314347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2646.731611628185</v>
      </c>
      <c r="F81" s="56">
        <v>1932.0136116599824</v>
      </c>
      <c r="G81" s="57">
        <v>4578.7452232881678</v>
      </c>
      <c r="H81" s="55">
        <v>88</v>
      </c>
      <c r="I81" s="56">
        <v>88</v>
      </c>
      <c r="J81" s="57">
        <v>176</v>
      </c>
      <c r="K81" s="55">
        <v>0</v>
      </c>
      <c r="L81" s="56">
        <v>0</v>
      </c>
      <c r="M81" s="57">
        <v>0</v>
      </c>
      <c r="N81" s="3">
        <v>0.13924303512353667</v>
      </c>
      <c r="O81" s="3">
        <v>0.10164213024305463</v>
      </c>
      <c r="P81" s="4">
        <v>0.12044258268329566</v>
      </c>
      <c r="Q81" s="41"/>
      <c r="R81" s="58">
        <f t="shared" si="8"/>
        <v>30.076495586683919</v>
      </c>
      <c r="S81" s="58">
        <f t="shared" si="9"/>
        <v>21.954700132499799</v>
      </c>
      <c r="T81" s="58">
        <f t="shared" si="10"/>
        <v>26.015597859591864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2101.6498384666538</v>
      </c>
      <c r="F82" s="56">
        <v>1829.7064317321551</v>
      </c>
      <c r="G82" s="57">
        <v>3931.3562701988089</v>
      </c>
      <c r="H82" s="55">
        <v>88</v>
      </c>
      <c r="I82" s="56">
        <v>88</v>
      </c>
      <c r="J82" s="57">
        <v>176</v>
      </c>
      <c r="K82" s="55">
        <v>0</v>
      </c>
      <c r="L82" s="56">
        <v>0</v>
      </c>
      <c r="M82" s="57">
        <v>0</v>
      </c>
      <c r="N82" s="3">
        <v>0.11056659503717665</v>
      </c>
      <c r="O82" s="3">
        <v>9.6259808066716912E-2</v>
      </c>
      <c r="P82" s="4">
        <v>0.10341320155194679</v>
      </c>
      <c r="Q82" s="41"/>
      <c r="R82" s="58">
        <f t="shared" si="8"/>
        <v>23.882384528030158</v>
      </c>
      <c r="S82" s="58">
        <f t="shared" si="9"/>
        <v>20.792118542410854</v>
      </c>
      <c r="T82" s="58">
        <f t="shared" si="10"/>
        <v>22.337251535220506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1574.6406863475854</v>
      </c>
      <c r="F83" s="56">
        <v>1407.5406213001775</v>
      </c>
      <c r="G83" s="57">
        <v>2982.1813076477629</v>
      </c>
      <c r="H83" s="55">
        <v>88</v>
      </c>
      <c r="I83" s="56">
        <v>88</v>
      </c>
      <c r="J83" s="57">
        <v>176</v>
      </c>
      <c r="K83" s="55">
        <v>0</v>
      </c>
      <c r="L83" s="56">
        <v>0</v>
      </c>
      <c r="M83" s="57">
        <v>0</v>
      </c>
      <c r="N83" s="3">
        <v>8.2840945199262703E-2</v>
      </c>
      <c r="O83" s="3">
        <v>7.4049906423620443E-2</v>
      </c>
      <c r="P83" s="4">
        <v>7.844542581144158E-2</v>
      </c>
      <c r="Q83" s="41"/>
      <c r="R83" s="58">
        <f t="shared" si="8"/>
        <v>17.893644163040744</v>
      </c>
      <c r="S83" s="58">
        <f t="shared" si="9"/>
        <v>15.994779787502017</v>
      </c>
      <c r="T83" s="58">
        <f t="shared" si="10"/>
        <v>16.944211975271379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1026.5882826188758</v>
      </c>
      <c r="F84" s="61">
        <v>996</v>
      </c>
      <c r="G84" s="62">
        <v>2022.5882826188758</v>
      </c>
      <c r="H84" s="67">
        <v>88</v>
      </c>
      <c r="I84" s="61">
        <v>88</v>
      </c>
      <c r="J84" s="62">
        <v>176</v>
      </c>
      <c r="K84" s="67">
        <v>0</v>
      </c>
      <c r="L84" s="61">
        <v>0</v>
      </c>
      <c r="M84" s="62">
        <v>0</v>
      </c>
      <c r="N84" s="6">
        <v>5.4008221939124357E-2</v>
      </c>
      <c r="O84" s="6">
        <v>5.2398989898989896E-2</v>
      </c>
      <c r="P84" s="7">
        <v>5.320360591905713E-2</v>
      </c>
      <c r="Q84" s="41"/>
      <c r="R84" s="58">
        <f t="shared" si="8"/>
        <v>11.665775938850862</v>
      </c>
      <c r="S84" s="58">
        <f t="shared" si="9"/>
        <v>11.318181818181818</v>
      </c>
      <c r="T84" s="58">
        <f t="shared" si="10"/>
        <v>11.49197887851634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421.19317338946166</v>
      </c>
      <c r="F85" s="64">
        <v>1835.3879948825165</v>
      </c>
      <c r="G85" s="65">
        <v>2256.5811682719782</v>
      </c>
      <c r="H85" s="71">
        <v>47</v>
      </c>
      <c r="I85" s="64">
        <v>46</v>
      </c>
      <c r="J85" s="65">
        <v>93</v>
      </c>
      <c r="K85" s="71">
        <v>0</v>
      </c>
      <c r="L85" s="64">
        <v>0</v>
      </c>
      <c r="M85" s="65">
        <v>0</v>
      </c>
      <c r="N85" s="3">
        <v>4.1488689262161316E-2</v>
      </c>
      <c r="O85" s="3">
        <v>0.18472101397770899</v>
      </c>
      <c r="P85" s="4">
        <v>0.1123347853580236</v>
      </c>
      <c r="Q85" s="41"/>
      <c r="R85" s="58">
        <f t="shared" si="8"/>
        <v>8.9615568806268442</v>
      </c>
      <c r="S85" s="58">
        <f t="shared" si="9"/>
        <v>39.899739019185141</v>
      </c>
      <c r="T85" s="58">
        <f t="shared" si="10"/>
        <v>24.2643136373331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361.3905848566489</v>
      </c>
      <c r="F86" s="61">
        <v>1732.9999999999993</v>
      </c>
      <c r="G86" s="62">
        <v>2094.3905848566483</v>
      </c>
      <c r="H86" s="72">
        <v>43</v>
      </c>
      <c r="I86" s="61">
        <v>46</v>
      </c>
      <c r="J86" s="62">
        <v>89</v>
      </c>
      <c r="K86" s="72">
        <v>0</v>
      </c>
      <c r="L86" s="61">
        <v>0</v>
      </c>
      <c r="M86" s="62">
        <v>0</v>
      </c>
      <c r="N86" s="6">
        <v>3.8909408360965646E-2</v>
      </c>
      <c r="O86" s="6">
        <v>0.17441626409017708</v>
      </c>
      <c r="P86" s="7">
        <v>0.10894665963673784</v>
      </c>
      <c r="Q86" s="41"/>
      <c r="R86" s="58">
        <f t="shared" si="8"/>
        <v>8.404432205968579</v>
      </c>
      <c r="S86" s="58">
        <f t="shared" si="9"/>
        <v>37.673913043478244</v>
      </c>
      <c r="T86" s="58">
        <f t="shared" si="10"/>
        <v>23.532478481535374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278881.88714248629</v>
      </c>
    </row>
    <row r="91" spans="2:20" x14ac:dyDescent="0.25">
      <c r="C91" t="s">
        <v>112</v>
      </c>
      <c r="D91" s="78">
        <f>SUMPRODUCT(((((J5:J86)*216)+((M5:M86)*248))*((D5:D86))/1000))</f>
        <v>2479591.0867199991</v>
      </c>
    </row>
    <row r="92" spans="2:20" x14ac:dyDescent="0.25">
      <c r="C92" t="s">
        <v>111</v>
      </c>
      <c r="D92" s="39">
        <f>+D90/D91</f>
        <v>0.11247091854624748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f>(SUM('[1]24:5'!$CK$416)/SUM('[1]24:5'!$E$590)/1000)</f>
        <v>4.6811778257434225E-2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146</v>
      </c>
      <c r="F5" s="56">
        <v>17.630324418384099</v>
      </c>
      <c r="G5" s="57">
        <v>163.63032441838411</v>
      </c>
      <c r="H5" s="56">
        <v>44</v>
      </c>
      <c r="I5" s="56">
        <v>44</v>
      </c>
      <c r="J5" s="57">
        <v>88</v>
      </c>
      <c r="K5" s="56">
        <v>0</v>
      </c>
      <c r="L5" s="56">
        <v>0</v>
      </c>
      <c r="M5" s="57">
        <v>0</v>
      </c>
      <c r="N5" s="32">
        <v>1.5361952861952861E-2</v>
      </c>
      <c r="O5" s="32">
        <v>1.8550425524394044E-3</v>
      </c>
      <c r="P5" s="33">
        <v>8.6084977071961329E-3</v>
      </c>
      <c r="Q5" s="41"/>
      <c r="R5" s="58">
        <f>+E5/(H5+K5)</f>
        <v>3.3181818181818183</v>
      </c>
      <c r="S5" s="58">
        <f>+F5/(I5+L5)</f>
        <v>0.40068919132691133</v>
      </c>
      <c r="T5" s="58">
        <f>+G5/(J5+M5)</f>
        <v>1.8594355047543649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175</v>
      </c>
      <c r="F6" s="56">
        <v>28.379789787020204</v>
      </c>
      <c r="G6" s="57">
        <v>203.3797897870202</v>
      </c>
      <c r="H6" s="56">
        <v>44</v>
      </c>
      <c r="I6" s="56">
        <v>44</v>
      </c>
      <c r="J6" s="57">
        <v>88</v>
      </c>
      <c r="K6" s="56">
        <v>0</v>
      </c>
      <c r="L6" s="56">
        <v>0</v>
      </c>
      <c r="M6" s="57">
        <v>0</v>
      </c>
      <c r="N6" s="32">
        <v>1.8413299663299663E-2</v>
      </c>
      <c r="O6" s="32">
        <v>2.9860889927420249E-3</v>
      </c>
      <c r="P6" s="33">
        <v>1.0699694328020844E-2</v>
      </c>
      <c r="Q6" s="41"/>
      <c r="R6" s="58">
        <f t="shared" ref="R6:R70" si="0">+E6/(H6+K6)</f>
        <v>3.9772727272727271</v>
      </c>
      <c r="S6" s="58">
        <f t="shared" ref="S6:S70" si="1">+F6/(I6+L6)</f>
        <v>0.64499522243227736</v>
      </c>
      <c r="T6" s="58">
        <f t="shared" ref="T6:T70" si="2">+G6/(J6+M6)</f>
        <v>2.3111339748525022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222.00000000000003</v>
      </c>
      <c r="F7" s="56">
        <v>30.896800852644681</v>
      </c>
      <c r="G7" s="57">
        <v>252.8968008526447</v>
      </c>
      <c r="H7" s="56">
        <v>44</v>
      </c>
      <c r="I7" s="56">
        <v>44</v>
      </c>
      <c r="J7" s="57">
        <v>88</v>
      </c>
      <c r="K7" s="56">
        <v>0</v>
      </c>
      <c r="L7" s="56">
        <v>0</v>
      </c>
      <c r="M7" s="57">
        <v>0</v>
      </c>
      <c r="N7" s="32">
        <v>2.3358585858585863E-2</v>
      </c>
      <c r="O7" s="32">
        <v>3.250926015640223E-3</v>
      </c>
      <c r="P7" s="33">
        <v>1.3304755937113041E-2</v>
      </c>
      <c r="Q7" s="41"/>
      <c r="R7" s="58">
        <f t="shared" si="0"/>
        <v>5.0454545454545459</v>
      </c>
      <c r="S7" s="58">
        <f t="shared" si="1"/>
        <v>0.70220001937828824</v>
      </c>
      <c r="T7" s="58">
        <f t="shared" si="2"/>
        <v>2.8738272824164173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264.00000000000006</v>
      </c>
      <c r="F8" s="56">
        <v>30.960156770117035</v>
      </c>
      <c r="G8" s="57">
        <v>294.96015677011707</v>
      </c>
      <c r="H8" s="56">
        <v>44</v>
      </c>
      <c r="I8" s="56">
        <v>44</v>
      </c>
      <c r="J8" s="57">
        <v>88</v>
      </c>
      <c r="K8" s="56">
        <v>0</v>
      </c>
      <c r="L8" s="56">
        <v>0</v>
      </c>
      <c r="M8" s="57">
        <v>0</v>
      </c>
      <c r="N8" s="32">
        <v>2.7777777777777783E-2</v>
      </c>
      <c r="O8" s="32">
        <v>3.2575922527480045E-3</v>
      </c>
      <c r="P8" s="33">
        <v>1.5517685015262893E-2</v>
      </c>
      <c r="Q8" s="41"/>
      <c r="R8" s="58">
        <f t="shared" si="0"/>
        <v>6.0000000000000009</v>
      </c>
      <c r="S8" s="58">
        <f t="shared" si="1"/>
        <v>0.703639926593569</v>
      </c>
      <c r="T8" s="58">
        <f t="shared" si="2"/>
        <v>3.3518199632967849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267.00000000000011</v>
      </c>
      <c r="F9" s="56">
        <v>36.031533295656061</v>
      </c>
      <c r="G9" s="57">
        <v>303.03153329565617</v>
      </c>
      <c r="H9" s="56">
        <v>44</v>
      </c>
      <c r="I9" s="56">
        <v>44</v>
      </c>
      <c r="J9" s="57">
        <v>88</v>
      </c>
      <c r="K9" s="56">
        <v>0</v>
      </c>
      <c r="L9" s="56">
        <v>0</v>
      </c>
      <c r="M9" s="57">
        <v>0</v>
      </c>
      <c r="N9" s="32">
        <v>2.8093434343434354E-2</v>
      </c>
      <c r="O9" s="32">
        <v>3.7911966851489963E-3</v>
      </c>
      <c r="P9" s="33">
        <v>1.5942315514291677E-2</v>
      </c>
      <c r="Q9" s="41"/>
      <c r="R9" s="58">
        <f t="shared" si="0"/>
        <v>6.068181818181821</v>
      </c>
      <c r="S9" s="58">
        <f t="shared" si="1"/>
        <v>0.81889848399218323</v>
      </c>
      <c r="T9" s="58">
        <f t="shared" si="2"/>
        <v>3.4435401510870021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268.00000000000011</v>
      </c>
      <c r="F10" s="56">
        <v>39.553132949376177</v>
      </c>
      <c r="G10" s="57">
        <v>307.55313294937628</v>
      </c>
      <c r="H10" s="56">
        <v>44</v>
      </c>
      <c r="I10" s="56">
        <v>44</v>
      </c>
      <c r="J10" s="57">
        <v>88</v>
      </c>
      <c r="K10" s="56">
        <v>0</v>
      </c>
      <c r="L10" s="56">
        <v>0</v>
      </c>
      <c r="M10" s="57">
        <v>0</v>
      </c>
      <c r="N10" s="32">
        <v>2.8198653198653209E-2</v>
      </c>
      <c r="O10" s="32">
        <v>4.1617353692525441E-3</v>
      </c>
      <c r="P10" s="33">
        <v>1.6180194283952877E-2</v>
      </c>
      <c r="Q10" s="41"/>
      <c r="R10" s="58">
        <f t="shared" si="0"/>
        <v>6.0909090909090935</v>
      </c>
      <c r="S10" s="58">
        <f t="shared" si="1"/>
        <v>0.89893483975854949</v>
      </c>
      <c r="T10" s="58">
        <f t="shared" si="2"/>
        <v>3.4949219653338215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270.00000000000017</v>
      </c>
      <c r="F11" s="56">
        <v>45.644072362593413</v>
      </c>
      <c r="G11" s="57">
        <v>315.64407236259359</v>
      </c>
      <c r="H11" s="56">
        <v>44</v>
      </c>
      <c r="I11" s="56">
        <v>44</v>
      </c>
      <c r="J11" s="57">
        <v>88</v>
      </c>
      <c r="K11" s="56">
        <v>0</v>
      </c>
      <c r="L11" s="56">
        <v>0</v>
      </c>
      <c r="M11" s="57">
        <v>0</v>
      </c>
      <c r="N11" s="32">
        <v>2.8409090909090925E-2</v>
      </c>
      <c r="O11" s="32">
        <v>4.8026170415186673E-3</v>
      </c>
      <c r="P11" s="33">
        <v>1.6605853975304799E-2</v>
      </c>
      <c r="Q11" s="41"/>
      <c r="R11" s="58">
        <f t="shared" si="0"/>
        <v>6.1363636363636402</v>
      </c>
      <c r="S11" s="58">
        <f t="shared" si="1"/>
        <v>1.037365280968032</v>
      </c>
      <c r="T11" s="58">
        <f t="shared" si="2"/>
        <v>3.5868644586658363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271.00000000000017</v>
      </c>
      <c r="F12" s="56">
        <v>45.679430096698624</v>
      </c>
      <c r="G12" s="57">
        <v>316.67943009669881</v>
      </c>
      <c r="H12" s="56">
        <v>44</v>
      </c>
      <c r="I12" s="56">
        <v>44</v>
      </c>
      <c r="J12" s="57">
        <v>88</v>
      </c>
      <c r="K12" s="56">
        <v>0</v>
      </c>
      <c r="L12" s="56">
        <v>0</v>
      </c>
      <c r="M12" s="57">
        <v>0</v>
      </c>
      <c r="N12" s="32">
        <v>2.8514309764309784E-2</v>
      </c>
      <c r="O12" s="32">
        <v>4.80633734182435E-3</v>
      </c>
      <c r="P12" s="33">
        <v>1.6660323553067066E-2</v>
      </c>
      <c r="Q12" s="41"/>
      <c r="R12" s="58">
        <f t="shared" si="0"/>
        <v>6.1590909090909127</v>
      </c>
      <c r="S12" s="58">
        <f t="shared" si="1"/>
        <v>1.0381688658340595</v>
      </c>
      <c r="T12" s="58">
        <f t="shared" si="2"/>
        <v>3.5986298874624865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271.00000000000017</v>
      </c>
      <c r="F13" s="56">
        <v>45.703694117690937</v>
      </c>
      <c r="G13" s="57">
        <v>316.7036941176911</v>
      </c>
      <c r="H13" s="56">
        <v>44</v>
      </c>
      <c r="I13" s="56">
        <v>44</v>
      </c>
      <c r="J13" s="57">
        <v>88</v>
      </c>
      <c r="K13" s="56">
        <v>0</v>
      </c>
      <c r="L13" s="56">
        <v>0</v>
      </c>
      <c r="M13" s="57">
        <v>0</v>
      </c>
      <c r="N13" s="32">
        <v>2.8514309764309784E-2</v>
      </c>
      <c r="O13" s="32">
        <v>4.8088903743361677E-3</v>
      </c>
      <c r="P13" s="33">
        <v>1.6661600069322973E-2</v>
      </c>
      <c r="Q13" s="41"/>
      <c r="R13" s="58">
        <f t="shared" si="0"/>
        <v>6.1590909090909127</v>
      </c>
      <c r="S13" s="58">
        <f t="shared" si="1"/>
        <v>1.0387203208566123</v>
      </c>
      <c r="T13" s="58">
        <f t="shared" si="2"/>
        <v>3.5989056149737624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275.86819913912001</v>
      </c>
      <c r="F14" s="56">
        <v>51.341620995160483</v>
      </c>
      <c r="G14" s="57">
        <v>327.20982013428051</v>
      </c>
      <c r="H14" s="56">
        <v>44</v>
      </c>
      <c r="I14" s="56">
        <v>44</v>
      </c>
      <c r="J14" s="57">
        <v>88</v>
      </c>
      <c r="K14" s="56">
        <v>0</v>
      </c>
      <c r="L14" s="56">
        <v>0</v>
      </c>
      <c r="M14" s="57">
        <v>0</v>
      </c>
      <c r="N14" s="32">
        <v>2.9026536104705389E-2</v>
      </c>
      <c r="O14" s="32">
        <v>5.402106586191128E-3</v>
      </c>
      <c r="P14" s="33">
        <v>1.7214321345448258E-2</v>
      </c>
      <c r="Q14" s="41"/>
      <c r="R14" s="58">
        <f t="shared" si="0"/>
        <v>6.2697317986163634</v>
      </c>
      <c r="S14" s="58">
        <f t="shared" si="1"/>
        <v>1.1668550226172838</v>
      </c>
      <c r="T14" s="58">
        <f t="shared" si="2"/>
        <v>3.7182934106168237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501.05571817945662</v>
      </c>
      <c r="F15" s="56">
        <v>177.1990178581959</v>
      </c>
      <c r="G15" s="57">
        <v>678.25473603765249</v>
      </c>
      <c r="H15" s="56">
        <v>44</v>
      </c>
      <c r="I15" s="56">
        <v>66</v>
      </c>
      <c r="J15" s="57">
        <v>110</v>
      </c>
      <c r="K15" s="56">
        <v>44</v>
      </c>
      <c r="L15" s="56">
        <v>66</v>
      </c>
      <c r="M15" s="57">
        <v>110</v>
      </c>
      <c r="N15" s="32">
        <v>2.4542305945310375E-2</v>
      </c>
      <c r="O15" s="32">
        <v>5.7862793187759892E-3</v>
      </c>
      <c r="P15" s="33">
        <v>1.3288689969389743E-2</v>
      </c>
      <c r="Q15" s="41"/>
      <c r="R15" s="58">
        <f t="shared" si="0"/>
        <v>5.6938149793120072</v>
      </c>
      <c r="S15" s="58">
        <f t="shared" si="1"/>
        <v>1.3424168019560296</v>
      </c>
      <c r="T15" s="58">
        <f t="shared" si="2"/>
        <v>3.0829760728984206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1120.8366227596955</v>
      </c>
      <c r="F16" s="56">
        <v>406.76160739992014</v>
      </c>
      <c r="G16" s="57">
        <v>1527.5982301596157</v>
      </c>
      <c r="H16" s="56">
        <v>67</v>
      </c>
      <c r="I16" s="56">
        <v>66</v>
      </c>
      <c r="J16" s="57">
        <v>133</v>
      </c>
      <c r="K16" s="56">
        <v>71</v>
      </c>
      <c r="L16" s="56">
        <v>132</v>
      </c>
      <c r="M16" s="57">
        <v>203</v>
      </c>
      <c r="N16" s="32">
        <v>3.4938797467571558E-2</v>
      </c>
      <c r="O16" s="32">
        <v>8.6559756426608809E-3</v>
      </c>
      <c r="P16" s="33">
        <v>1.9319079195664911E-2</v>
      </c>
      <c r="Q16" s="41"/>
      <c r="R16" s="58">
        <f t="shared" si="0"/>
        <v>8.1220045127514169</v>
      </c>
      <c r="S16" s="58">
        <f t="shared" si="1"/>
        <v>2.054351552524849</v>
      </c>
      <c r="T16" s="58">
        <f t="shared" si="2"/>
        <v>4.546423304046475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1148.4589079874881</v>
      </c>
      <c r="F17" s="56">
        <v>417.61061380563382</v>
      </c>
      <c r="G17" s="57">
        <v>1566.069521793122</v>
      </c>
      <c r="H17" s="56">
        <v>67</v>
      </c>
      <c r="I17" s="56">
        <v>66</v>
      </c>
      <c r="J17" s="57">
        <v>133</v>
      </c>
      <c r="K17" s="56">
        <v>88</v>
      </c>
      <c r="L17" s="56">
        <v>132</v>
      </c>
      <c r="M17" s="57">
        <v>220</v>
      </c>
      <c r="N17" s="32">
        <v>3.1641473109639856E-2</v>
      </c>
      <c r="O17" s="32">
        <v>8.8868448630752862E-3</v>
      </c>
      <c r="P17" s="33">
        <v>1.880306312785902E-2</v>
      </c>
      <c r="Q17" s="41"/>
      <c r="R17" s="58">
        <f t="shared" si="0"/>
        <v>7.4094123095966973</v>
      </c>
      <c r="S17" s="58">
        <f t="shared" si="1"/>
        <v>2.1091445141698677</v>
      </c>
      <c r="T17" s="58">
        <f t="shared" si="2"/>
        <v>4.4364575688190424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1459.7079642024878</v>
      </c>
      <c r="F18" s="56">
        <v>532.53143771090822</v>
      </c>
      <c r="G18" s="57">
        <v>1992.239401913396</v>
      </c>
      <c r="H18" s="56">
        <v>60</v>
      </c>
      <c r="I18" s="56">
        <v>66</v>
      </c>
      <c r="J18" s="57">
        <v>126</v>
      </c>
      <c r="K18" s="56">
        <v>88</v>
      </c>
      <c r="L18" s="56">
        <v>132</v>
      </c>
      <c r="M18" s="57">
        <v>220</v>
      </c>
      <c r="N18" s="32">
        <v>4.1964925373806569E-2</v>
      </c>
      <c r="O18" s="32">
        <v>1.1332385038110918E-2</v>
      </c>
      <c r="P18" s="33">
        <v>2.4362152733239533E-2</v>
      </c>
      <c r="Q18" s="41"/>
      <c r="R18" s="58">
        <f t="shared" si="0"/>
        <v>9.8628916500168096</v>
      </c>
      <c r="S18" s="58">
        <f t="shared" si="1"/>
        <v>2.6895527157116579</v>
      </c>
      <c r="T18" s="58">
        <f t="shared" si="2"/>
        <v>5.7579173465705091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1475.4350033002122</v>
      </c>
      <c r="F19" s="56">
        <v>659.02445970470978</v>
      </c>
      <c r="G19" s="57">
        <v>2134.4594630049219</v>
      </c>
      <c r="H19" s="56">
        <v>45</v>
      </c>
      <c r="I19" s="56">
        <v>66</v>
      </c>
      <c r="J19" s="57">
        <v>111</v>
      </c>
      <c r="K19" s="56">
        <v>88</v>
      </c>
      <c r="L19" s="56">
        <v>132</v>
      </c>
      <c r="M19" s="57">
        <v>220</v>
      </c>
      <c r="N19" s="32">
        <v>4.6773871522324761E-2</v>
      </c>
      <c r="O19" s="32">
        <v>1.4024184110161512E-2</v>
      </c>
      <c r="P19" s="33">
        <v>2.7178102564491723E-2</v>
      </c>
      <c r="Q19" s="41"/>
      <c r="R19" s="58">
        <f t="shared" si="0"/>
        <v>11.09349626541513</v>
      </c>
      <c r="S19" s="58">
        <f t="shared" si="1"/>
        <v>3.3284063621449991</v>
      </c>
      <c r="T19" s="58">
        <f t="shared" si="2"/>
        <v>6.4485180151206096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1131.8152142289769</v>
      </c>
      <c r="F20" s="56">
        <v>1111.7361046857736</v>
      </c>
      <c r="G20" s="57">
        <v>2243.5513189147505</v>
      </c>
      <c r="H20" s="56">
        <v>161</v>
      </c>
      <c r="I20" s="56">
        <v>201</v>
      </c>
      <c r="J20" s="57">
        <v>362</v>
      </c>
      <c r="K20" s="56">
        <v>88</v>
      </c>
      <c r="L20" s="56">
        <v>132</v>
      </c>
      <c r="M20" s="57">
        <v>220</v>
      </c>
      <c r="N20" s="32">
        <v>1.9996735233727508E-2</v>
      </c>
      <c r="O20" s="32">
        <v>1.4598908822956372E-2</v>
      </c>
      <c r="P20" s="33">
        <v>1.6900320288317693E-2</v>
      </c>
      <c r="Q20" s="41"/>
      <c r="R20" s="58">
        <f t="shared" si="0"/>
        <v>4.5454426274256097</v>
      </c>
      <c r="S20" s="58">
        <f t="shared" si="1"/>
        <v>3.3385468609182389</v>
      </c>
      <c r="T20" s="58">
        <f t="shared" si="2"/>
        <v>3.8548991733930422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1119.568058846138</v>
      </c>
      <c r="F21" s="56">
        <v>1118.6372160962758</v>
      </c>
      <c r="G21" s="57">
        <v>2238.2052749424138</v>
      </c>
      <c r="H21" s="56">
        <v>176</v>
      </c>
      <c r="I21" s="56">
        <v>200</v>
      </c>
      <c r="J21" s="57">
        <v>376</v>
      </c>
      <c r="K21" s="56">
        <v>88</v>
      </c>
      <c r="L21" s="56">
        <v>132</v>
      </c>
      <c r="M21" s="57">
        <v>220</v>
      </c>
      <c r="N21" s="32">
        <v>1.8709359272161396E-2</v>
      </c>
      <c r="O21" s="32">
        <v>1.4731316056893644E-2</v>
      </c>
      <c r="P21" s="33">
        <v>1.6484542739088011E-2</v>
      </c>
      <c r="Q21" s="41"/>
      <c r="R21" s="58">
        <f t="shared" si="0"/>
        <v>4.2407881016899163</v>
      </c>
      <c r="S21" s="58">
        <f t="shared" si="1"/>
        <v>3.3693892051092642</v>
      </c>
      <c r="T21" s="58">
        <f t="shared" si="2"/>
        <v>3.7553779780912984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1087.3056924672221</v>
      </c>
      <c r="F22" s="56">
        <v>1141.1924994585754</v>
      </c>
      <c r="G22" s="57">
        <v>2228.4981919257975</v>
      </c>
      <c r="H22" s="56">
        <v>176</v>
      </c>
      <c r="I22" s="56">
        <v>193</v>
      </c>
      <c r="J22" s="57">
        <v>369</v>
      </c>
      <c r="K22" s="56">
        <v>88</v>
      </c>
      <c r="L22" s="56">
        <v>132</v>
      </c>
      <c r="M22" s="57">
        <v>220</v>
      </c>
      <c r="N22" s="32">
        <v>1.8170215448984325E-2</v>
      </c>
      <c r="O22" s="32">
        <v>1.533366252094184E-2</v>
      </c>
      <c r="P22" s="33">
        <v>1.6597883214605536E-2</v>
      </c>
      <c r="Q22" s="41"/>
      <c r="R22" s="58">
        <f t="shared" si="0"/>
        <v>4.118582168436447</v>
      </c>
      <c r="S22" s="58">
        <f t="shared" si="1"/>
        <v>3.5113615367956168</v>
      </c>
      <c r="T22" s="58">
        <f t="shared" si="2"/>
        <v>3.7835283394325936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854.39486854803476</v>
      </c>
      <c r="F23" s="56">
        <v>1185.6252205199621</v>
      </c>
      <c r="G23" s="57">
        <v>2040.0200890679969</v>
      </c>
      <c r="H23" s="56">
        <v>176</v>
      </c>
      <c r="I23" s="56">
        <v>178</v>
      </c>
      <c r="J23" s="57">
        <v>354</v>
      </c>
      <c r="K23" s="56">
        <v>88</v>
      </c>
      <c r="L23" s="56">
        <v>132</v>
      </c>
      <c r="M23" s="57">
        <v>220</v>
      </c>
      <c r="N23" s="32">
        <v>1.4277989113436409E-2</v>
      </c>
      <c r="O23" s="32">
        <v>1.6655782486513292E-2</v>
      </c>
      <c r="P23" s="33">
        <v>1.556981994953594E-2</v>
      </c>
      <c r="Q23" s="41"/>
      <c r="R23" s="58">
        <f t="shared" si="0"/>
        <v>3.2363441990455861</v>
      </c>
      <c r="S23" s="58">
        <f t="shared" si="1"/>
        <v>3.824597485548265</v>
      </c>
      <c r="T23" s="58">
        <f t="shared" si="2"/>
        <v>3.5540419670174161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798.10805961800429</v>
      </c>
      <c r="F24" s="56">
        <v>1165.0187868138382</v>
      </c>
      <c r="G24" s="57">
        <v>1963.1268464318425</v>
      </c>
      <c r="H24" s="56">
        <v>200</v>
      </c>
      <c r="I24" s="56">
        <v>178</v>
      </c>
      <c r="J24" s="57">
        <v>378</v>
      </c>
      <c r="K24" s="56">
        <v>88</v>
      </c>
      <c r="L24" s="56">
        <v>132</v>
      </c>
      <c r="M24" s="57">
        <v>220</v>
      </c>
      <c r="N24" s="32">
        <v>1.2274053574341847E-2</v>
      </c>
      <c r="O24" s="32">
        <v>1.6366301230808022E-2</v>
      </c>
      <c r="P24" s="33">
        <v>1.4412713250556814E-2</v>
      </c>
      <c r="Q24" s="41"/>
      <c r="R24" s="58">
        <f t="shared" si="0"/>
        <v>2.7712085403402926</v>
      </c>
      <c r="S24" s="58">
        <f t="shared" si="1"/>
        <v>3.7581251187543168</v>
      </c>
      <c r="T24" s="58">
        <f t="shared" si="2"/>
        <v>3.2828208134311749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750.51291967188683</v>
      </c>
      <c r="F25" s="56">
        <v>1180.7458171980047</v>
      </c>
      <c r="G25" s="57">
        <v>1931.2587368698914</v>
      </c>
      <c r="H25" s="56">
        <v>200</v>
      </c>
      <c r="I25" s="56">
        <v>178</v>
      </c>
      <c r="J25" s="57">
        <v>378</v>
      </c>
      <c r="K25" s="56">
        <v>88</v>
      </c>
      <c r="L25" s="56">
        <v>132</v>
      </c>
      <c r="M25" s="57">
        <v>220</v>
      </c>
      <c r="N25" s="32">
        <v>1.1542090915229558E-2</v>
      </c>
      <c r="O25" s="32">
        <v>1.6587236137306203E-2</v>
      </c>
      <c r="P25" s="33">
        <v>1.4178746746666065E-2</v>
      </c>
      <c r="Q25" s="41"/>
      <c r="R25" s="58">
        <f t="shared" si="0"/>
        <v>2.6059476377496069</v>
      </c>
      <c r="S25" s="58">
        <f t="shared" si="1"/>
        <v>3.8088574748322732</v>
      </c>
      <c r="T25" s="58">
        <f t="shared" si="2"/>
        <v>3.2295296603175441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696.31537076683662</v>
      </c>
      <c r="F26" s="56">
        <v>1098.26454848652</v>
      </c>
      <c r="G26" s="57">
        <v>1794.5799192533566</v>
      </c>
      <c r="H26" s="56">
        <v>200</v>
      </c>
      <c r="I26" s="56">
        <v>178</v>
      </c>
      <c r="J26" s="57">
        <v>378</v>
      </c>
      <c r="K26" s="56">
        <v>88</v>
      </c>
      <c r="L26" s="56">
        <v>131</v>
      </c>
      <c r="M26" s="57">
        <v>219</v>
      </c>
      <c r="N26" s="32">
        <v>1.070859022463762E-2</v>
      </c>
      <c r="O26" s="32">
        <v>1.548247079743036E-2</v>
      </c>
      <c r="P26" s="33">
        <v>1.3199322736491296E-2</v>
      </c>
      <c r="Q26" s="41"/>
      <c r="R26" s="58">
        <f t="shared" si="0"/>
        <v>2.4177617040515162</v>
      </c>
      <c r="S26" s="58">
        <f t="shared" si="1"/>
        <v>3.5542542022217476</v>
      </c>
      <c r="T26" s="58">
        <f t="shared" si="2"/>
        <v>3.0059965146622387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662.99678891413919</v>
      </c>
      <c r="F27" s="56">
        <v>1140.808484897173</v>
      </c>
      <c r="G27" s="57">
        <v>1803.8052738113122</v>
      </c>
      <c r="H27" s="56">
        <v>204</v>
      </c>
      <c r="I27" s="56">
        <v>178</v>
      </c>
      <c r="J27" s="57">
        <v>382</v>
      </c>
      <c r="K27" s="56">
        <v>88</v>
      </c>
      <c r="L27" s="56">
        <v>111</v>
      </c>
      <c r="M27" s="57">
        <v>199</v>
      </c>
      <c r="N27" s="32">
        <v>1.0062481619022267E-2</v>
      </c>
      <c r="O27" s="32">
        <v>1.7291264776542577E-2</v>
      </c>
      <c r="P27" s="33">
        <v>1.3679285277341141E-2</v>
      </c>
      <c r="Q27" s="41"/>
      <c r="R27" s="58">
        <f t="shared" si="0"/>
        <v>2.2705369483360931</v>
      </c>
      <c r="S27" s="58">
        <f t="shared" si="1"/>
        <v>3.9474342037964463</v>
      </c>
      <c r="T27" s="58">
        <f t="shared" si="2"/>
        <v>3.1046562371967505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115.55409319078539</v>
      </c>
      <c r="F28" s="56">
        <v>139.0539705424051</v>
      </c>
      <c r="G28" s="57">
        <v>254.60806373319048</v>
      </c>
      <c r="H28" s="56">
        <v>134</v>
      </c>
      <c r="I28" s="56">
        <v>134</v>
      </c>
      <c r="J28" s="57">
        <v>268</v>
      </c>
      <c r="K28" s="56">
        <v>0</v>
      </c>
      <c r="L28" s="56">
        <v>0</v>
      </c>
      <c r="M28" s="57">
        <v>0</v>
      </c>
      <c r="N28" s="32">
        <v>3.9923332362764444E-3</v>
      </c>
      <c r="O28" s="32">
        <v>4.8042416577668981E-3</v>
      </c>
      <c r="P28" s="33">
        <v>4.3982874470216704E-3</v>
      </c>
      <c r="Q28" s="41"/>
      <c r="R28" s="58">
        <f t="shared" si="0"/>
        <v>0.86234397903571192</v>
      </c>
      <c r="S28" s="58">
        <f t="shared" si="1"/>
        <v>1.0377161980776499</v>
      </c>
      <c r="T28" s="58">
        <f t="shared" si="2"/>
        <v>0.95003008855668092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111.63872611242806</v>
      </c>
      <c r="F29" s="56">
        <v>139.16493843221491</v>
      </c>
      <c r="G29" s="57">
        <v>250.80366454464297</v>
      </c>
      <c r="H29" s="56">
        <v>136</v>
      </c>
      <c r="I29" s="56">
        <v>133</v>
      </c>
      <c r="J29" s="57">
        <v>269</v>
      </c>
      <c r="K29" s="56">
        <v>0</v>
      </c>
      <c r="L29" s="56">
        <v>0</v>
      </c>
      <c r="M29" s="57">
        <v>0</v>
      </c>
      <c r="N29" s="32">
        <v>3.8003378987073824E-3</v>
      </c>
      <c r="O29" s="32">
        <v>4.8442264839952277E-3</v>
      </c>
      <c r="P29" s="33">
        <v>4.3164612512846439E-3</v>
      </c>
      <c r="Q29" s="41"/>
      <c r="R29" s="58">
        <f t="shared" si="0"/>
        <v>0.82087298612079451</v>
      </c>
      <c r="S29" s="58">
        <f t="shared" si="1"/>
        <v>1.0463529205429694</v>
      </c>
      <c r="T29" s="58">
        <f t="shared" si="2"/>
        <v>0.93235563027748314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110.00646459688336</v>
      </c>
      <c r="F30" s="56">
        <v>159.281516267374</v>
      </c>
      <c r="G30" s="57">
        <v>269.28798086425735</v>
      </c>
      <c r="H30" s="56">
        <v>138</v>
      </c>
      <c r="I30" s="56">
        <v>112</v>
      </c>
      <c r="J30" s="57">
        <v>250</v>
      </c>
      <c r="K30" s="56">
        <v>0</v>
      </c>
      <c r="L30" s="56">
        <v>0</v>
      </c>
      <c r="M30" s="57">
        <v>0</v>
      </c>
      <c r="N30" s="32">
        <v>3.6905013619458991E-3</v>
      </c>
      <c r="O30" s="32">
        <v>6.5840573853907904E-3</v>
      </c>
      <c r="P30" s="33">
        <v>4.98681446044921E-3</v>
      </c>
      <c r="Q30" s="41"/>
      <c r="R30" s="58">
        <f t="shared" si="0"/>
        <v>0.79714829418031419</v>
      </c>
      <c r="S30" s="58">
        <f t="shared" si="1"/>
        <v>1.4221563952444107</v>
      </c>
      <c r="T30" s="58">
        <f t="shared" si="2"/>
        <v>1.0771519234570295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105.1305503898794</v>
      </c>
      <c r="F31" s="56">
        <v>158.37856392871694</v>
      </c>
      <c r="G31" s="57">
        <v>263.50911431859635</v>
      </c>
      <c r="H31" s="56">
        <v>144</v>
      </c>
      <c r="I31" s="56">
        <v>112</v>
      </c>
      <c r="J31" s="57">
        <v>256</v>
      </c>
      <c r="K31" s="56">
        <v>0</v>
      </c>
      <c r="L31" s="56">
        <v>0</v>
      </c>
      <c r="M31" s="57">
        <v>0</v>
      </c>
      <c r="N31" s="32">
        <v>3.3799688268351144E-3</v>
      </c>
      <c r="O31" s="32">
        <v>6.5467329666301644E-3</v>
      </c>
      <c r="P31" s="33">
        <v>4.7654281379954488E-3</v>
      </c>
      <c r="Q31" s="41"/>
      <c r="R31" s="58">
        <f t="shared" si="0"/>
        <v>0.73007326659638472</v>
      </c>
      <c r="S31" s="58">
        <f t="shared" si="1"/>
        <v>1.4140943207921155</v>
      </c>
      <c r="T31" s="58">
        <f t="shared" si="2"/>
        <v>1.029332477807017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105.64733934814554</v>
      </c>
      <c r="F32" s="56">
        <v>139.44902971750722</v>
      </c>
      <c r="G32" s="57">
        <v>245.09636906565277</v>
      </c>
      <c r="H32" s="56">
        <v>158</v>
      </c>
      <c r="I32" s="56">
        <v>112</v>
      </c>
      <c r="J32" s="57">
        <v>270</v>
      </c>
      <c r="K32" s="56">
        <v>0</v>
      </c>
      <c r="L32" s="56">
        <v>0</v>
      </c>
      <c r="M32" s="57">
        <v>0</v>
      </c>
      <c r="N32" s="32">
        <v>3.0956205856817139E-3</v>
      </c>
      <c r="O32" s="32">
        <v>5.7642621411006624E-3</v>
      </c>
      <c r="P32" s="33">
        <v>4.2026126382999447E-3</v>
      </c>
      <c r="Q32" s="41"/>
      <c r="R32" s="58">
        <f t="shared" si="0"/>
        <v>0.66865404650725024</v>
      </c>
      <c r="S32" s="58">
        <f t="shared" si="1"/>
        <v>1.2450806224777431</v>
      </c>
      <c r="T32" s="58">
        <f t="shared" si="2"/>
        <v>0.90776432987278799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80.408786722654938</v>
      </c>
      <c r="F33" s="56">
        <v>116.64491471711368</v>
      </c>
      <c r="G33" s="57">
        <v>197.05370143976862</v>
      </c>
      <c r="H33" s="56">
        <v>158</v>
      </c>
      <c r="I33" s="56">
        <v>112</v>
      </c>
      <c r="J33" s="57">
        <v>270</v>
      </c>
      <c r="K33" s="56">
        <v>0</v>
      </c>
      <c r="L33" s="56">
        <v>0</v>
      </c>
      <c r="M33" s="57">
        <v>0</v>
      </c>
      <c r="N33" s="32">
        <v>2.3560943132517271E-3</v>
      </c>
      <c r="O33" s="32">
        <v>4.8216317260711674E-3</v>
      </c>
      <c r="P33" s="33">
        <v>3.3788357585694206E-3</v>
      </c>
      <c r="Q33" s="41"/>
      <c r="R33" s="58">
        <f t="shared" si="0"/>
        <v>0.50891637166237302</v>
      </c>
      <c r="S33" s="58">
        <f t="shared" si="1"/>
        <v>1.0414724528313721</v>
      </c>
      <c r="T33" s="58">
        <f t="shared" si="2"/>
        <v>0.72982852385099484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38.367770773530403</v>
      </c>
      <c r="F34" s="56">
        <v>103.87140697907766</v>
      </c>
      <c r="G34" s="57">
        <v>142.23917775260807</v>
      </c>
      <c r="H34" s="56">
        <v>158</v>
      </c>
      <c r="I34" s="56">
        <v>112</v>
      </c>
      <c r="J34" s="57">
        <v>270</v>
      </c>
      <c r="K34" s="56">
        <v>0</v>
      </c>
      <c r="L34" s="56">
        <v>0</v>
      </c>
      <c r="M34" s="57">
        <v>0</v>
      </c>
      <c r="N34" s="32">
        <v>1.1242314455441398E-3</v>
      </c>
      <c r="O34" s="32">
        <v>4.2936262805504987E-3</v>
      </c>
      <c r="P34" s="33">
        <v>2.4389433771023331E-3</v>
      </c>
      <c r="Q34" s="41"/>
      <c r="R34" s="58">
        <f t="shared" si="0"/>
        <v>0.24283399223753419</v>
      </c>
      <c r="S34" s="58">
        <f t="shared" si="1"/>
        <v>0.92742327659890766</v>
      </c>
      <c r="T34" s="58">
        <f t="shared" si="2"/>
        <v>0.52681176945410402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15.567380555578186</v>
      </c>
      <c r="F35" s="56">
        <v>66.971979257795866</v>
      </c>
      <c r="G35" s="57">
        <v>82.539359813374048</v>
      </c>
      <c r="H35" s="56">
        <v>159</v>
      </c>
      <c r="I35" s="56">
        <v>113</v>
      </c>
      <c r="J35" s="57">
        <v>272</v>
      </c>
      <c r="K35" s="56">
        <v>0</v>
      </c>
      <c r="L35" s="56">
        <v>0</v>
      </c>
      <c r="M35" s="57">
        <v>0</v>
      </c>
      <c r="N35" s="32">
        <v>4.5327802689198071E-4</v>
      </c>
      <c r="O35" s="32">
        <v>2.7438536241312628E-3</v>
      </c>
      <c r="P35" s="33">
        <v>1.4048774478038883E-3</v>
      </c>
      <c r="Q35" s="41"/>
      <c r="R35" s="58">
        <f t="shared" si="0"/>
        <v>9.7908053808667836E-2</v>
      </c>
      <c r="S35" s="58">
        <f t="shared" si="1"/>
        <v>0.59267238281235279</v>
      </c>
      <c r="T35" s="58">
        <f t="shared" si="2"/>
        <v>0.30345352872563991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10.721286116292514</v>
      </c>
      <c r="F36" s="61">
        <v>8</v>
      </c>
      <c r="G36" s="62">
        <v>18.721286116292514</v>
      </c>
      <c r="H36" s="61">
        <v>157</v>
      </c>
      <c r="I36" s="61">
        <v>132</v>
      </c>
      <c r="J36" s="62">
        <v>289</v>
      </c>
      <c r="K36" s="61">
        <v>0</v>
      </c>
      <c r="L36" s="61">
        <v>0</v>
      </c>
      <c r="M36" s="62">
        <v>0</v>
      </c>
      <c r="N36" s="34">
        <v>3.1615021574346884E-4</v>
      </c>
      <c r="O36" s="34">
        <v>2.8058361391694727E-4</v>
      </c>
      <c r="P36" s="35">
        <v>2.9990526266007489E-4</v>
      </c>
      <c r="Q36" s="41"/>
      <c r="R36" s="58">
        <f t="shared" si="0"/>
        <v>6.8288446600589262E-2</v>
      </c>
      <c r="S36" s="58">
        <f t="shared" si="1"/>
        <v>6.0606060606060608E-2</v>
      </c>
      <c r="T36" s="58">
        <f t="shared" si="2"/>
        <v>6.4779536734576176E-2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228.02418368002611</v>
      </c>
      <c r="F37" s="64">
        <v>653.51026268322175</v>
      </c>
      <c r="G37" s="65">
        <v>881.53444636324787</v>
      </c>
      <c r="H37" s="64">
        <v>66</v>
      </c>
      <c r="I37" s="64">
        <v>44</v>
      </c>
      <c r="J37" s="65">
        <v>110</v>
      </c>
      <c r="K37" s="64">
        <v>44</v>
      </c>
      <c r="L37" s="64">
        <v>60</v>
      </c>
      <c r="M37" s="65">
        <v>104</v>
      </c>
      <c r="N37" s="30">
        <v>9.060083585506442E-3</v>
      </c>
      <c r="O37" s="30">
        <v>2.6800781770145249E-2</v>
      </c>
      <c r="P37" s="31">
        <v>1.7790088116791409E-2</v>
      </c>
      <c r="Q37" s="41"/>
      <c r="R37" s="58">
        <f t="shared" si="0"/>
        <v>2.072947124363874</v>
      </c>
      <c r="S37" s="58">
        <f t="shared" si="1"/>
        <v>6.2837525258002094</v>
      </c>
      <c r="T37" s="58">
        <f t="shared" si="2"/>
        <v>4.1193198428189151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224.21479331911297</v>
      </c>
      <c r="F38" s="56">
        <v>653.692154065723</v>
      </c>
      <c r="G38" s="57">
        <v>877.90694738483603</v>
      </c>
      <c r="H38" s="56">
        <v>66</v>
      </c>
      <c r="I38" s="56">
        <v>44</v>
      </c>
      <c r="J38" s="57">
        <v>110</v>
      </c>
      <c r="K38" s="56">
        <v>51</v>
      </c>
      <c r="L38" s="56">
        <v>45</v>
      </c>
      <c r="M38" s="57">
        <v>96</v>
      </c>
      <c r="N38" s="32">
        <v>8.3338831890838894E-3</v>
      </c>
      <c r="O38" s="32">
        <v>3.1634347370582801E-2</v>
      </c>
      <c r="P38" s="33">
        <v>1.8455830545426252E-2</v>
      </c>
      <c r="Q38" s="41"/>
      <c r="R38" s="58">
        <f t="shared" si="0"/>
        <v>1.9163657548642135</v>
      </c>
      <c r="S38" s="58">
        <f t="shared" si="1"/>
        <v>7.3448556636598088</v>
      </c>
      <c r="T38" s="58">
        <f t="shared" si="2"/>
        <v>4.261684210606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218.77594319975049</v>
      </c>
      <c r="F39" s="56">
        <v>654.96363130823329</v>
      </c>
      <c r="G39" s="57">
        <v>873.73957450798378</v>
      </c>
      <c r="H39" s="56">
        <v>66</v>
      </c>
      <c r="I39" s="56">
        <v>44</v>
      </c>
      <c r="J39" s="57">
        <v>110</v>
      </c>
      <c r="K39" s="56">
        <v>68</v>
      </c>
      <c r="L39" s="56">
        <v>44</v>
      </c>
      <c r="M39" s="57">
        <v>112</v>
      </c>
      <c r="N39" s="32">
        <v>7.0300752956218024E-3</v>
      </c>
      <c r="O39" s="32">
        <v>3.2080898868937759E-2</v>
      </c>
      <c r="P39" s="33">
        <v>1.6953965664932936E-2</v>
      </c>
      <c r="Q39" s="41"/>
      <c r="R39" s="58">
        <f t="shared" si="0"/>
        <v>1.6326562925354513</v>
      </c>
      <c r="S39" s="58">
        <f t="shared" si="1"/>
        <v>7.4427685375935599</v>
      </c>
      <c r="T39" s="58">
        <f t="shared" si="2"/>
        <v>3.9357638491350619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216.6387436183403</v>
      </c>
      <c r="F40" s="56">
        <v>607.01270000128056</v>
      </c>
      <c r="G40" s="57">
        <v>823.65144361962086</v>
      </c>
      <c r="H40" s="56">
        <v>66</v>
      </c>
      <c r="I40" s="56">
        <v>44</v>
      </c>
      <c r="J40" s="57">
        <v>110</v>
      </c>
      <c r="K40" s="56">
        <v>68</v>
      </c>
      <c r="L40" s="56">
        <v>44</v>
      </c>
      <c r="M40" s="57">
        <v>112</v>
      </c>
      <c r="N40" s="32">
        <v>6.9613992165276448E-3</v>
      </c>
      <c r="O40" s="32">
        <v>2.9732205133291563E-2</v>
      </c>
      <c r="P40" s="33">
        <v>1.5982059989514529E-2</v>
      </c>
      <c r="Q40" s="41"/>
      <c r="R40" s="58">
        <f t="shared" si="0"/>
        <v>1.6167070419279126</v>
      </c>
      <c r="S40" s="58">
        <f t="shared" si="1"/>
        <v>6.8978715909236428</v>
      </c>
      <c r="T40" s="58">
        <f t="shared" si="2"/>
        <v>3.71014163792622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216.60667973701709</v>
      </c>
      <c r="F41" s="56">
        <v>605.30163749317057</v>
      </c>
      <c r="G41" s="57">
        <v>821.90831723018766</v>
      </c>
      <c r="H41" s="56">
        <v>66</v>
      </c>
      <c r="I41" s="56">
        <v>44</v>
      </c>
      <c r="J41" s="57">
        <v>110</v>
      </c>
      <c r="K41" s="56">
        <v>68</v>
      </c>
      <c r="L41" s="56">
        <v>44</v>
      </c>
      <c r="M41" s="57">
        <v>112</v>
      </c>
      <c r="N41" s="32">
        <v>6.9603688861509345E-3</v>
      </c>
      <c r="O41" s="32">
        <v>2.9648395253388058E-2</v>
      </c>
      <c r="P41" s="33">
        <v>1.594823651874782E-2</v>
      </c>
      <c r="Q41" s="41"/>
      <c r="R41" s="58">
        <f t="shared" si="0"/>
        <v>1.6164677592314709</v>
      </c>
      <c r="S41" s="58">
        <f t="shared" si="1"/>
        <v>6.8784276987860293</v>
      </c>
      <c r="T41" s="58">
        <f t="shared" si="2"/>
        <v>3.7022897172530977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113.34246375180189</v>
      </c>
      <c r="F42" s="56">
        <v>477.23161916104419</v>
      </c>
      <c r="G42" s="57">
        <v>590.57408291284605</v>
      </c>
      <c r="H42" s="56">
        <v>0</v>
      </c>
      <c r="I42" s="56">
        <v>0</v>
      </c>
      <c r="J42" s="57">
        <v>0</v>
      </c>
      <c r="K42" s="56">
        <v>68</v>
      </c>
      <c r="L42" s="56">
        <v>44</v>
      </c>
      <c r="M42" s="57">
        <v>112</v>
      </c>
      <c r="N42" s="32">
        <v>6.7209715222842671E-3</v>
      </c>
      <c r="O42" s="32">
        <v>4.3734569204641145E-2</v>
      </c>
      <c r="P42" s="33">
        <v>2.1262027754638754E-2</v>
      </c>
      <c r="Q42" s="41"/>
      <c r="R42" s="58">
        <f t="shared" si="0"/>
        <v>1.6668009375264983</v>
      </c>
      <c r="S42" s="58">
        <f t="shared" si="1"/>
        <v>10.846173162751004</v>
      </c>
      <c r="T42" s="58">
        <f t="shared" si="2"/>
        <v>5.2729828831504113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93.166998566531831</v>
      </c>
      <c r="F43" s="56">
        <v>487.18607594788318</v>
      </c>
      <c r="G43" s="57">
        <v>580.35307451441497</v>
      </c>
      <c r="H43" s="56">
        <v>0</v>
      </c>
      <c r="I43" s="56">
        <v>0</v>
      </c>
      <c r="J43" s="57">
        <v>0</v>
      </c>
      <c r="K43" s="56">
        <v>68</v>
      </c>
      <c r="L43" s="56">
        <v>44</v>
      </c>
      <c r="M43" s="57">
        <v>112</v>
      </c>
      <c r="N43" s="32">
        <v>5.5246085487744203E-3</v>
      </c>
      <c r="O43" s="32">
        <v>4.4646817810473166E-2</v>
      </c>
      <c r="P43" s="33">
        <v>2.0894047901584639E-2</v>
      </c>
      <c r="Q43" s="41"/>
      <c r="R43" s="58">
        <f t="shared" si="0"/>
        <v>1.3701029200960564</v>
      </c>
      <c r="S43" s="58">
        <f t="shared" si="1"/>
        <v>11.072410816997346</v>
      </c>
      <c r="T43" s="58">
        <f t="shared" si="2"/>
        <v>5.1817238795929912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90.693731553445303</v>
      </c>
      <c r="F44" s="56">
        <v>487.89004037337043</v>
      </c>
      <c r="G44" s="57">
        <v>578.58377192681576</v>
      </c>
      <c r="H44" s="56">
        <v>0</v>
      </c>
      <c r="I44" s="56">
        <v>0</v>
      </c>
      <c r="J44" s="57">
        <v>0</v>
      </c>
      <c r="K44" s="56">
        <v>68</v>
      </c>
      <c r="L44" s="56">
        <v>44</v>
      </c>
      <c r="M44" s="57">
        <v>112</v>
      </c>
      <c r="N44" s="32">
        <v>5.3779489773153047E-3</v>
      </c>
      <c r="O44" s="32">
        <v>4.4711330679377791E-2</v>
      </c>
      <c r="P44" s="33">
        <v>2.0830348931696996E-2</v>
      </c>
      <c r="Q44" s="41"/>
      <c r="R44" s="58">
        <f t="shared" si="0"/>
        <v>1.3337313463741955</v>
      </c>
      <c r="S44" s="58">
        <f t="shared" si="1"/>
        <v>11.088410008485692</v>
      </c>
      <c r="T44" s="58">
        <f t="shared" si="2"/>
        <v>5.165926535060855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79.552492660630278</v>
      </c>
      <c r="F45" s="56">
        <v>488.89142349279672</v>
      </c>
      <c r="G45" s="57">
        <v>568.44391615342704</v>
      </c>
      <c r="H45" s="56">
        <v>0</v>
      </c>
      <c r="I45" s="56">
        <v>0</v>
      </c>
      <c r="J45" s="57">
        <v>0</v>
      </c>
      <c r="K45" s="56">
        <v>68</v>
      </c>
      <c r="L45" s="56">
        <v>44</v>
      </c>
      <c r="M45" s="57">
        <v>112</v>
      </c>
      <c r="N45" s="32">
        <v>4.7172967659292152E-3</v>
      </c>
      <c r="O45" s="32">
        <v>4.4803099660263628E-2</v>
      </c>
      <c r="P45" s="33">
        <v>2.046529076013202E-2</v>
      </c>
      <c r="Q45" s="41"/>
      <c r="R45" s="58">
        <f t="shared" si="0"/>
        <v>1.1698895979504453</v>
      </c>
      <c r="S45" s="58">
        <f t="shared" si="1"/>
        <v>11.11116871574538</v>
      </c>
      <c r="T45" s="58">
        <f t="shared" si="2"/>
        <v>5.0753921085127418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78.480771725826131</v>
      </c>
      <c r="F46" s="56">
        <v>488.89205600695789</v>
      </c>
      <c r="G46" s="57">
        <v>567.372827732784</v>
      </c>
      <c r="H46" s="56">
        <v>0</v>
      </c>
      <c r="I46" s="56">
        <v>0</v>
      </c>
      <c r="J46" s="57">
        <v>0</v>
      </c>
      <c r="K46" s="56">
        <v>68</v>
      </c>
      <c r="L46" s="56">
        <v>44</v>
      </c>
      <c r="M46" s="57">
        <v>112</v>
      </c>
      <c r="N46" s="32">
        <v>4.6537459514839974E-3</v>
      </c>
      <c r="O46" s="32">
        <v>4.4803157625271067E-2</v>
      </c>
      <c r="P46" s="33">
        <v>2.0426729109043203E-2</v>
      </c>
      <c r="Q46" s="41"/>
      <c r="R46" s="58">
        <f t="shared" si="0"/>
        <v>1.1541289959680314</v>
      </c>
      <c r="S46" s="58">
        <f t="shared" si="1"/>
        <v>11.111183091067225</v>
      </c>
      <c r="T46" s="58">
        <f t="shared" si="2"/>
        <v>5.0658288190427143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78.424634864369764</v>
      </c>
      <c r="F47" s="56">
        <v>487.89369915881207</v>
      </c>
      <c r="G47" s="57">
        <v>566.31833402318182</v>
      </c>
      <c r="H47" s="56">
        <v>0</v>
      </c>
      <c r="I47" s="56">
        <v>0</v>
      </c>
      <c r="J47" s="57">
        <v>0</v>
      </c>
      <c r="K47" s="56">
        <v>68</v>
      </c>
      <c r="L47" s="56">
        <v>44</v>
      </c>
      <c r="M47" s="57">
        <v>112</v>
      </c>
      <c r="N47" s="32">
        <v>4.6504171527733491E-3</v>
      </c>
      <c r="O47" s="32">
        <v>4.471166597863014E-2</v>
      </c>
      <c r="P47" s="33">
        <v>2.0388764905788517E-2</v>
      </c>
      <c r="Q47" s="41"/>
      <c r="R47" s="58">
        <f t="shared" ref="R47:T48" si="3">+E47/(H47+K47)</f>
        <v>1.1533034538877907</v>
      </c>
      <c r="S47" s="58">
        <f t="shared" si="3"/>
        <v>11.088493162700274</v>
      </c>
      <c r="T47" s="58">
        <f t="shared" si="3"/>
        <v>5.056413696635552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70.908555643940517</v>
      </c>
      <c r="F48" s="56">
        <v>532.7743579135855</v>
      </c>
      <c r="G48" s="57">
        <v>603.68291355752604</v>
      </c>
      <c r="H48" s="56">
        <v>0</v>
      </c>
      <c r="I48" s="56">
        <v>0</v>
      </c>
      <c r="J48" s="57">
        <v>0</v>
      </c>
      <c r="K48" s="56">
        <v>68</v>
      </c>
      <c r="L48" s="56">
        <v>44</v>
      </c>
      <c r="M48" s="57">
        <v>112</v>
      </c>
      <c r="N48" s="32">
        <v>4.2047293432127915E-3</v>
      </c>
      <c r="O48" s="32">
        <v>4.8824629574192223E-2</v>
      </c>
      <c r="P48" s="33">
        <v>2.173397586252614E-2</v>
      </c>
      <c r="Q48" s="41"/>
      <c r="R48" s="58">
        <f t="shared" si="3"/>
        <v>1.0427728771167724</v>
      </c>
      <c r="S48" s="58">
        <f t="shared" si="3"/>
        <v>12.108508134399671</v>
      </c>
      <c r="T48" s="58">
        <f t="shared" si="3"/>
        <v>5.3900260139064828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69.713842723551835</v>
      </c>
      <c r="F49" s="56">
        <v>474.77685510367792</v>
      </c>
      <c r="G49" s="57">
        <v>544.49069782722972</v>
      </c>
      <c r="H49" s="56">
        <v>0</v>
      </c>
      <c r="I49" s="56">
        <v>0</v>
      </c>
      <c r="J49" s="57">
        <v>0</v>
      </c>
      <c r="K49" s="56">
        <v>68</v>
      </c>
      <c r="L49" s="56">
        <v>44</v>
      </c>
      <c r="M49" s="57">
        <v>112</v>
      </c>
      <c r="N49" s="32">
        <v>4.1338853607419254E-3</v>
      </c>
      <c r="O49" s="32">
        <v>4.3509609155395701E-2</v>
      </c>
      <c r="P49" s="33">
        <v>1.9602919708641624E-2</v>
      </c>
      <c r="Q49" s="41"/>
      <c r="R49" s="58">
        <f t="shared" si="0"/>
        <v>1.0252035694639976</v>
      </c>
      <c r="S49" s="58">
        <f t="shared" si="1"/>
        <v>10.790383070538134</v>
      </c>
      <c r="T49" s="58">
        <f t="shared" si="2"/>
        <v>4.8615240877431223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60.088124953430864</v>
      </c>
      <c r="F50" s="56">
        <v>475.88840413083989</v>
      </c>
      <c r="G50" s="57">
        <v>535.97652908427074</v>
      </c>
      <c r="H50" s="56">
        <v>0</v>
      </c>
      <c r="I50" s="56">
        <v>0</v>
      </c>
      <c r="J50" s="57">
        <v>0</v>
      </c>
      <c r="K50" s="56">
        <v>68</v>
      </c>
      <c r="L50" s="56">
        <v>53</v>
      </c>
      <c r="M50" s="57">
        <v>121</v>
      </c>
      <c r="N50" s="32">
        <v>3.5631003886047712E-3</v>
      </c>
      <c r="O50" s="32">
        <v>3.6205751988043204E-2</v>
      </c>
      <c r="P50" s="33">
        <v>1.7861121337119125E-2</v>
      </c>
      <c r="Q50" s="41"/>
      <c r="R50" s="58">
        <f t="shared" si="0"/>
        <v>0.88364889637398325</v>
      </c>
      <c r="S50" s="58">
        <f t="shared" si="1"/>
        <v>8.9790264930347146</v>
      </c>
      <c r="T50" s="58">
        <f t="shared" si="2"/>
        <v>4.4295580916055437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27.733191326641286</v>
      </c>
      <c r="F51" s="56">
        <v>456.89100417390767</v>
      </c>
      <c r="G51" s="57">
        <v>484.62419550054898</v>
      </c>
      <c r="H51" s="56">
        <v>0</v>
      </c>
      <c r="I51" s="56">
        <v>0</v>
      </c>
      <c r="J51" s="57">
        <v>0</v>
      </c>
      <c r="K51" s="56">
        <v>68</v>
      </c>
      <c r="L51" s="56">
        <v>66</v>
      </c>
      <c r="M51" s="57">
        <v>134</v>
      </c>
      <c r="N51" s="32">
        <v>1.6445203585532071E-3</v>
      </c>
      <c r="O51" s="32">
        <v>2.7913673275531993E-2</v>
      </c>
      <c r="P51" s="33">
        <v>1.4583058362438282E-2</v>
      </c>
      <c r="Q51" s="41"/>
      <c r="R51" s="58">
        <f t="shared" si="0"/>
        <v>0.40784104892119538</v>
      </c>
      <c r="S51" s="58">
        <f t="shared" si="1"/>
        <v>6.9225909723319345</v>
      </c>
      <c r="T51" s="58">
        <f t="shared" si="2"/>
        <v>3.6165984738846939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27.722114669423565</v>
      </c>
      <c r="F52" s="56">
        <v>455.89132839277875</v>
      </c>
      <c r="G52" s="57">
        <v>483.61344306220229</v>
      </c>
      <c r="H52" s="56">
        <v>0</v>
      </c>
      <c r="I52" s="56">
        <v>0</v>
      </c>
      <c r="J52" s="57">
        <v>0</v>
      </c>
      <c r="K52" s="56">
        <v>68</v>
      </c>
      <c r="L52" s="56">
        <v>66</v>
      </c>
      <c r="M52" s="57">
        <v>134</v>
      </c>
      <c r="N52" s="32">
        <v>1.6438635359003538E-3</v>
      </c>
      <c r="O52" s="32">
        <v>2.7852598264465955E-2</v>
      </c>
      <c r="P52" s="33">
        <v>1.4552643327581917E-2</v>
      </c>
      <c r="Q52" s="41"/>
      <c r="R52" s="58">
        <f t="shared" si="0"/>
        <v>0.40767815690328774</v>
      </c>
      <c r="S52" s="58">
        <f t="shared" si="1"/>
        <v>6.9074443695875569</v>
      </c>
      <c r="T52" s="58">
        <f t="shared" si="2"/>
        <v>3.6090555452403157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26.592745593482366</v>
      </c>
      <c r="F53" s="56">
        <v>446.89168275396906</v>
      </c>
      <c r="G53" s="57">
        <v>473.48442834745146</v>
      </c>
      <c r="H53" s="56">
        <v>0</v>
      </c>
      <c r="I53" s="56">
        <v>0</v>
      </c>
      <c r="J53" s="57">
        <v>0</v>
      </c>
      <c r="K53" s="56">
        <v>69</v>
      </c>
      <c r="L53" s="56">
        <v>48</v>
      </c>
      <c r="M53" s="57">
        <v>117</v>
      </c>
      <c r="N53" s="32">
        <v>1.5540407663325365E-3</v>
      </c>
      <c r="O53" s="32">
        <v>3.7541303994789069E-2</v>
      </c>
      <c r="P53" s="33">
        <v>1.6318046193391628E-2</v>
      </c>
      <c r="Q53" s="41"/>
      <c r="R53" s="58">
        <f t="shared" si="0"/>
        <v>0.38540211005046909</v>
      </c>
      <c r="S53" s="58">
        <f t="shared" si="1"/>
        <v>9.3102433907076882</v>
      </c>
      <c r="T53" s="58">
        <f t="shared" si="2"/>
        <v>4.046875455961124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26.544484345191723</v>
      </c>
      <c r="F54" s="56">
        <v>418.89309538298966</v>
      </c>
      <c r="G54" s="57">
        <v>445.43757972818139</v>
      </c>
      <c r="H54" s="56">
        <v>0</v>
      </c>
      <c r="I54" s="56">
        <v>0</v>
      </c>
      <c r="J54" s="57">
        <v>0</v>
      </c>
      <c r="K54" s="56">
        <v>83</v>
      </c>
      <c r="L54" s="56">
        <v>44</v>
      </c>
      <c r="M54" s="57">
        <v>127</v>
      </c>
      <c r="N54" s="32">
        <v>1.2895688080641139E-3</v>
      </c>
      <c r="O54" s="32">
        <v>3.8388296864276909E-2</v>
      </c>
      <c r="P54" s="33">
        <v>1.4142671441712643E-2</v>
      </c>
      <c r="Q54" s="41"/>
      <c r="R54" s="58">
        <f t="shared" si="0"/>
        <v>0.31981306439990026</v>
      </c>
      <c r="S54" s="58">
        <f t="shared" si="1"/>
        <v>9.5202976223406743</v>
      </c>
      <c r="T54" s="58">
        <f t="shared" si="2"/>
        <v>3.5073825175447353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24.08463215549785</v>
      </c>
      <c r="F55" s="56">
        <v>294.9896985328399</v>
      </c>
      <c r="G55" s="57">
        <v>319.07433068833774</v>
      </c>
      <c r="H55" s="56">
        <v>0</v>
      </c>
      <c r="I55" s="56">
        <v>0</v>
      </c>
      <c r="J55" s="57">
        <v>0</v>
      </c>
      <c r="K55" s="56">
        <v>90</v>
      </c>
      <c r="L55" s="56">
        <v>44</v>
      </c>
      <c r="M55" s="57">
        <v>134</v>
      </c>
      <c r="N55" s="32">
        <v>1.0790605804434522E-3</v>
      </c>
      <c r="O55" s="32">
        <v>2.7033513428596032E-2</v>
      </c>
      <c r="P55" s="33">
        <v>9.6014182320756421E-3</v>
      </c>
      <c r="Q55" s="41"/>
      <c r="R55" s="58">
        <f t="shared" si="0"/>
        <v>0.2676070239499761</v>
      </c>
      <c r="S55" s="58">
        <f t="shared" si="1"/>
        <v>6.7043113302918158</v>
      </c>
      <c r="T55" s="58">
        <f t="shared" si="2"/>
        <v>2.3811517215547591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22.944798289510004</v>
      </c>
      <c r="F56" s="56">
        <v>275.99035920326673</v>
      </c>
      <c r="G56" s="57">
        <v>298.93515749277674</v>
      </c>
      <c r="H56" s="56">
        <v>0</v>
      </c>
      <c r="I56" s="56">
        <v>0</v>
      </c>
      <c r="J56" s="57">
        <v>0</v>
      </c>
      <c r="K56" s="56">
        <v>90</v>
      </c>
      <c r="L56" s="56">
        <v>44</v>
      </c>
      <c r="M56" s="57">
        <v>134</v>
      </c>
      <c r="N56" s="32">
        <v>1.0279927549063622E-3</v>
      </c>
      <c r="O56" s="32">
        <v>2.5292371627865354E-2</v>
      </c>
      <c r="P56" s="33">
        <v>8.995400743042151E-3</v>
      </c>
      <c r="Q56" s="41"/>
      <c r="R56" s="58">
        <f t="shared" si="0"/>
        <v>0.2549422032167778</v>
      </c>
      <c r="S56" s="58">
        <f t="shared" si="1"/>
        <v>6.2725081637106079</v>
      </c>
      <c r="T56" s="58">
        <f t="shared" si="2"/>
        <v>2.2308593842744533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22.86728494255998</v>
      </c>
      <c r="F57" s="56">
        <v>194.00000000000003</v>
      </c>
      <c r="G57" s="57">
        <v>216.86728494256002</v>
      </c>
      <c r="H57" s="56">
        <v>0</v>
      </c>
      <c r="I57" s="56">
        <v>0</v>
      </c>
      <c r="J57" s="57">
        <v>0</v>
      </c>
      <c r="K57" s="56">
        <v>90</v>
      </c>
      <c r="L57" s="56">
        <v>44</v>
      </c>
      <c r="M57" s="57">
        <v>134</v>
      </c>
      <c r="N57" s="32">
        <v>1.0245199347025081E-3</v>
      </c>
      <c r="O57" s="32">
        <v>1.777859237536657E-2</v>
      </c>
      <c r="P57" s="33">
        <v>6.525857154025037E-3</v>
      </c>
      <c r="Q57" s="41"/>
      <c r="R57" s="58">
        <f t="shared" si="0"/>
        <v>0.25408094380622198</v>
      </c>
      <c r="S57" s="58">
        <f t="shared" si="1"/>
        <v>4.4090909090909101</v>
      </c>
      <c r="T57" s="58">
        <f t="shared" si="2"/>
        <v>1.6184125741982092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22.847242094857975</v>
      </c>
      <c r="F58" s="61">
        <v>157.00000000000006</v>
      </c>
      <c r="G58" s="62">
        <v>179.84724209485802</v>
      </c>
      <c r="H58" s="56">
        <v>0</v>
      </c>
      <c r="I58" s="56">
        <v>0</v>
      </c>
      <c r="J58" s="57">
        <v>0</v>
      </c>
      <c r="K58" s="56">
        <v>90</v>
      </c>
      <c r="L58" s="56">
        <v>44</v>
      </c>
      <c r="M58" s="57">
        <v>134</v>
      </c>
      <c r="N58" s="34">
        <v>1.0236219576549273E-3</v>
      </c>
      <c r="O58" s="34">
        <v>1.4387829912023465E-2</v>
      </c>
      <c r="P58" s="35">
        <v>5.4118693456565361E-3</v>
      </c>
      <c r="Q58" s="41"/>
      <c r="R58" s="58">
        <f t="shared" si="0"/>
        <v>0.25385824549842195</v>
      </c>
      <c r="S58" s="58">
        <f t="shared" si="1"/>
        <v>3.5681818181818197</v>
      </c>
      <c r="T58" s="58">
        <f t="shared" si="2"/>
        <v>1.3421435977228211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299.03065404159111</v>
      </c>
      <c r="F59" s="64">
        <v>213.81086535842491</v>
      </c>
      <c r="G59" s="65">
        <v>512.84151940001607</v>
      </c>
      <c r="H59" s="66">
        <v>0</v>
      </c>
      <c r="I59" s="64">
        <v>0</v>
      </c>
      <c r="J59" s="65">
        <v>0</v>
      </c>
      <c r="K59" s="66">
        <v>44</v>
      </c>
      <c r="L59" s="64">
        <v>44</v>
      </c>
      <c r="M59" s="65">
        <v>88</v>
      </c>
      <c r="N59" s="30">
        <v>2.7403835597653144E-2</v>
      </c>
      <c r="O59" s="30">
        <v>1.9594104230060933E-2</v>
      </c>
      <c r="P59" s="31">
        <v>2.349896991385704E-2</v>
      </c>
      <c r="Q59" s="41"/>
      <c r="R59" s="58">
        <f t="shared" si="0"/>
        <v>6.7961512282179797</v>
      </c>
      <c r="S59" s="58">
        <f t="shared" si="1"/>
        <v>4.8593378490551116</v>
      </c>
      <c r="T59" s="58">
        <f t="shared" si="2"/>
        <v>5.8277445386365461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271.34631154077681</v>
      </c>
      <c r="F60" s="56">
        <v>217.48527052820097</v>
      </c>
      <c r="G60" s="57">
        <v>488.83158206897781</v>
      </c>
      <c r="H60" s="55">
        <v>0</v>
      </c>
      <c r="I60" s="56">
        <v>0</v>
      </c>
      <c r="J60" s="57">
        <v>0</v>
      </c>
      <c r="K60" s="55">
        <v>44</v>
      </c>
      <c r="L60" s="56">
        <v>44</v>
      </c>
      <c r="M60" s="57">
        <v>88</v>
      </c>
      <c r="N60" s="32">
        <v>2.4866780749704619E-2</v>
      </c>
      <c r="O60" s="32">
        <v>1.9930834909109327E-2</v>
      </c>
      <c r="P60" s="33">
        <v>2.2398807829406973E-2</v>
      </c>
      <c r="Q60" s="41"/>
      <c r="R60" s="58">
        <f t="shared" si="0"/>
        <v>6.1669616259267457</v>
      </c>
      <c r="S60" s="58">
        <f t="shared" si="1"/>
        <v>4.9428470574591126</v>
      </c>
      <c r="T60" s="58">
        <f t="shared" si="2"/>
        <v>5.5549043416929296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269.12956768924874</v>
      </c>
      <c r="F61" s="56">
        <v>219.57350829921339</v>
      </c>
      <c r="G61" s="57">
        <v>488.70307598846216</v>
      </c>
      <c r="H61" s="55">
        <v>0</v>
      </c>
      <c r="I61" s="56">
        <v>0</v>
      </c>
      <c r="J61" s="57">
        <v>0</v>
      </c>
      <c r="K61" s="55">
        <v>44</v>
      </c>
      <c r="L61" s="56">
        <v>44</v>
      </c>
      <c r="M61" s="57">
        <v>88</v>
      </c>
      <c r="N61" s="32">
        <v>2.4663633402607105E-2</v>
      </c>
      <c r="O61" s="32">
        <v>2.0122205672581873E-2</v>
      </c>
      <c r="P61" s="33">
        <v>2.239291953759449E-2</v>
      </c>
      <c r="Q61" s="41"/>
      <c r="R61" s="58">
        <f t="shared" si="0"/>
        <v>6.1165810838465626</v>
      </c>
      <c r="S61" s="58">
        <f t="shared" si="1"/>
        <v>4.9903070068003039</v>
      </c>
      <c r="T61" s="58">
        <f t="shared" si="2"/>
        <v>5.5534440453234337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268.19259864042158</v>
      </c>
      <c r="F62" s="56">
        <v>221.18158230392146</v>
      </c>
      <c r="G62" s="57">
        <v>489.37418094434304</v>
      </c>
      <c r="H62" s="55">
        <v>0</v>
      </c>
      <c r="I62" s="56">
        <v>0</v>
      </c>
      <c r="J62" s="57">
        <v>0</v>
      </c>
      <c r="K62" s="55">
        <v>44</v>
      </c>
      <c r="L62" s="56">
        <v>44</v>
      </c>
      <c r="M62" s="57">
        <v>88</v>
      </c>
      <c r="N62" s="32">
        <v>2.4577767470713122E-2</v>
      </c>
      <c r="O62" s="32">
        <v>2.0269573158350575E-2</v>
      </c>
      <c r="P62" s="33">
        <v>2.2423670314531848E-2</v>
      </c>
      <c r="Q62" s="41"/>
      <c r="R62" s="58">
        <f t="shared" si="0"/>
        <v>6.0952863327368538</v>
      </c>
      <c r="S62" s="58">
        <f t="shared" si="1"/>
        <v>5.0268541432709419</v>
      </c>
      <c r="T62" s="58">
        <f t="shared" si="2"/>
        <v>5.5610702380038983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264.79243842551921</v>
      </c>
      <c r="F63" s="56">
        <v>221.18450743945189</v>
      </c>
      <c r="G63" s="57">
        <v>485.97694586497107</v>
      </c>
      <c r="H63" s="55">
        <v>0</v>
      </c>
      <c r="I63" s="56">
        <v>0</v>
      </c>
      <c r="J63" s="57">
        <v>0</v>
      </c>
      <c r="K63" s="55">
        <v>46</v>
      </c>
      <c r="L63" s="56">
        <v>44</v>
      </c>
      <c r="M63" s="57">
        <v>90</v>
      </c>
      <c r="N63" s="32">
        <v>2.3211118375308485E-2</v>
      </c>
      <c r="O63" s="32">
        <v>2.0269841224289945E-2</v>
      </c>
      <c r="P63" s="33">
        <v>2.1773160657032754E-2</v>
      </c>
      <c r="Q63" s="41"/>
      <c r="R63" s="58">
        <f t="shared" si="0"/>
        <v>5.7563573570765048</v>
      </c>
      <c r="S63" s="58">
        <f t="shared" si="1"/>
        <v>5.0269206236239068</v>
      </c>
      <c r="T63" s="58">
        <f t="shared" si="2"/>
        <v>5.3997438429441234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262.23568011923345</v>
      </c>
      <c r="F64" s="56">
        <v>235.15577191642245</v>
      </c>
      <c r="G64" s="57">
        <v>497.3914520356559</v>
      </c>
      <c r="H64" s="55">
        <v>0</v>
      </c>
      <c r="I64" s="56">
        <v>0</v>
      </c>
      <c r="J64" s="57">
        <v>0</v>
      </c>
      <c r="K64" s="55">
        <v>48</v>
      </c>
      <c r="L64" s="56">
        <v>44</v>
      </c>
      <c r="M64" s="57">
        <v>92</v>
      </c>
      <c r="N64" s="3">
        <v>2.2029206999263563E-2</v>
      </c>
      <c r="O64" s="3">
        <v>2.155019903926159E-2</v>
      </c>
      <c r="P64" s="4">
        <v>2.1800116235784359E-2</v>
      </c>
      <c r="Q64" s="41"/>
      <c r="R64" s="58">
        <f t="shared" si="0"/>
        <v>5.4632433358173635</v>
      </c>
      <c r="S64" s="58">
        <f t="shared" si="1"/>
        <v>5.3444493617368742</v>
      </c>
      <c r="T64" s="58">
        <f t="shared" si="2"/>
        <v>5.4064288264745208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257.83652702418254</v>
      </c>
      <c r="F65" s="56">
        <v>233.21432782387913</v>
      </c>
      <c r="G65" s="57">
        <v>491.0508548480617</v>
      </c>
      <c r="H65" s="55">
        <v>0</v>
      </c>
      <c r="I65" s="56">
        <v>0</v>
      </c>
      <c r="J65" s="57">
        <v>0</v>
      </c>
      <c r="K65" s="55">
        <v>66</v>
      </c>
      <c r="L65" s="56">
        <v>44</v>
      </c>
      <c r="M65" s="57">
        <v>110</v>
      </c>
      <c r="N65" s="3">
        <v>1.5752475991213499E-2</v>
      </c>
      <c r="O65" s="3">
        <v>2.1372280775648747E-2</v>
      </c>
      <c r="P65" s="4">
        <v>1.80003979049876E-2</v>
      </c>
      <c r="Q65" s="41"/>
      <c r="R65" s="58">
        <f t="shared" si="0"/>
        <v>3.9066140458209477</v>
      </c>
      <c r="S65" s="58">
        <f t="shared" si="1"/>
        <v>5.3003256323608889</v>
      </c>
      <c r="T65" s="58">
        <f t="shared" si="2"/>
        <v>4.4640986804369245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113.40905911809499</v>
      </c>
      <c r="F66" s="56">
        <v>232.96963546813777</v>
      </c>
      <c r="G66" s="57">
        <v>346.37869458623277</v>
      </c>
      <c r="H66" s="55">
        <v>0</v>
      </c>
      <c r="I66" s="56">
        <v>0</v>
      </c>
      <c r="J66" s="57">
        <v>0</v>
      </c>
      <c r="K66" s="55">
        <v>68</v>
      </c>
      <c r="L66" s="56">
        <v>44</v>
      </c>
      <c r="M66" s="57">
        <v>112</v>
      </c>
      <c r="N66" s="3">
        <v>6.7249204885018376E-3</v>
      </c>
      <c r="O66" s="3">
        <v>2.1349856622813211E-2</v>
      </c>
      <c r="P66" s="4">
        <v>1.2470431112695593E-2</v>
      </c>
      <c r="Q66" s="41"/>
      <c r="R66" s="58">
        <f t="shared" si="0"/>
        <v>1.6677802811484557</v>
      </c>
      <c r="S66" s="58">
        <f t="shared" si="1"/>
        <v>5.2947644424576765</v>
      </c>
      <c r="T66" s="58">
        <f t="shared" si="2"/>
        <v>3.0926669159485067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57.284774364590646</v>
      </c>
      <c r="F67" s="56">
        <v>227.97052884985453</v>
      </c>
      <c r="G67" s="57">
        <v>285.25530321444518</v>
      </c>
      <c r="H67" s="55">
        <v>0</v>
      </c>
      <c r="I67" s="56">
        <v>0</v>
      </c>
      <c r="J67" s="57">
        <v>0</v>
      </c>
      <c r="K67" s="55">
        <v>68</v>
      </c>
      <c r="L67" s="56">
        <v>44</v>
      </c>
      <c r="M67" s="57">
        <v>112</v>
      </c>
      <c r="N67" s="3">
        <v>3.3968675500824622E-3</v>
      </c>
      <c r="O67" s="3">
        <v>2.0891727350609835E-2</v>
      </c>
      <c r="P67" s="4">
        <v>1.0269848186003931E-2</v>
      </c>
      <c r="Q67" s="41"/>
      <c r="R67" s="58">
        <f t="shared" si="0"/>
        <v>0.84242315242045063</v>
      </c>
      <c r="S67" s="58">
        <f t="shared" si="1"/>
        <v>5.181148382951239</v>
      </c>
      <c r="T67" s="58">
        <f t="shared" si="2"/>
        <v>2.5469223501289746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30.753212217336749</v>
      </c>
      <c r="F68" s="56">
        <v>228.99662987632396</v>
      </c>
      <c r="G68" s="57">
        <v>259.74984209366073</v>
      </c>
      <c r="H68" s="55">
        <v>0</v>
      </c>
      <c r="I68" s="56">
        <v>0</v>
      </c>
      <c r="J68" s="57">
        <v>0</v>
      </c>
      <c r="K68" s="55">
        <v>68</v>
      </c>
      <c r="L68" s="56">
        <v>44</v>
      </c>
      <c r="M68" s="57">
        <v>112</v>
      </c>
      <c r="N68" s="3">
        <v>1.8236012937225302E-3</v>
      </c>
      <c r="O68" s="3">
        <v>2.0985761535586872E-2</v>
      </c>
      <c r="P68" s="4">
        <v>9.3515928173120936E-3</v>
      </c>
      <c r="Q68" s="41"/>
      <c r="R68" s="58">
        <f t="shared" si="0"/>
        <v>0.45225312084318747</v>
      </c>
      <c r="S68" s="58">
        <f t="shared" si="1"/>
        <v>5.2044688608255445</v>
      </c>
      <c r="T68" s="58">
        <f t="shared" si="2"/>
        <v>2.3191950186933994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27.566024631226909</v>
      </c>
      <c r="F69" s="61">
        <v>108.00000000000001</v>
      </c>
      <c r="G69" s="62">
        <v>135.56602463122692</v>
      </c>
      <c r="H69" s="67">
        <v>0</v>
      </c>
      <c r="I69" s="61">
        <v>0</v>
      </c>
      <c r="J69" s="62">
        <v>0</v>
      </c>
      <c r="K69" s="67">
        <v>68</v>
      </c>
      <c r="L69" s="61">
        <v>65</v>
      </c>
      <c r="M69" s="62">
        <v>133</v>
      </c>
      <c r="N69" s="6">
        <v>1.6346077224399258E-3</v>
      </c>
      <c r="O69" s="6">
        <v>6.6997518610421849E-3</v>
      </c>
      <c r="P69" s="7">
        <v>4.1100541059673453E-3</v>
      </c>
      <c r="Q69" s="41"/>
      <c r="R69" s="58">
        <f t="shared" si="0"/>
        <v>0.4053827151651016</v>
      </c>
      <c r="S69" s="58">
        <f t="shared" si="1"/>
        <v>1.6615384615384619</v>
      </c>
      <c r="T69" s="58">
        <f t="shared" si="2"/>
        <v>1.0192934182799016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487.00000000000011</v>
      </c>
      <c r="F70" s="64">
        <v>43.986544380267802</v>
      </c>
      <c r="G70" s="65">
        <v>530.9865443802679</v>
      </c>
      <c r="H70" s="66">
        <v>111</v>
      </c>
      <c r="I70" s="64">
        <v>131</v>
      </c>
      <c r="J70" s="65">
        <v>242</v>
      </c>
      <c r="K70" s="66">
        <v>0</v>
      </c>
      <c r="L70" s="64">
        <v>0</v>
      </c>
      <c r="M70" s="65">
        <v>0</v>
      </c>
      <c r="N70" s="15">
        <v>2.0311978645311982E-2</v>
      </c>
      <c r="O70" s="15">
        <v>1.554514573800813E-3</v>
      </c>
      <c r="P70" s="16">
        <v>1.0158144788419572E-2</v>
      </c>
      <c r="Q70" s="41"/>
      <c r="R70" s="58">
        <f t="shared" si="0"/>
        <v>4.3873873873873883</v>
      </c>
      <c r="S70" s="58">
        <f t="shared" si="1"/>
        <v>0.33577514794097557</v>
      </c>
      <c r="T70" s="58">
        <f t="shared" si="2"/>
        <v>2.1941592742986278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661.22918515785989</v>
      </c>
      <c r="F71" s="56">
        <v>73.046878044400103</v>
      </c>
      <c r="G71" s="57">
        <v>734.27606320226005</v>
      </c>
      <c r="H71" s="55">
        <v>111</v>
      </c>
      <c r="I71" s="56">
        <v>131</v>
      </c>
      <c r="J71" s="57">
        <v>242</v>
      </c>
      <c r="K71" s="55">
        <v>0</v>
      </c>
      <c r="L71" s="56">
        <v>0</v>
      </c>
      <c r="M71" s="57">
        <v>0</v>
      </c>
      <c r="N71" s="3">
        <v>2.757879484308725E-2</v>
      </c>
      <c r="O71" s="3">
        <v>2.5815266484450136E-3</v>
      </c>
      <c r="P71" s="4">
        <v>1.4047215779045379E-2</v>
      </c>
      <c r="Q71" s="41"/>
      <c r="R71" s="58">
        <f t="shared" ref="R71:R86" si="4">+E71/(H71+K71)</f>
        <v>5.9570196861068458</v>
      </c>
      <c r="S71" s="58">
        <f t="shared" ref="S71:S86" si="5">+F71/(I71+L71)</f>
        <v>0.55760975606412289</v>
      </c>
      <c r="T71" s="58">
        <f t="shared" ref="T71:T86" si="6">+G71/(J71+M71)</f>
        <v>3.0341986082738019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865.63914435119739</v>
      </c>
      <c r="F72" s="56">
        <v>112.44682904411906</v>
      </c>
      <c r="G72" s="57">
        <v>978.08597339531639</v>
      </c>
      <c r="H72" s="55">
        <v>111</v>
      </c>
      <c r="I72" s="56">
        <v>131</v>
      </c>
      <c r="J72" s="57">
        <v>242</v>
      </c>
      <c r="K72" s="55">
        <v>0</v>
      </c>
      <c r="L72" s="56">
        <v>0</v>
      </c>
      <c r="M72" s="57">
        <v>0</v>
      </c>
      <c r="N72" s="3">
        <v>3.6104402083383273E-2</v>
      </c>
      <c r="O72" s="3">
        <v>3.9739478740500088E-3</v>
      </c>
      <c r="P72" s="4">
        <v>1.8711470259322703E-2</v>
      </c>
      <c r="Q72" s="41"/>
      <c r="R72" s="58">
        <f t="shared" si="4"/>
        <v>7.7985508500107876</v>
      </c>
      <c r="S72" s="58">
        <f t="shared" si="5"/>
        <v>0.85837274079480197</v>
      </c>
      <c r="T72" s="58">
        <f t="shared" si="6"/>
        <v>4.0416775760137043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891.71281530061685</v>
      </c>
      <c r="F73" s="56">
        <v>149.47889536874266</v>
      </c>
      <c r="G73" s="57">
        <v>1041.1917106693595</v>
      </c>
      <c r="H73" s="55">
        <v>111</v>
      </c>
      <c r="I73" s="56">
        <v>131</v>
      </c>
      <c r="J73" s="57">
        <v>242</v>
      </c>
      <c r="K73" s="55">
        <v>0</v>
      </c>
      <c r="L73" s="56">
        <v>0</v>
      </c>
      <c r="M73" s="57">
        <v>0</v>
      </c>
      <c r="N73" s="3">
        <v>3.719189253005576E-2</v>
      </c>
      <c r="O73" s="3">
        <v>5.2826864351407498E-3</v>
      </c>
      <c r="P73" s="4">
        <v>1.9918727247271187E-2</v>
      </c>
      <c r="Q73" s="41"/>
      <c r="R73" s="58">
        <f t="shared" si="4"/>
        <v>8.033448786492043</v>
      </c>
      <c r="S73" s="58">
        <f t="shared" si="5"/>
        <v>1.141060269990402</v>
      </c>
      <c r="T73" s="58">
        <f t="shared" si="6"/>
        <v>4.3024450854105769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854.73576757117019</v>
      </c>
      <c r="F74" s="56">
        <v>177.52670728716055</v>
      </c>
      <c r="G74" s="57">
        <v>1032.2624748583307</v>
      </c>
      <c r="H74" s="55">
        <v>111</v>
      </c>
      <c r="I74" s="56">
        <v>131</v>
      </c>
      <c r="J74" s="57">
        <v>242</v>
      </c>
      <c r="K74" s="55">
        <v>0</v>
      </c>
      <c r="L74" s="56">
        <v>0</v>
      </c>
      <c r="M74" s="57">
        <v>0</v>
      </c>
      <c r="N74" s="3">
        <v>3.5649639955420843E-2</v>
      </c>
      <c r="O74" s="3">
        <v>6.2739152985284334E-3</v>
      </c>
      <c r="P74" s="4">
        <v>1.9747904707268341E-2</v>
      </c>
      <c r="Q74" s="41"/>
      <c r="R74" s="58">
        <f t="shared" si="4"/>
        <v>7.7003222303709027</v>
      </c>
      <c r="S74" s="58">
        <f t="shared" si="5"/>
        <v>1.3551657044821417</v>
      </c>
      <c r="T74" s="58">
        <f t="shared" si="6"/>
        <v>4.2655474167699614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856.21778108797912</v>
      </c>
      <c r="F75" s="56">
        <v>189.54061185580304</v>
      </c>
      <c r="G75" s="57">
        <v>1045.7583929437822</v>
      </c>
      <c r="H75" s="55">
        <v>111</v>
      </c>
      <c r="I75" s="56">
        <v>131</v>
      </c>
      <c r="J75" s="57">
        <v>242</v>
      </c>
      <c r="K75" s="55">
        <v>0</v>
      </c>
      <c r="L75" s="56">
        <v>0</v>
      </c>
      <c r="M75" s="57">
        <v>0</v>
      </c>
      <c r="N75" s="3">
        <v>3.571145233099679E-2</v>
      </c>
      <c r="O75" s="3">
        <v>6.6984949058454561E-3</v>
      </c>
      <c r="P75" s="4">
        <v>2.0006091080191732E-2</v>
      </c>
      <c r="Q75" s="41"/>
      <c r="R75" s="58">
        <f t="shared" si="4"/>
        <v>7.7136737034953073</v>
      </c>
      <c r="S75" s="58">
        <f t="shared" si="5"/>
        <v>1.4468748996626186</v>
      </c>
      <c r="T75" s="58">
        <f t="shared" si="6"/>
        <v>4.321315673321414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832.91047494555335</v>
      </c>
      <c r="F76" s="56">
        <v>325.72188100688697</v>
      </c>
      <c r="G76" s="57">
        <v>1158.6323559524403</v>
      </c>
      <c r="H76" s="55">
        <v>111</v>
      </c>
      <c r="I76" s="56">
        <v>113</v>
      </c>
      <c r="J76" s="57">
        <v>224</v>
      </c>
      <c r="K76" s="55">
        <v>0</v>
      </c>
      <c r="L76" s="56">
        <v>0</v>
      </c>
      <c r="M76" s="57">
        <v>0</v>
      </c>
      <c r="N76" s="3">
        <v>3.4739342465196589E-2</v>
      </c>
      <c r="O76" s="3">
        <v>1.334488204715204E-2</v>
      </c>
      <c r="P76" s="4">
        <v>2.3946601272165184E-2</v>
      </c>
      <c r="Q76" s="41"/>
      <c r="R76" s="58">
        <f t="shared" si="4"/>
        <v>7.5036979724824624</v>
      </c>
      <c r="S76" s="58">
        <f t="shared" si="5"/>
        <v>2.8824945221848406</v>
      </c>
      <c r="T76" s="58">
        <f t="shared" si="6"/>
        <v>5.1724658747876804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838.6395177113169</v>
      </c>
      <c r="F77" s="56">
        <v>366.88522058375662</v>
      </c>
      <c r="G77" s="57">
        <v>1205.5247382950736</v>
      </c>
      <c r="H77" s="55">
        <v>111</v>
      </c>
      <c r="I77" s="56">
        <v>111</v>
      </c>
      <c r="J77" s="57">
        <v>222</v>
      </c>
      <c r="K77" s="55">
        <v>0</v>
      </c>
      <c r="L77" s="56">
        <v>0</v>
      </c>
      <c r="M77" s="57">
        <v>0</v>
      </c>
      <c r="N77" s="3">
        <v>3.4978291529501042E-2</v>
      </c>
      <c r="O77" s="3">
        <v>1.5302186377367227E-2</v>
      </c>
      <c r="P77" s="4">
        <v>2.5140238953434133E-2</v>
      </c>
      <c r="Q77" s="41"/>
      <c r="R77" s="58">
        <f t="shared" si="4"/>
        <v>7.5553109703722239</v>
      </c>
      <c r="S77" s="58">
        <f t="shared" si="5"/>
        <v>3.3052722575113207</v>
      </c>
      <c r="T77" s="58">
        <f t="shared" si="6"/>
        <v>5.4302916139417725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291.69979392624361</v>
      </c>
      <c r="F78" s="56">
        <v>426.49731251719487</v>
      </c>
      <c r="G78" s="57">
        <v>718.19710644343854</v>
      </c>
      <c r="H78" s="55">
        <v>133</v>
      </c>
      <c r="I78" s="56">
        <v>109</v>
      </c>
      <c r="J78" s="57">
        <v>242</v>
      </c>
      <c r="K78" s="55">
        <v>0</v>
      </c>
      <c r="L78" s="56">
        <v>0</v>
      </c>
      <c r="M78" s="57">
        <v>0</v>
      </c>
      <c r="N78" s="3">
        <v>1.0153849691111237E-2</v>
      </c>
      <c r="O78" s="3">
        <v>1.811490454116526E-2</v>
      </c>
      <c r="P78" s="4">
        <v>1.3739614065722347E-2</v>
      </c>
      <c r="Q78" s="41"/>
      <c r="R78" s="58">
        <f t="shared" si="4"/>
        <v>2.1932315332800272</v>
      </c>
      <c r="S78" s="58">
        <f t="shared" si="5"/>
        <v>3.9128193808916962</v>
      </c>
      <c r="T78" s="58">
        <f t="shared" si="6"/>
        <v>2.9677566381960272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274.02327253118943</v>
      </c>
      <c r="F79" s="56">
        <v>428.72637205374048</v>
      </c>
      <c r="G79" s="57">
        <v>702.74964458492991</v>
      </c>
      <c r="H79" s="55">
        <v>133</v>
      </c>
      <c r="I79" s="56">
        <v>109</v>
      </c>
      <c r="J79" s="57">
        <v>242</v>
      </c>
      <c r="K79" s="55">
        <v>0</v>
      </c>
      <c r="L79" s="56">
        <v>0</v>
      </c>
      <c r="M79" s="57">
        <v>0</v>
      </c>
      <c r="N79" s="3">
        <v>9.5385433211915005E-3</v>
      </c>
      <c r="O79" s="3">
        <v>1.8209580872143243E-2</v>
      </c>
      <c r="P79" s="4">
        <v>1.3444093292487946E-2</v>
      </c>
      <c r="Q79" s="41"/>
      <c r="R79" s="58">
        <f t="shared" si="4"/>
        <v>2.0603253573773643</v>
      </c>
      <c r="S79" s="58">
        <f t="shared" si="5"/>
        <v>3.9332694683829401</v>
      </c>
      <c r="T79" s="58">
        <f t="shared" si="6"/>
        <v>2.9039241511773963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212.6342432903995</v>
      </c>
      <c r="F80" s="56">
        <v>405.70284118427247</v>
      </c>
      <c r="G80" s="57">
        <v>618.337084474672</v>
      </c>
      <c r="H80" s="55">
        <v>133</v>
      </c>
      <c r="I80" s="56">
        <v>109</v>
      </c>
      <c r="J80" s="57">
        <v>242</v>
      </c>
      <c r="K80" s="55">
        <v>0</v>
      </c>
      <c r="L80" s="56">
        <v>0</v>
      </c>
      <c r="M80" s="57">
        <v>0</v>
      </c>
      <c r="N80" s="3">
        <v>7.4016375414369083E-3</v>
      </c>
      <c r="O80" s="3">
        <v>1.7231687104326897E-2</v>
      </c>
      <c r="P80" s="4">
        <v>1.1829221848689011E-2</v>
      </c>
      <c r="Q80" s="41"/>
      <c r="R80" s="58">
        <f t="shared" si="4"/>
        <v>1.5987537089503721</v>
      </c>
      <c r="S80" s="58">
        <f t="shared" si="5"/>
        <v>3.7220444145346097</v>
      </c>
      <c r="T80" s="58">
        <f t="shared" si="6"/>
        <v>2.5551119193168264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180.9606122373483</v>
      </c>
      <c r="F81" s="56">
        <v>396.39462620783081</v>
      </c>
      <c r="G81" s="57">
        <v>577.35523844517911</v>
      </c>
      <c r="H81" s="55">
        <v>133</v>
      </c>
      <c r="I81" s="56">
        <v>109</v>
      </c>
      <c r="J81" s="57">
        <v>242</v>
      </c>
      <c r="K81" s="55">
        <v>0</v>
      </c>
      <c r="L81" s="56">
        <v>0</v>
      </c>
      <c r="M81" s="57">
        <v>0</v>
      </c>
      <c r="N81" s="3">
        <v>6.2991023474432018E-3</v>
      </c>
      <c r="O81" s="3">
        <v>1.6836333087318672E-2</v>
      </c>
      <c r="P81" s="4">
        <v>1.1045210407965625E-2</v>
      </c>
      <c r="Q81" s="41"/>
      <c r="R81" s="58">
        <f t="shared" si="4"/>
        <v>1.3606061070477315</v>
      </c>
      <c r="S81" s="58">
        <f t="shared" si="5"/>
        <v>3.6366479468608333</v>
      </c>
      <c r="T81" s="58">
        <f t="shared" si="6"/>
        <v>2.385765448120575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150.97312410597738</v>
      </c>
      <c r="F82" s="56">
        <v>248.06406533282865</v>
      </c>
      <c r="G82" s="57">
        <v>399.03718943880602</v>
      </c>
      <c r="H82" s="55">
        <v>133</v>
      </c>
      <c r="I82" s="56">
        <v>109</v>
      </c>
      <c r="J82" s="57">
        <v>242</v>
      </c>
      <c r="K82" s="55">
        <v>0</v>
      </c>
      <c r="L82" s="56">
        <v>0</v>
      </c>
      <c r="M82" s="57">
        <v>0</v>
      </c>
      <c r="N82" s="3">
        <v>5.2552605160810836E-3</v>
      </c>
      <c r="O82" s="3">
        <v>1.0536190338635263E-2</v>
      </c>
      <c r="P82" s="4">
        <v>7.6338611386364786E-3</v>
      </c>
      <c r="Q82" s="41"/>
      <c r="R82" s="58">
        <f t="shared" si="4"/>
        <v>1.135136271473514</v>
      </c>
      <c r="S82" s="58">
        <f t="shared" si="5"/>
        <v>2.2758171131452167</v>
      </c>
      <c r="T82" s="58">
        <f t="shared" si="6"/>
        <v>1.6489140059454794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110.78421203246647</v>
      </c>
      <c r="F83" s="56">
        <v>264.64442634545884</v>
      </c>
      <c r="G83" s="57">
        <v>375.42863837792532</v>
      </c>
      <c r="H83" s="55">
        <v>133</v>
      </c>
      <c r="I83" s="56">
        <v>109</v>
      </c>
      <c r="J83" s="57">
        <v>242</v>
      </c>
      <c r="K83" s="55">
        <v>0</v>
      </c>
      <c r="L83" s="56">
        <v>0</v>
      </c>
      <c r="M83" s="57">
        <v>0</v>
      </c>
      <c r="N83" s="3">
        <v>3.8563148159449483E-3</v>
      </c>
      <c r="O83" s="3">
        <v>1.1240419059864884E-2</v>
      </c>
      <c r="P83" s="4">
        <v>7.1822130084543412E-3</v>
      </c>
      <c r="Q83" s="41"/>
      <c r="R83" s="58">
        <f t="shared" si="4"/>
        <v>0.83296400024410877</v>
      </c>
      <c r="S83" s="58">
        <f t="shared" si="5"/>
        <v>2.427930516930815</v>
      </c>
      <c r="T83" s="58">
        <f t="shared" si="6"/>
        <v>1.5513580098261377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62.235463998693206</v>
      </c>
      <c r="F84" s="61">
        <v>260.00000000000006</v>
      </c>
      <c r="G84" s="62">
        <v>322.23546399869326</v>
      </c>
      <c r="H84" s="67">
        <v>133</v>
      </c>
      <c r="I84" s="61">
        <v>109</v>
      </c>
      <c r="J84" s="62">
        <v>242</v>
      </c>
      <c r="K84" s="67">
        <v>0</v>
      </c>
      <c r="L84" s="61">
        <v>0</v>
      </c>
      <c r="M84" s="62">
        <v>0</v>
      </c>
      <c r="N84" s="6">
        <v>2.1663695349029939E-3</v>
      </c>
      <c r="O84" s="6">
        <v>1.104315324498811E-2</v>
      </c>
      <c r="P84" s="7">
        <v>6.1645902968834798E-3</v>
      </c>
      <c r="Q84" s="41"/>
      <c r="R84" s="58">
        <f t="shared" si="4"/>
        <v>0.46793581953904667</v>
      </c>
      <c r="S84" s="58">
        <f t="shared" si="5"/>
        <v>2.3853211009174315</v>
      </c>
      <c r="T84" s="58">
        <f t="shared" si="6"/>
        <v>1.3315515041268318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125.36161792743609</v>
      </c>
      <c r="F85" s="64">
        <v>181.18439196676229</v>
      </c>
      <c r="G85" s="65">
        <v>306.54600989419839</v>
      </c>
      <c r="H85" s="71">
        <v>66</v>
      </c>
      <c r="I85" s="64">
        <v>44</v>
      </c>
      <c r="J85" s="98">
        <v>110</v>
      </c>
      <c r="K85" s="71">
        <v>0</v>
      </c>
      <c r="L85" s="99">
        <v>0</v>
      </c>
      <c r="M85" s="100">
        <v>0</v>
      </c>
      <c r="N85" s="3">
        <v>8.7936039511388956E-3</v>
      </c>
      <c r="O85" s="3">
        <v>1.9064014306267075E-2</v>
      </c>
      <c r="P85" s="4">
        <v>1.2901768093190168E-2</v>
      </c>
      <c r="Q85" s="41"/>
      <c r="R85" s="58">
        <f t="shared" si="4"/>
        <v>1.8994184534460012</v>
      </c>
      <c r="S85" s="58">
        <f t="shared" si="5"/>
        <v>4.1178270901536882</v>
      </c>
      <c r="T85" s="58">
        <f t="shared" si="6"/>
        <v>2.7867819081290763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129.34427703809817</v>
      </c>
      <c r="F86" s="61">
        <v>75.999999999999972</v>
      </c>
      <c r="G86" s="62">
        <v>205.34427703809814</v>
      </c>
      <c r="H86" s="72">
        <v>70</v>
      </c>
      <c r="I86" s="61">
        <v>88</v>
      </c>
      <c r="J86" s="101">
        <v>158</v>
      </c>
      <c r="K86" s="72">
        <v>0</v>
      </c>
      <c r="L86" s="102">
        <v>0</v>
      </c>
      <c r="M86" s="101">
        <v>0</v>
      </c>
      <c r="N86" s="6">
        <v>8.5545156771228946E-3</v>
      </c>
      <c r="O86" s="6">
        <v>3.9983164983164966E-3</v>
      </c>
      <c r="P86" s="7">
        <v>6.0168857547497111E-3</v>
      </c>
      <c r="Q86" s="41"/>
      <c r="R86" s="58">
        <f t="shared" si="4"/>
        <v>1.8477753862585453</v>
      </c>
      <c r="S86" s="58">
        <f t="shared" si="5"/>
        <v>0.86363636363636331</v>
      </c>
      <c r="T86" s="58">
        <f t="shared" si="6"/>
        <v>1.2996473230259376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45651.484015715301</v>
      </c>
    </row>
    <row r="91" spans="2:20" x14ac:dyDescent="0.25">
      <c r="C91" s="92" t="s">
        <v>113</v>
      </c>
      <c r="D91" s="1">
        <f>SUMPRODUCT((((J5:J86)*216)+((M5:M86)*248))*(D5:D86)/1000)</f>
        <v>3117541.67496</v>
      </c>
    </row>
    <row r="92" spans="2:20" x14ac:dyDescent="0.25">
      <c r="C92" s="90" t="s">
        <v>115</v>
      </c>
      <c r="D92" s="95">
        <f>+D90/D91</f>
        <v>1.4643423817678729E-2</v>
      </c>
      <c r="H92" s="77"/>
    </row>
    <row r="93" spans="2:20" x14ac:dyDescent="0.25">
      <c r="C93"/>
      <c r="D93" s="82">
        <f>+D92-P2</f>
        <v>-3.2168354439755492E-2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topLeftCell="A82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f>+'[1]6'!$G$590</f>
        <v>0.15946596930571366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349.99999999999972</v>
      </c>
      <c r="F5" s="56">
        <v>113.37492606825687</v>
      </c>
      <c r="G5" s="57">
        <v>463.37492606825657</v>
      </c>
      <c r="H5" s="56">
        <v>44</v>
      </c>
      <c r="I5" s="56">
        <v>0</v>
      </c>
      <c r="J5" s="57">
        <v>44</v>
      </c>
      <c r="K5" s="56">
        <v>0</v>
      </c>
      <c r="L5" s="56">
        <v>0</v>
      </c>
      <c r="M5" s="57">
        <v>0</v>
      </c>
      <c r="N5" s="32">
        <v>3.6826599326599298E-2</v>
      </c>
      <c r="O5" s="32" t="e">
        <v>#DIV/0!</v>
      </c>
      <c r="P5" s="33">
        <v>4.8755779258023629E-2</v>
      </c>
      <c r="Q5" s="41"/>
      <c r="R5" s="58">
        <f>+E5/(H5+K5)</f>
        <v>7.9545454545454479</v>
      </c>
      <c r="S5" s="58" t="e">
        <f t="shared" ref="S5" si="0">+F5/(I5+L5)</f>
        <v>#DIV/0!</v>
      </c>
      <c r="T5" s="58">
        <f>+G5/(J5+M5)</f>
        <v>10.531248319733104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563.39122613265306</v>
      </c>
      <c r="F6" s="56">
        <v>192.13137385125967</v>
      </c>
      <c r="G6" s="57">
        <v>755.52259998391276</v>
      </c>
      <c r="H6" s="56">
        <v>44</v>
      </c>
      <c r="I6" s="56">
        <v>15</v>
      </c>
      <c r="J6" s="57">
        <v>59</v>
      </c>
      <c r="K6" s="56">
        <v>0</v>
      </c>
      <c r="L6" s="56">
        <v>0</v>
      </c>
      <c r="M6" s="57">
        <v>0</v>
      </c>
      <c r="N6" s="32">
        <v>5.9279379854024941E-2</v>
      </c>
      <c r="O6" s="32">
        <v>5.9299806744215949E-2</v>
      </c>
      <c r="P6" s="33">
        <v>5.9284573131192148E-2</v>
      </c>
      <c r="Q6" s="41"/>
      <c r="R6" s="58">
        <f t="shared" ref="R6:R70" si="1">+E6/(H6+K6)</f>
        <v>12.804346048469387</v>
      </c>
      <c r="S6" s="58">
        <f t="shared" ref="S6:S70" si="2">+F6/(I6+L6)</f>
        <v>12.808758256750645</v>
      </c>
      <c r="T6" s="58">
        <f t="shared" ref="T6:T70" si="3">+G6/(J6+M6)</f>
        <v>12.805467796337505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895.19102391423223</v>
      </c>
      <c r="F7" s="56">
        <v>228.74429570471128</v>
      </c>
      <c r="G7" s="57">
        <v>1123.9353196189436</v>
      </c>
      <c r="H7" s="56">
        <v>44</v>
      </c>
      <c r="I7" s="56">
        <v>22</v>
      </c>
      <c r="J7" s="57">
        <v>66</v>
      </c>
      <c r="K7" s="56">
        <v>0</v>
      </c>
      <c r="L7" s="56">
        <v>0</v>
      </c>
      <c r="M7" s="57">
        <v>0</v>
      </c>
      <c r="N7" s="32">
        <v>9.4190974738450367E-2</v>
      </c>
      <c r="O7" s="32">
        <v>4.8136425863786046E-2</v>
      </c>
      <c r="P7" s="33">
        <v>7.8839458446895591E-2</v>
      </c>
      <c r="Q7" s="41"/>
      <c r="R7" s="58">
        <f t="shared" si="1"/>
        <v>20.345250543505276</v>
      </c>
      <c r="S7" s="58">
        <f t="shared" si="2"/>
        <v>10.397467986577785</v>
      </c>
      <c r="T7" s="58">
        <f t="shared" si="3"/>
        <v>17.029323024529447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1067.1578628297796</v>
      </c>
      <c r="F8" s="56">
        <v>275.99388261504288</v>
      </c>
      <c r="G8" s="57">
        <v>1343.1517454448224</v>
      </c>
      <c r="H8" s="56">
        <v>44</v>
      </c>
      <c r="I8" s="56">
        <v>22</v>
      </c>
      <c r="J8" s="57">
        <v>66</v>
      </c>
      <c r="K8" s="56">
        <v>0</v>
      </c>
      <c r="L8" s="56">
        <v>0</v>
      </c>
      <c r="M8" s="57">
        <v>0</v>
      </c>
      <c r="N8" s="32">
        <v>0.11228512866474953</v>
      </c>
      <c r="O8" s="32">
        <v>5.8079520752323838E-2</v>
      </c>
      <c r="P8" s="33">
        <v>9.4216592693940962E-2</v>
      </c>
      <c r="Q8" s="41"/>
      <c r="R8" s="58">
        <f t="shared" si="1"/>
        <v>24.2535877915859</v>
      </c>
      <c r="S8" s="58">
        <f t="shared" si="2"/>
        <v>12.545176482501949</v>
      </c>
      <c r="T8" s="58">
        <f t="shared" si="3"/>
        <v>20.350784021891247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1459.8284830285834</v>
      </c>
      <c r="F9" s="56">
        <v>372.73375398876522</v>
      </c>
      <c r="G9" s="57">
        <v>1832.5622370173487</v>
      </c>
      <c r="H9" s="56">
        <v>44</v>
      </c>
      <c r="I9" s="56">
        <v>22</v>
      </c>
      <c r="J9" s="57">
        <v>66</v>
      </c>
      <c r="K9" s="56">
        <v>0</v>
      </c>
      <c r="L9" s="56">
        <v>0</v>
      </c>
      <c r="M9" s="57">
        <v>0</v>
      </c>
      <c r="N9" s="32">
        <v>0.15360148180014555</v>
      </c>
      <c r="O9" s="32">
        <v>7.8437237792248579E-2</v>
      </c>
      <c r="P9" s="33">
        <v>0.12854673379751325</v>
      </c>
      <c r="Q9" s="41"/>
      <c r="R9" s="58">
        <f t="shared" si="1"/>
        <v>33.17792006883144</v>
      </c>
      <c r="S9" s="58">
        <f t="shared" si="2"/>
        <v>16.94244336312569</v>
      </c>
      <c r="T9" s="58">
        <f t="shared" si="3"/>
        <v>27.766094500262859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1668.9033584967501</v>
      </c>
      <c r="F10" s="56">
        <v>458.67778842728222</v>
      </c>
      <c r="G10" s="57">
        <v>2127.5811469240325</v>
      </c>
      <c r="H10" s="56">
        <v>44</v>
      </c>
      <c r="I10" s="56">
        <v>22</v>
      </c>
      <c r="J10" s="57">
        <v>66</v>
      </c>
      <c r="K10" s="56">
        <v>0</v>
      </c>
      <c r="L10" s="56">
        <v>0</v>
      </c>
      <c r="M10" s="57">
        <v>0</v>
      </c>
      <c r="N10" s="32">
        <v>0.17560010085193078</v>
      </c>
      <c r="O10" s="32">
        <v>9.6523103625269835E-2</v>
      </c>
      <c r="P10" s="33">
        <v>0.14924110177637714</v>
      </c>
      <c r="Q10" s="41"/>
      <c r="R10" s="58">
        <f t="shared" si="1"/>
        <v>37.929621784017051</v>
      </c>
      <c r="S10" s="58">
        <f t="shared" si="2"/>
        <v>20.848990383058283</v>
      </c>
      <c r="T10" s="58">
        <f t="shared" si="3"/>
        <v>32.236077983697463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2090.2965325665073</v>
      </c>
      <c r="F11" s="56">
        <v>601.16010304814586</v>
      </c>
      <c r="G11" s="57">
        <v>2691.4566356146534</v>
      </c>
      <c r="H11" s="56">
        <v>44</v>
      </c>
      <c r="I11" s="56">
        <v>22</v>
      </c>
      <c r="J11" s="57">
        <v>66</v>
      </c>
      <c r="K11" s="56">
        <v>0</v>
      </c>
      <c r="L11" s="56">
        <v>0</v>
      </c>
      <c r="M11" s="57">
        <v>0</v>
      </c>
      <c r="N11" s="32">
        <v>0.21993860822459041</v>
      </c>
      <c r="O11" s="32">
        <v>0.12650675569194988</v>
      </c>
      <c r="P11" s="33">
        <v>0.18879465738037693</v>
      </c>
      <c r="Q11" s="41"/>
      <c r="R11" s="58">
        <f t="shared" si="1"/>
        <v>47.506739376511526</v>
      </c>
      <c r="S11" s="58">
        <f t="shared" si="2"/>
        <v>27.325459229461174</v>
      </c>
      <c r="T11" s="58">
        <f t="shared" si="3"/>
        <v>40.779645994161413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2265.284775122022</v>
      </c>
      <c r="F12" s="56">
        <v>611.47744643722683</v>
      </c>
      <c r="G12" s="57">
        <v>2876.7622215592487</v>
      </c>
      <c r="H12" s="56">
        <v>44</v>
      </c>
      <c r="I12" s="56">
        <v>22</v>
      </c>
      <c r="J12" s="57">
        <v>66</v>
      </c>
      <c r="K12" s="56">
        <v>0</v>
      </c>
      <c r="L12" s="56">
        <v>0</v>
      </c>
      <c r="M12" s="57">
        <v>0</v>
      </c>
      <c r="N12" s="32">
        <v>0.23835067078304104</v>
      </c>
      <c r="O12" s="32">
        <v>0.12867791381254773</v>
      </c>
      <c r="P12" s="33">
        <v>0.20179308512620991</v>
      </c>
      <c r="Q12" s="41"/>
      <c r="R12" s="58">
        <f t="shared" si="1"/>
        <v>51.483744889136865</v>
      </c>
      <c r="S12" s="58">
        <f t="shared" si="2"/>
        <v>27.794429383510309</v>
      </c>
      <c r="T12" s="58">
        <f t="shared" si="3"/>
        <v>43.587306387261343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2292.1913307515651</v>
      </c>
      <c r="F13" s="56">
        <v>627.95107127280266</v>
      </c>
      <c r="G13" s="57">
        <v>2920.1424020243676</v>
      </c>
      <c r="H13" s="56">
        <v>44</v>
      </c>
      <c r="I13" s="56">
        <v>22</v>
      </c>
      <c r="J13" s="57">
        <v>66</v>
      </c>
      <c r="K13" s="56">
        <v>0</v>
      </c>
      <c r="L13" s="56">
        <v>0</v>
      </c>
      <c r="M13" s="57">
        <v>0</v>
      </c>
      <c r="N13" s="32">
        <v>0.24118174776426402</v>
      </c>
      <c r="O13" s="32">
        <v>0.13214458570555612</v>
      </c>
      <c r="P13" s="33">
        <v>0.20483602707802803</v>
      </c>
      <c r="Q13" s="41"/>
      <c r="R13" s="58">
        <f t="shared" si="1"/>
        <v>52.095257517081023</v>
      </c>
      <c r="S13" s="58">
        <f t="shared" si="2"/>
        <v>28.543230512400122</v>
      </c>
      <c r="T13" s="58">
        <f t="shared" si="3"/>
        <v>44.244581848854054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2536.3124931670063</v>
      </c>
      <c r="F14" s="56">
        <v>724.66866195052773</v>
      </c>
      <c r="G14" s="57">
        <v>3260.9811551175339</v>
      </c>
      <c r="H14" s="56">
        <v>44</v>
      </c>
      <c r="I14" s="56">
        <v>22</v>
      </c>
      <c r="J14" s="57">
        <v>66</v>
      </c>
      <c r="K14" s="56">
        <v>0</v>
      </c>
      <c r="L14" s="56">
        <v>0</v>
      </c>
      <c r="M14" s="57">
        <v>0</v>
      </c>
      <c r="N14" s="32">
        <v>0.26686789700831298</v>
      </c>
      <c r="O14" s="32">
        <v>0.15249761404682824</v>
      </c>
      <c r="P14" s="33">
        <v>0.2287444693544847</v>
      </c>
      <c r="Q14" s="41"/>
      <c r="R14" s="58">
        <f t="shared" si="1"/>
        <v>57.643465753795596</v>
      </c>
      <c r="S14" s="58">
        <f t="shared" si="2"/>
        <v>32.939484634114898</v>
      </c>
      <c r="T14" s="58">
        <f t="shared" si="3"/>
        <v>49.408805380568694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4243.7761953758663</v>
      </c>
      <c r="F15" s="56">
        <v>2045.0958987431811</v>
      </c>
      <c r="G15" s="57">
        <v>6288.8720941190477</v>
      </c>
      <c r="H15" s="56">
        <v>175</v>
      </c>
      <c r="I15" s="56">
        <v>108</v>
      </c>
      <c r="J15" s="57">
        <v>283</v>
      </c>
      <c r="K15" s="56">
        <v>44</v>
      </c>
      <c r="L15" s="56">
        <v>23</v>
      </c>
      <c r="M15" s="57">
        <v>67</v>
      </c>
      <c r="N15" s="32">
        <v>8.7119728103462524E-2</v>
      </c>
      <c r="O15" s="32">
        <v>7.044281822620492E-2</v>
      </c>
      <c r="P15" s="33">
        <v>8.0892057189224223E-2</v>
      </c>
      <c r="Q15" s="41"/>
      <c r="R15" s="58">
        <f t="shared" si="1"/>
        <v>19.377973494866971</v>
      </c>
      <c r="S15" s="58">
        <f t="shared" si="2"/>
        <v>15.611419074375428</v>
      </c>
      <c r="T15" s="58">
        <f t="shared" si="3"/>
        <v>17.968205983197279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8232.9857306346021</v>
      </c>
      <c r="F16" s="56">
        <v>4455.890625678242</v>
      </c>
      <c r="G16" s="57">
        <v>12688.876356312845</v>
      </c>
      <c r="H16" s="56">
        <v>197</v>
      </c>
      <c r="I16" s="56">
        <v>108</v>
      </c>
      <c r="J16" s="57">
        <v>305</v>
      </c>
      <c r="K16" s="56">
        <v>86</v>
      </c>
      <c r="L16" s="56">
        <v>66</v>
      </c>
      <c r="M16" s="57">
        <v>152</v>
      </c>
      <c r="N16" s="32">
        <v>0.1288820558959706</v>
      </c>
      <c r="O16" s="32">
        <v>0.11225036844211614</v>
      </c>
      <c r="P16" s="33">
        <v>0.1225078817130691</v>
      </c>
      <c r="Q16" s="41"/>
      <c r="R16" s="58">
        <f t="shared" si="1"/>
        <v>29.091822369733578</v>
      </c>
      <c r="S16" s="58">
        <f t="shared" si="2"/>
        <v>25.608566814242771</v>
      </c>
      <c r="T16" s="58">
        <f t="shared" si="3"/>
        <v>27.765593777489816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9076.6510384549656</v>
      </c>
      <c r="F17" s="56">
        <v>4818.2010760566109</v>
      </c>
      <c r="G17" s="57">
        <v>13894.852114511577</v>
      </c>
      <c r="H17" s="56">
        <v>196</v>
      </c>
      <c r="I17" s="56">
        <v>110</v>
      </c>
      <c r="J17" s="57">
        <v>306</v>
      </c>
      <c r="K17" s="56">
        <v>44</v>
      </c>
      <c r="L17" s="56">
        <v>66</v>
      </c>
      <c r="M17" s="57">
        <v>110</v>
      </c>
      <c r="N17" s="32">
        <v>0.17045994287963803</v>
      </c>
      <c r="O17" s="32">
        <v>0.12007080034032623</v>
      </c>
      <c r="P17" s="33">
        <v>0.14880539019139369</v>
      </c>
      <c r="Q17" s="41"/>
      <c r="R17" s="58">
        <f t="shared" si="1"/>
        <v>37.819379326895692</v>
      </c>
      <c r="S17" s="58">
        <f t="shared" si="2"/>
        <v>27.376142477594382</v>
      </c>
      <c r="T17" s="58">
        <f t="shared" si="3"/>
        <v>33.401086813729755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12025.653908824934</v>
      </c>
      <c r="F18" s="56">
        <v>5867.7664316269302</v>
      </c>
      <c r="G18" s="57">
        <v>17893.420340451863</v>
      </c>
      <c r="H18" s="56">
        <v>202</v>
      </c>
      <c r="I18" s="56">
        <v>110</v>
      </c>
      <c r="J18" s="57">
        <v>312</v>
      </c>
      <c r="K18" s="56">
        <v>44</v>
      </c>
      <c r="L18" s="56">
        <v>66</v>
      </c>
      <c r="M18" s="57">
        <v>110</v>
      </c>
      <c r="N18" s="32">
        <v>0.22047620102715118</v>
      </c>
      <c r="O18" s="32">
        <v>0.14622623683280828</v>
      </c>
      <c r="P18" s="33">
        <v>0.18900435546362032</v>
      </c>
      <c r="Q18" s="41"/>
      <c r="R18" s="58">
        <f t="shared" si="1"/>
        <v>48.884771987093224</v>
      </c>
      <c r="S18" s="58">
        <f t="shared" si="2"/>
        <v>33.339581997880288</v>
      </c>
      <c r="T18" s="58">
        <f t="shared" si="3"/>
        <v>42.401470001070763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12496.08800800087</v>
      </c>
      <c r="F19" s="56">
        <v>7447.9483034763116</v>
      </c>
      <c r="G19" s="57">
        <v>19944.036311477183</v>
      </c>
      <c r="H19" s="56">
        <v>217</v>
      </c>
      <c r="I19" s="56">
        <v>110</v>
      </c>
      <c r="J19" s="57">
        <v>327</v>
      </c>
      <c r="K19" s="56">
        <v>44</v>
      </c>
      <c r="L19" s="56">
        <v>66</v>
      </c>
      <c r="M19" s="57">
        <v>110</v>
      </c>
      <c r="N19" s="32">
        <v>0.21625515727538541</v>
      </c>
      <c r="O19" s="32">
        <v>0.18560477231549818</v>
      </c>
      <c r="P19" s="33">
        <v>0.20369348304066082</v>
      </c>
      <c r="Q19" s="41"/>
      <c r="R19" s="58">
        <f t="shared" si="1"/>
        <v>47.877731831420959</v>
      </c>
      <c r="S19" s="58">
        <f t="shared" si="2"/>
        <v>42.317888087933589</v>
      </c>
      <c r="T19" s="58">
        <f t="shared" si="3"/>
        <v>45.638527028551906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12256.314608476034</v>
      </c>
      <c r="F20" s="56">
        <v>12392.114005081885</v>
      </c>
      <c r="G20" s="57">
        <v>24648.428613557917</v>
      </c>
      <c r="H20" s="56">
        <v>215</v>
      </c>
      <c r="I20" s="56">
        <v>115</v>
      </c>
      <c r="J20" s="57">
        <v>330</v>
      </c>
      <c r="K20" s="56">
        <v>44</v>
      </c>
      <c r="L20" s="56">
        <v>66</v>
      </c>
      <c r="M20" s="57">
        <v>110</v>
      </c>
      <c r="N20" s="32">
        <v>0.21370335138227148</v>
      </c>
      <c r="O20" s="32">
        <v>0.30072107370126883</v>
      </c>
      <c r="P20" s="33">
        <v>0.25008551758885872</v>
      </c>
      <c r="Q20" s="41"/>
      <c r="R20" s="58">
        <f t="shared" si="1"/>
        <v>47.32167802500399</v>
      </c>
      <c r="S20" s="58">
        <f t="shared" si="2"/>
        <v>68.464718260120918</v>
      </c>
      <c r="T20" s="58">
        <f t="shared" si="3"/>
        <v>56.019155939904358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12055.624583219982</v>
      </c>
      <c r="F21" s="56">
        <v>12453.648286844114</v>
      </c>
      <c r="G21" s="57">
        <v>24509.272870064095</v>
      </c>
      <c r="H21" s="56">
        <v>197</v>
      </c>
      <c r="I21" s="56">
        <v>130</v>
      </c>
      <c r="J21" s="57">
        <v>327</v>
      </c>
      <c r="K21" s="56">
        <v>44</v>
      </c>
      <c r="L21" s="56">
        <v>66</v>
      </c>
      <c r="M21" s="57">
        <v>110</v>
      </c>
      <c r="N21" s="32">
        <v>0.2254905091878644</v>
      </c>
      <c r="O21" s="32">
        <v>0.28018467168025818</v>
      </c>
      <c r="P21" s="33">
        <v>0.25031939772514189</v>
      </c>
      <c r="Q21" s="41"/>
      <c r="R21" s="58">
        <f t="shared" si="1"/>
        <v>50.023338519584989</v>
      </c>
      <c r="S21" s="58">
        <f t="shared" si="2"/>
        <v>63.539021871653645</v>
      </c>
      <c r="T21" s="58">
        <f t="shared" si="3"/>
        <v>56.085292608842323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11485.679248333403</v>
      </c>
      <c r="F22" s="56">
        <v>12493.278699720762</v>
      </c>
      <c r="G22" s="57">
        <v>23978.957948054165</v>
      </c>
      <c r="H22" s="56">
        <v>195</v>
      </c>
      <c r="I22" s="56">
        <v>132</v>
      </c>
      <c r="J22" s="57">
        <v>327</v>
      </c>
      <c r="K22" s="56">
        <v>44</v>
      </c>
      <c r="L22" s="56">
        <v>66</v>
      </c>
      <c r="M22" s="57">
        <v>110</v>
      </c>
      <c r="N22" s="32">
        <v>0.21658016383190154</v>
      </c>
      <c r="O22" s="32">
        <v>0.27837073751605979</v>
      </c>
      <c r="P22" s="33">
        <v>0.24490315740720409</v>
      </c>
      <c r="Q22" s="41"/>
      <c r="R22" s="58">
        <f t="shared" si="1"/>
        <v>48.057235348675327</v>
      </c>
      <c r="S22" s="58">
        <f t="shared" si="2"/>
        <v>63.097367170306882</v>
      </c>
      <c r="T22" s="58">
        <f t="shared" si="3"/>
        <v>54.871757318201752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9947.2365211206852</v>
      </c>
      <c r="F23" s="56">
        <v>12586.67919944924</v>
      </c>
      <c r="G23" s="57">
        <v>22533.915720569923</v>
      </c>
      <c r="H23" s="56">
        <v>163</v>
      </c>
      <c r="I23" s="56">
        <v>132</v>
      </c>
      <c r="J23" s="57">
        <v>295</v>
      </c>
      <c r="K23" s="56">
        <v>44</v>
      </c>
      <c r="L23" s="56">
        <v>78</v>
      </c>
      <c r="M23" s="57">
        <v>122</v>
      </c>
      <c r="N23" s="32">
        <v>0.21568162448223516</v>
      </c>
      <c r="O23" s="32">
        <v>0.2630115178754856</v>
      </c>
      <c r="P23" s="33">
        <v>0.23978372904326556</v>
      </c>
      <c r="Q23" s="41"/>
      <c r="R23" s="58">
        <f t="shared" si="1"/>
        <v>48.054282710727946</v>
      </c>
      <c r="S23" s="58">
        <f t="shared" si="2"/>
        <v>59.936567616424952</v>
      </c>
      <c r="T23" s="58">
        <f t="shared" si="3"/>
        <v>54.038167195611329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9129.0293592778053</v>
      </c>
      <c r="F24" s="56">
        <v>12220.07471582254</v>
      </c>
      <c r="G24" s="57">
        <v>21349.104075100346</v>
      </c>
      <c r="H24" s="56">
        <v>153</v>
      </c>
      <c r="I24" s="56">
        <v>132</v>
      </c>
      <c r="J24" s="57">
        <v>285</v>
      </c>
      <c r="K24" s="56">
        <v>44</v>
      </c>
      <c r="L24" s="56">
        <v>88</v>
      </c>
      <c r="M24" s="57">
        <v>132</v>
      </c>
      <c r="N24" s="32">
        <v>0.20766672791805743</v>
      </c>
      <c r="O24" s="32">
        <v>0.24277007938299708</v>
      </c>
      <c r="P24" s="33">
        <v>0.22640519295728712</v>
      </c>
      <c r="Q24" s="41"/>
      <c r="R24" s="58">
        <f t="shared" si="1"/>
        <v>46.340250554709669</v>
      </c>
      <c r="S24" s="58">
        <f t="shared" si="2"/>
        <v>55.545794162829729</v>
      </c>
      <c r="T24" s="58">
        <f t="shared" si="3"/>
        <v>51.196892266427689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8650.2578193980353</v>
      </c>
      <c r="F25" s="56">
        <v>12036.357368769128</v>
      </c>
      <c r="G25" s="57">
        <v>20686.615188167161</v>
      </c>
      <c r="H25" s="56">
        <v>153</v>
      </c>
      <c r="I25" s="56">
        <v>160</v>
      </c>
      <c r="J25" s="57">
        <v>313</v>
      </c>
      <c r="K25" s="56">
        <v>44</v>
      </c>
      <c r="L25" s="56">
        <v>88</v>
      </c>
      <c r="M25" s="57">
        <v>132</v>
      </c>
      <c r="N25" s="32">
        <v>0.19677565558230289</v>
      </c>
      <c r="O25" s="32">
        <v>0.21347115083656937</v>
      </c>
      <c r="P25" s="33">
        <v>0.20615697189834131</v>
      </c>
      <c r="Q25" s="41"/>
      <c r="R25" s="58">
        <f t="shared" si="1"/>
        <v>43.909938169533177</v>
      </c>
      <c r="S25" s="58">
        <f t="shared" si="2"/>
        <v>48.533699067617448</v>
      </c>
      <c r="T25" s="58">
        <f t="shared" si="3"/>
        <v>46.486775703746432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8385.4928710063214</v>
      </c>
      <c r="F26" s="56">
        <v>11450.45169063373</v>
      </c>
      <c r="G26" s="57">
        <v>19835.944561640052</v>
      </c>
      <c r="H26" s="56">
        <v>153</v>
      </c>
      <c r="I26" s="56">
        <v>176</v>
      </c>
      <c r="J26" s="57">
        <v>329</v>
      </c>
      <c r="K26" s="56">
        <v>44</v>
      </c>
      <c r="L26" s="56">
        <v>88</v>
      </c>
      <c r="M26" s="57">
        <v>132</v>
      </c>
      <c r="N26" s="32">
        <v>0.19075279506383808</v>
      </c>
      <c r="O26" s="32">
        <v>0.1913511311937455</v>
      </c>
      <c r="P26" s="33">
        <v>0.19109773180770762</v>
      </c>
      <c r="Q26" s="41"/>
      <c r="R26" s="58">
        <f t="shared" si="1"/>
        <v>42.565953659930564</v>
      </c>
      <c r="S26" s="58">
        <f t="shared" si="2"/>
        <v>43.37292307058231</v>
      </c>
      <c r="T26" s="58">
        <f t="shared" si="3"/>
        <v>43.02807930941443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7949.5283817577565</v>
      </c>
      <c r="F27" s="56">
        <v>11332.642718946974</v>
      </c>
      <c r="G27" s="57">
        <v>19282.171100704731</v>
      </c>
      <c r="H27" s="56">
        <v>153</v>
      </c>
      <c r="I27" s="56">
        <v>176</v>
      </c>
      <c r="J27" s="57">
        <v>329</v>
      </c>
      <c r="K27" s="56">
        <v>44</v>
      </c>
      <c r="L27" s="56">
        <v>96</v>
      </c>
      <c r="M27" s="57">
        <v>140</v>
      </c>
      <c r="N27" s="32">
        <v>0.18083549549039482</v>
      </c>
      <c r="O27" s="32">
        <v>0.18330490940325722</v>
      </c>
      <c r="P27" s="33">
        <v>0.18227871039764737</v>
      </c>
      <c r="Q27" s="41"/>
      <c r="R27" s="58">
        <f t="shared" si="1"/>
        <v>40.35293594800892</v>
      </c>
      <c r="S27" s="58">
        <f t="shared" si="2"/>
        <v>41.664127643187406</v>
      </c>
      <c r="T27" s="58">
        <f t="shared" si="3"/>
        <v>41.113371216854439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2262.0447148424569</v>
      </c>
      <c r="F28" s="56">
        <v>2519.86787965963</v>
      </c>
      <c r="G28" s="57">
        <v>4781.9125945020869</v>
      </c>
      <c r="H28" s="56">
        <v>104</v>
      </c>
      <c r="I28" s="56">
        <v>110</v>
      </c>
      <c r="J28" s="57">
        <v>214</v>
      </c>
      <c r="K28" s="56">
        <v>0</v>
      </c>
      <c r="L28" s="56">
        <v>0</v>
      </c>
      <c r="M28" s="57">
        <v>0</v>
      </c>
      <c r="N28" s="32">
        <v>0.1006964349555937</v>
      </c>
      <c r="O28" s="32">
        <v>0.10605504544022012</v>
      </c>
      <c r="P28" s="33">
        <v>0.10345086090563532</v>
      </c>
      <c r="Q28" s="41"/>
      <c r="R28" s="58">
        <f t="shared" si="1"/>
        <v>21.75042995040824</v>
      </c>
      <c r="S28" s="58">
        <f t="shared" si="2"/>
        <v>22.907889815087547</v>
      </c>
      <c r="T28" s="58">
        <f t="shared" si="3"/>
        <v>22.345385955617228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2236.7143024881866</v>
      </c>
      <c r="F29" s="56">
        <v>2065.1667953727028</v>
      </c>
      <c r="G29" s="57">
        <v>4301.881097860889</v>
      </c>
      <c r="H29" s="56">
        <v>88</v>
      </c>
      <c r="I29" s="56">
        <v>110</v>
      </c>
      <c r="J29" s="57">
        <v>198</v>
      </c>
      <c r="K29" s="56">
        <v>0</v>
      </c>
      <c r="L29" s="56">
        <v>0</v>
      </c>
      <c r="M29" s="57">
        <v>0</v>
      </c>
      <c r="N29" s="32">
        <v>0.11767225917972363</v>
      </c>
      <c r="O29" s="32">
        <v>8.6917794418043051E-2</v>
      </c>
      <c r="P29" s="33">
        <v>0.1005864454232344</v>
      </c>
      <c r="Q29" s="41"/>
      <c r="R29" s="58">
        <f t="shared" si="1"/>
        <v>25.417207982820301</v>
      </c>
      <c r="S29" s="58">
        <f t="shared" si="2"/>
        <v>18.7742435942973</v>
      </c>
      <c r="T29" s="58">
        <f t="shared" si="3"/>
        <v>21.726672211418631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2231.6683344517114</v>
      </c>
      <c r="F30" s="56">
        <v>2059.0764584611766</v>
      </c>
      <c r="G30" s="57">
        <v>4290.7447929128884</v>
      </c>
      <c r="H30" s="56">
        <v>88</v>
      </c>
      <c r="I30" s="56">
        <v>110</v>
      </c>
      <c r="J30" s="57">
        <v>198</v>
      </c>
      <c r="K30" s="56">
        <v>0</v>
      </c>
      <c r="L30" s="56">
        <v>0</v>
      </c>
      <c r="M30" s="57">
        <v>0</v>
      </c>
      <c r="N30" s="32">
        <v>0.1174067936895892</v>
      </c>
      <c r="O30" s="32">
        <v>8.666146710695187E-2</v>
      </c>
      <c r="P30" s="33">
        <v>0.10032605669923514</v>
      </c>
      <c r="Q30" s="41"/>
      <c r="R30" s="58">
        <f t="shared" si="1"/>
        <v>25.359867436951266</v>
      </c>
      <c r="S30" s="58">
        <f t="shared" si="2"/>
        <v>18.718876895101605</v>
      </c>
      <c r="T30" s="58">
        <f t="shared" si="3"/>
        <v>21.670428247034788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1968.5914755693514</v>
      </c>
      <c r="F31" s="56">
        <v>1736.158110695739</v>
      </c>
      <c r="G31" s="57">
        <v>3704.7495862650903</v>
      </c>
      <c r="H31" s="56">
        <v>88</v>
      </c>
      <c r="I31" s="56">
        <v>110</v>
      </c>
      <c r="J31" s="57">
        <v>198</v>
      </c>
      <c r="K31" s="56">
        <v>0</v>
      </c>
      <c r="L31" s="56">
        <v>0</v>
      </c>
      <c r="M31" s="57">
        <v>0</v>
      </c>
      <c r="N31" s="32">
        <v>0.10356647072650207</v>
      </c>
      <c r="O31" s="32">
        <v>7.3070627554534473E-2</v>
      </c>
      <c r="P31" s="33">
        <v>8.6624335630964513E-2</v>
      </c>
      <c r="Q31" s="41"/>
      <c r="R31" s="58">
        <f t="shared" si="1"/>
        <v>22.370357676924446</v>
      </c>
      <c r="S31" s="58">
        <f t="shared" si="2"/>
        <v>15.783255551779446</v>
      </c>
      <c r="T31" s="58">
        <f t="shared" si="3"/>
        <v>18.710856496288336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1895.8473797813408</v>
      </c>
      <c r="F32" s="56">
        <v>1272.7543570006696</v>
      </c>
      <c r="G32" s="57">
        <v>3168.6017367820104</v>
      </c>
      <c r="H32" s="56">
        <v>88</v>
      </c>
      <c r="I32" s="56">
        <v>154</v>
      </c>
      <c r="J32" s="57">
        <v>242</v>
      </c>
      <c r="K32" s="56">
        <v>0</v>
      </c>
      <c r="L32" s="56">
        <v>0</v>
      </c>
      <c r="M32" s="57">
        <v>0</v>
      </c>
      <c r="N32" s="32">
        <v>9.973944548512946E-2</v>
      </c>
      <c r="O32" s="32">
        <v>3.8262216119548748E-2</v>
      </c>
      <c r="P32" s="33">
        <v>6.0617572252487192E-2</v>
      </c>
      <c r="Q32" s="41"/>
      <c r="R32" s="58">
        <f t="shared" si="1"/>
        <v>21.543720224787965</v>
      </c>
      <c r="S32" s="58">
        <f t="shared" si="2"/>
        <v>8.2646386818225306</v>
      </c>
      <c r="T32" s="58">
        <f t="shared" si="3"/>
        <v>13.093395606537234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1216.7677851798592</v>
      </c>
      <c r="F33" s="56">
        <v>840.31883649163615</v>
      </c>
      <c r="G33" s="57">
        <v>2057.0866216714953</v>
      </c>
      <c r="H33" s="56">
        <v>88</v>
      </c>
      <c r="I33" s="56">
        <v>154</v>
      </c>
      <c r="J33" s="57">
        <v>242</v>
      </c>
      <c r="K33" s="56">
        <v>0</v>
      </c>
      <c r="L33" s="56">
        <v>0</v>
      </c>
      <c r="M33" s="57">
        <v>0</v>
      </c>
      <c r="N33" s="32">
        <v>6.4013456711903366E-2</v>
      </c>
      <c r="O33" s="32">
        <v>2.5262110284140094E-2</v>
      </c>
      <c r="P33" s="33">
        <v>3.9353508985144919E-2</v>
      </c>
      <c r="Q33" s="41"/>
      <c r="R33" s="58">
        <f t="shared" si="1"/>
        <v>13.826906649771127</v>
      </c>
      <c r="S33" s="58">
        <f t="shared" si="2"/>
        <v>5.4566158213742604</v>
      </c>
      <c r="T33" s="58">
        <f t="shared" si="3"/>
        <v>8.5003579407913037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579.02037102907047</v>
      </c>
      <c r="F34" s="56">
        <v>539.44260617346822</v>
      </c>
      <c r="G34" s="57">
        <v>1118.4629772025387</v>
      </c>
      <c r="H34" s="56">
        <v>88</v>
      </c>
      <c r="I34" s="56">
        <v>154</v>
      </c>
      <c r="J34" s="57">
        <v>242</v>
      </c>
      <c r="K34" s="56">
        <v>0</v>
      </c>
      <c r="L34" s="56">
        <v>0</v>
      </c>
      <c r="M34" s="57">
        <v>0</v>
      </c>
      <c r="N34" s="32">
        <v>3.0461930294037799E-2</v>
      </c>
      <c r="O34" s="32">
        <v>1.6217009565099454E-2</v>
      </c>
      <c r="P34" s="33">
        <v>2.1396980739258852E-2</v>
      </c>
      <c r="Q34" s="41"/>
      <c r="R34" s="58">
        <f t="shared" si="1"/>
        <v>6.5797769435121642</v>
      </c>
      <c r="S34" s="58">
        <f t="shared" si="2"/>
        <v>3.5028740660614819</v>
      </c>
      <c r="T34" s="58">
        <f t="shared" si="3"/>
        <v>4.6217478396799123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353.60101188063749</v>
      </c>
      <c r="F35" s="56">
        <v>447.48591530869373</v>
      </c>
      <c r="G35" s="57">
        <v>801.08692718933116</v>
      </c>
      <c r="H35" s="56">
        <v>88</v>
      </c>
      <c r="I35" s="56">
        <v>154</v>
      </c>
      <c r="J35" s="57">
        <v>242</v>
      </c>
      <c r="K35" s="56">
        <v>0</v>
      </c>
      <c r="L35" s="56">
        <v>0</v>
      </c>
      <c r="M35" s="57">
        <v>0</v>
      </c>
      <c r="N35" s="32">
        <v>1.8602746837154752E-2</v>
      </c>
      <c r="O35" s="32">
        <v>1.3452558781526387E-2</v>
      </c>
      <c r="P35" s="33">
        <v>1.5325354438118518E-2</v>
      </c>
      <c r="Q35" s="41"/>
      <c r="R35" s="58">
        <f t="shared" si="1"/>
        <v>4.0181933168254256</v>
      </c>
      <c r="S35" s="58">
        <f t="shared" si="2"/>
        <v>2.9057526968096994</v>
      </c>
      <c r="T35" s="58">
        <f t="shared" si="3"/>
        <v>3.3102765586335998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92.533549650759525</v>
      </c>
      <c r="F36" s="61">
        <v>71</v>
      </c>
      <c r="G36" s="62">
        <v>163.53354965075954</v>
      </c>
      <c r="H36" s="61">
        <v>68</v>
      </c>
      <c r="I36" s="61">
        <v>134</v>
      </c>
      <c r="J36" s="62">
        <v>202</v>
      </c>
      <c r="K36" s="61">
        <v>0</v>
      </c>
      <c r="L36" s="61">
        <v>0</v>
      </c>
      <c r="M36" s="62">
        <v>0</v>
      </c>
      <c r="N36" s="34">
        <v>6.2999421058523644E-3</v>
      </c>
      <c r="O36" s="34">
        <v>2.4530127142067442E-3</v>
      </c>
      <c r="P36" s="35">
        <v>3.7480186480280423E-3</v>
      </c>
      <c r="Q36" s="41"/>
      <c r="R36" s="58">
        <f t="shared" si="1"/>
        <v>1.3607874948641108</v>
      </c>
      <c r="S36" s="58">
        <f t="shared" si="2"/>
        <v>0.52985074626865669</v>
      </c>
      <c r="T36" s="58">
        <f t="shared" si="3"/>
        <v>0.80957202797405714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3303.4905607441619</v>
      </c>
      <c r="F37" s="64">
        <v>6383.2426114320469</v>
      </c>
      <c r="G37" s="65">
        <v>9686.7331721762093</v>
      </c>
      <c r="H37" s="64">
        <v>43</v>
      </c>
      <c r="I37" s="64">
        <v>66</v>
      </c>
      <c r="J37" s="65">
        <v>109</v>
      </c>
      <c r="K37" s="64">
        <v>44</v>
      </c>
      <c r="L37" s="64">
        <v>43</v>
      </c>
      <c r="M37" s="65">
        <v>87</v>
      </c>
      <c r="N37" s="30">
        <v>0.16353913667050307</v>
      </c>
      <c r="O37" s="30">
        <v>0.25614938248122177</v>
      </c>
      <c r="P37" s="31">
        <v>0.21468823519894081</v>
      </c>
      <c r="Q37" s="41"/>
      <c r="R37" s="58">
        <f t="shared" si="1"/>
        <v>37.971155870622553</v>
      </c>
      <c r="S37" s="58">
        <f t="shared" si="2"/>
        <v>58.561858820477497</v>
      </c>
      <c r="T37" s="58">
        <f t="shared" si="3"/>
        <v>49.422108021307189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3204.6549176773919</v>
      </c>
      <c r="F38" s="56">
        <v>6133.0508887425149</v>
      </c>
      <c r="G38" s="57">
        <v>9337.7058064199064</v>
      </c>
      <c r="H38" s="56">
        <v>43</v>
      </c>
      <c r="I38" s="56">
        <v>66</v>
      </c>
      <c r="J38" s="57">
        <v>109</v>
      </c>
      <c r="K38" s="56">
        <v>44</v>
      </c>
      <c r="L38" s="56">
        <v>44</v>
      </c>
      <c r="M38" s="57">
        <v>88</v>
      </c>
      <c r="N38" s="32">
        <v>0.15864628305333622</v>
      </c>
      <c r="O38" s="32">
        <v>0.2436844758718418</v>
      </c>
      <c r="P38" s="33">
        <v>0.20582141170913212</v>
      </c>
      <c r="Q38" s="41"/>
      <c r="R38" s="58">
        <f t="shared" si="1"/>
        <v>36.835113996291859</v>
      </c>
      <c r="S38" s="58">
        <f t="shared" si="2"/>
        <v>55.755008079477406</v>
      </c>
      <c r="T38" s="58">
        <f t="shared" si="3"/>
        <v>47.399521859999524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3151.0262782032169</v>
      </c>
      <c r="F39" s="56">
        <v>5939.7795030118059</v>
      </c>
      <c r="G39" s="57">
        <v>9090.8057812150219</v>
      </c>
      <c r="H39" s="56">
        <v>43</v>
      </c>
      <c r="I39" s="56">
        <v>66</v>
      </c>
      <c r="J39" s="57">
        <v>109</v>
      </c>
      <c r="K39" s="56">
        <v>44</v>
      </c>
      <c r="L39" s="56">
        <v>44</v>
      </c>
      <c r="M39" s="57">
        <v>88</v>
      </c>
      <c r="N39" s="32">
        <v>0.15599139991105035</v>
      </c>
      <c r="O39" s="32">
        <v>0.23600522500841567</v>
      </c>
      <c r="P39" s="33">
        <v>0.20037924927735457</v>
      </c>
      <c r="Q39" s="41"/>
      <c r="R39" s="58">
        <f t="shared" si="1"/>
        <v>36.218692852910536</v>
      </c>
      <c r="S39" s="58">
        <f t="shared" si="2"/>
        <v>53.997995481925507</v>
      </c>
      <c r="T39" s="58">
        <f t="shared" si="3"/>
        <v>46.146222239670159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3123.6292982706718</v>
      </c>
      <c r="F40" s="56">
        <v>5733.7021724142469</v>
      </c>
      <c r="G40" s="57">
        <v>8857.3314706849196</v>
      </c>
      <c r="H40" s="56">
        <v>43</v>
      </c>
      <c r="I40" s="56">
        <v>66</v>
      </c>
      <c r="J40" s="57">
        <v>109</v>
      </c>
      <c r="K40" s="56">
        <v>41</v>
      </c>
      <c r="L40" s="56">
        <v>44</v>
      </c>
      <c r="M40" s="57">
        <v>85</v>
      </c>
      <c r="N40" s="32">
        <v>0.16054838087328699</v>
      </c>
      <c r="O40" s="32">
        <v>0.22781715561086485</v>
      </c>
      <c r="P40" s="33">
        <v>0.19848806630254839</v>
      </c>
      <c r="Q40" s="41"/>
      <c r="R40" s="58">
        <f t="shared" si="1"/>
        <v>37.186063074650853</v>
      </c>
      <c r="S40" s="58">
        <f t="shared" si="2"/>
        <v>52.124565203765883</v>
      </c>
      <c r="T40" s="58">
        <f t="shared" si="3"/>
        <v>45.656347787035671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3032.0212659351232</v>
      </c>
      <c r="F41" s="56">
        <v>5654.4426339597421</v>
      </c>
      <c r="G41" s="57">
        <v>8686.4638998948649</v>
      </c>
      <c r="H41" s="56">
        <v>43</v>
      </c>
      <c r="I41" s="56">
        <v>66</v>
      </c>
      <c r="J41" s="57">
        <v>109</v>
      </c>
      <c r="K41" s="56">
        <v>22</v>
      </c>
      <c r="L41" s="56">
        <v>44</v>
      </c>
      <c r="M41" s="57">
        <v>66</v>
      </c>
      <c r="N41" s="32">
        <v>0.20564441575794379</v>
      </c>
      <c r="O41" s="32">
        <v>0.22466793682293953</v>
      </c>
      <c r="P41" s="33">
        <v>0.21764040639143278</v>
      </c>
      <c r="Q41" s="41"/>
      <c r="R41" s="58">
        <f t="shared" si="1"/>
        <v>46.646481014386509</v>
      </c>
      <c r="S41" s="58">
        <f t="shared" si="2"/>
        <v>51.404023945088568</v>
      </c>
      <c r="T41" s="58">
        <f t="shared" si="3"/>
        <v>49.6369365708278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1722.1909531332055</v>
      </c>
      <c r="F42" s="56">
        <v>5268.1733081825305</v>
      </c>
      <c r="G42" s="57">
        <v>6990.3642613157363</v>
      </c>
      <c r="H42" s="56">
        <v>0</v>
      </c>
      <c r="I42" s="56">
        <v>0</v>
      </c>
      <c r="J42" s="57">
        <v>0</v>
      </c>
      <c r="K42" s="56">
        <v>22</v>
      </c>
      <c r="L42" s="56">
        <v>44</v>
      </c>
      <c r="M42" s="57">
        <v>66</v>
      </c>
      <c r="N42" s="32">
        <v>0.31565083451854942</v>
      </c>
      <c r="O42" s="32">
        <v>0.48278714334517325</v>
      </c>
      <c r="P42" s="33">
        <v>0.42707504040296529</v>
      </c>
      <c r="Q42" s="41"/>
      <c r="R42" s="58">
        <f t="shared" si="1"/>
        <v>78.28140696060025</v>
      </c>
      <c r="S42" s="58">
        <f t="shared" si="2"/>
        <v>119.73121154960296</v>
      </c>
      <c r="T42" s="58">
        <f t="shared" si="3"/>
        <v>105.9146100199354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1533.3773034863868</v>
      </c>
      <c r="F43" s="56">
        <v>4874.116500981082</v>
      </c>
      <c r="G43" s="57">
        <v>6407.4938044674691</v>
      </c>
      <c r="H43" s="56">
        <v>0</v>
      </c>
      <c r="I43" s="56">
        <v>0</v>
      </c>
      <c r="J43" s="57">
        <v>0</v>
      </c>
      <c r="K43" s="56">
        <v>22</v>
      </c>
      <c r="L43" s="56">
        <v>44</v>
      </c>
      <c r="M43" s="57">
        <v>66</v>
      </c>
      <c r="N43" s="32">
        <v>0.28104422717858996</v>
      </c>
      <c r="O43" s="32">
        <v>0.44667489928345694</v>
      </c>
      <c r="P43" s="33">
        <v>0.39146467524850131</v>
      </c>
      <c r="Q43" s="41"/>
      <c r="R43" s="58">
        <f t="shared" si="1"/>
        <v>69.698968340290307</v>
      </c>
      <c r="S43" s="58">
        <f t="shared" si="2"/>
        <v>110.77537502229733</v>
      </c>
      <c r="T43" s="58">
        <f t="shared" si="3"/>
        <v>97.083239461628324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1467.7335257641626</v>
      </c>
      <c r="F44" s="56">
        <v>4703.3219580836912</v>
      </c>
      <c r="G44" s="57">
        <v>6171.0554838478538</v>
      </c>
      <c r="H44" s="56">
        <v>0</v>
      </c>
      <c r="I44" s="56">
        <v>0</v>
      </c>
      <c r="J44" s="57">
        <v>0</v>
      </c>
      <c r="K44" s="56">
        <v>22</v>
      </c>
      <c r="L44" s="56">
        <v>46</v>
      </c>
      <c r="M44" s="57">
        <v>68</v>
      </c>
      <c r="N44" s="32">
        <v>0.26901274299196526</v>
      </c>
      <c r="O44" s="32">
        <v>0.41228278033692944</v>
      </c>
      <c r="P44" s="33">
        <v>0.36593070943120576</v>
      </c>
      <c r="Q44" s="41"/>
      <c r="R44" s="58">
        <f t="shared" si="1"/>
        <v>66.715160262007387</v>
      </c>
      <c r="S44" s="58">
        <f t="shared" si="2"/>
        <v>102.24612952355851</v>
      </c>
      <c r="T44" s="58">
        <f t="shared" si="3"/>
        <v>90.750815938939027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1326.7284419367209</v>
      </c>
      <c r="F45" s="56">
        <v>4662.778376662347</v>
      </c>
      <c r="G45" s="57">
        <v>5989.5068185990676</v>
      </c>
      <c r="H45" s="56">
        <v>0</v>
      </c>
      <c r="I45" s="56">
        <v>0</v>
      </c>
      <c r="J45" s="57">
        <v>0</v>
      </c>
      <c r="K45" s="56">
        <v>22</v>
      </c>
      <c r="L45" s="56">
        <v>84</v>
      </c>
      <c r="M45" s="57">
        <v>106</v>
      </c>
      <c r="N45" s="32">
        <v>0.24316870270101187</v>
      </c>
      <c r="O45" s="32">
        <v>0.22382768705176398</v>
      </c>
      <c r="P45" s="33">
        <v>0.22784186011104182</v>
      </c>
      <c r="Q45" s="41"/>
      <c r="R45" s="58">
        <f t="shared" si="1"/>
        <v>60.305838269850945</v>
      </c>
      <c r="S45" s="58">
        <f t="shared" si="2"/>
        <v>55.509266388837467</v>
      </c>
      <c r="T45" s="58">
        <f t="shared" si="3"/>
        <v>56.504781307538373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1281.8574308653845</v>
      </c>
      <c r="F46" s="56">
        <v>4516.3219192240404</v>
      </c>
      <c r="G46" s="57">
        <v>5798.1793500894246</v>
      </c>
      <c r="H46" s="56">
        <v>0</v>
      </c>
      <c r="I46" s="56">
        <v>0</v>
      </c>
      <c r="J46" s="57">
        <v>0</v>
      </c>
      <c r="K46" s="56">
        <v>22</v>
      </c>
      <c r="L46" s="56">
        <v>88</v>
      </c>
      <c r="M46" s="57">
        <v>110</v>
      </c>
      <c r="N46" s="32">
        <v>0.2349445437803124</v>
      </c>
      <c r="O46" s="32">
        <v>0.2069429031902511</v>
      </c>
      <c r="P46" s="33">
        <v>0.21254323130826336</v>
      </c>
      <c r="Q46" s="41"/>
      <c r="R46" s="58">
        <f t="shared" si="1"/>
        <v>58.266246857517473</v>
      </c>
      <c r="S46" s="58">
        <f t="shared" si="2"/>
        <v>51.32183999118228</v>
      </c>
      <c r="T46" s="58">
        <f t="shared" si="3"/>
        <v>52.710721364449313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1221.2087735704811</v>
      </c>
      <c r="F47" s="56">
        <v>4437.7302016322865</v>
      </c>
      <c r="G47" s="57">
        <v>5658.9389752027673</v>
      </c>
      <c r="H47" s="56">
        <v>0</v>
      </c>
      <c r="I47" s="56">
        <v>0</v>
      </c>
      <c r="J47" s="57">
        <v>0</v>
      </c>
      <c r="K47" s="56">
        <v>22</v>
      </c>
      <c r="L47" s="56">
        <v>88</v>
      </c>
      <c r="M47" s="57">
        <v>110</v>
      </c>
      <c r="N47" s="32">
        <v>0.22382858753124654</v>
      </c>
      <c r="O47" s="32">
        <v>0.20334174310998379</v>
      </c>
      <c r="P47" s="33">
        <v>0.20743911199423634</v>
      </c>
      <c r="Q47" s="41"/>
      <c r="R47" s="58">
        <f t="shared" si="1"/>
        <v>55.50948970774914</v>
      </c>
      <c r="S47" s="58">
        <f t="shared" si="2"/>
        <v>50.428752291275984</v>
      </c>
      <c r="T47" s="58">
        <f t="shared" si="3"/>
        <v>51.444899774570615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1088.111536285722</v>
      </c>
      <c r="F48" s="56">
        <v>4398.9780210823665</v>
      </c>
      <c r="G48" s="57">
        <v>5487.0895573680882</v>
      </c>
      <c r="H48" s="56">
        <v>0</v>
      </c>
      <c r="I48" s="56">
        <v>0</v>
      </c>
      <c r="J48" s="57">
        <v>0</v>
      </c>
      <c r="K48" s="56">
        <v>22</v>
      </c>
      <c r="L48" s="56">
        <v>88</v>
      </c>
      <c r="M48" s="57">
        <v>110</v>
      </c>
      <c r="N48" s="32">
        <v>0.19943393260368805</v>
      </c>
      <c r="O48" s="32">
        <v>0.20156607501293836</v>
      </c>
      <c r="P48" s="33">
        <v>0.20113964653108829</v>
      </c>
      <c r="Q48" s="41"/>
      <c r="R48" s="58">
        <f t="shared" ref="R48" si="4">+E48/(H48+K48)</f>
        <v>49.459615285714634</v>
      </c>
      <c r="S48" s="58">
        <f t="shared" ref="S48" si="5">+F48/(I48+L48)</f>
        <v>49.98838660320871</v>
      </c>
      <c r="T48" s="58">
        <f t="shared" ref="T48" si="6">+G48/(J48+M48)</f>
        <v>49.882632339709893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997.21356242135971</v>
      </c>
      <c r="F49" s="56">
        <v>4139.2885971934538</v>
      </c>
      <c r="G49" s="57">
        <v>5136.5021596148135</v>
      </c>
      <c r="H49" s="56">
        <v>0</v>
      </c>
      <c r="I49" s="56">
        <v>0</v>
      </c>
      <c r="J49" s="57">
        <v>0</v>
      </c>
      <c r="K49" s="56">
        <v>22</v>
      </c>
      <c r="L49" s="56">
        <v>88</v>
      </c>
      <c r="M49" s="57">
        <v>110</v>
      </c>
      <c r="N49" s="32">
        <v>0.18277374677810845</v>
      </c>
      <c r="O49" s="32">
        <v>0.18966681622037454</v>
      </c>
      <c r="P49" s="33">
        <v>0.18828820233192131</v>
      </c>
      <c r="Q49" s="41"/>
      <c r="R49" s="58">
        <f t="shared" si="1"/>
        <v>45.327889200970894</v>
      </c>
      <c r="S49" s="58">
        <f t="shared" si="2"/>
        <v>47.037370422652884</v>
      </c>
      <c r="T49" s="58">
        <f t="shared" si="3"/>
        <v>46.695474178316488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850.26585545767261</v>
      </c>
      <c r="F50" s="56">
        <v>4183.0657639183664</v>
      </c>
      <c r="G50" s="57">
        <v>5033.3316193760393</v>
      </c>
      <c r="H50" s="56">
        <v>0</v>
      </c>
      <c r="I50" s="56">
        <v>0</v>
      </c>
      <c r="J50" s="57">
        <v>0</v>
      </c>
      <c r="K50" s="56">
        <v>22</v>
      </c>
      <c r="L50" s="56">
        <v>79</v>
      </c>
      <c r="M50" s="57">
        <v>101</v>
      </c>
      <c r="N50" s="32">
        <v>0.15584051602963209</v>
      </c>
      <c r="O50" s="32">
        <v>0.21350886912609057</v>
      </c>
      <c r="P50" s="33">
        <v>0.20094744567933726</v>
      </c>
      <c r="Q50" s="41"/>
      <c r="R50" s="58">
        <f t="shared" si="1"/>
        <v>38.648447975348752</v>
      </c>
      <c r="S50" s="58">
        <f t="shared" si="2"/>
        <v>52.950199543270465</v>
      </c>
      <c r="T50" s="58">
        <f t="shared" si="3"/>
        <v>49.83496652847564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666.18378986366179</v>
      </c>
      <c r="F51" s="56">
        <v>3880.9563361795531</v>
      </c>
      <c r="G51" s="57">
        <v>4547.1401260432149</v>
      </c>
      <c r="H51" s="56">
        <v>0</v>
      </c>
      <c r="I51" s="56">
        <v>0</v>
      </c>
      <c r="J51" s="57">
        <v>0</v>
      </c>
      <c r="K51" s="56">
        <v>22</v>
      </c>
      <c r="L51" s="56">
        <v>66</v>
      </c>
      <c r="M51" s="57">
        <v>88</v>
      </c>
      <c r="N51" s="32">
        <v>0.12210113450580311</v>
      </c>
      <c r="O51" s="32">
        <v>0.23710632552416624</v>
      </c>
      <c r="P51" s="33">
        <v>0.20835502776957546</v>
      </c>
      <c r="Q51" s="41"/>
      <c r="R51" s="58">
        <f t="shared" si="1"/>
        <v>30.281081357439174</v>
      </c>
      <c r="S51" s="58">
        <f t="shared" si="2"/>
        <v>58.802368729993226</v>
      </c>
      <c r="T51" s="58">
        <f t="shared" si="3"/>
        <v>51.672046886854716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660.85178119771399</v>
      </c>
      <c r="F52" s="56">
        <v>3868.3637916252619</v>
      </c>
      <c r="G52" s="57">
        <v>4529.2155728229754</v>
      </c>
      <c r="H52" s="56">
        <v>0</v>
      </c>
      <c r="I52" s="56">
        <v>0</v>
      </c>
      <c r="J52" s="57">
        <v>0</v>
      </c>
      <c r="K52" s="56">
        <v>22</v>
      </c>
      <c r="L52" s="56">
        <v>66</v>
      </c>
      <c r="M52" s="57">
        <v>88</v>
      </c>
      <c r="N52" s="32">
        <v>0.12112386019019684</v>
      </c>
      <c r="O52" s="32">
        <v>0.23633698629186595</v>
      </c>
      <c r="P52" s="33">
        <v>0.20753370476644867</v>
      </c>
      <c r="Q52" s="41"/>
      <c r="R52" s="58">
        <f t="shared" si="1"/>
        <v>30.038717327168818</v>
      </c>
      <c r="S52" s="58">
        <f t="shared" si="2"/>
        <v>58.611572600382758</v>
      </c>
      <c r="T52" s="58">
        <f t="shared" si="3"/>
        <v>51.468358782079264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688.87563582797566</v>
      </c>
      <c r="F53" s="56">
        <v>3769.85991565627</v>
      </c>
      <c r="G53" s="57">
        <v>4458.7355514842457</v>
      </c>
      <c r="H53" s="56">
        <v>0</v>
      </c>
      <c r="I53" s="56">
        <v>0</v>
      </c>
      <c r="J53" s="57">
        <v>0</v>
      </c>
      <c r="K53" s="56">
        <v>22</v>
      </c>
      <c r="L53" s="56">
        <v>106</v>
      </c>
      <c r="M53" s="57">
        <v>128</v>
      </c>
      <c r="N53" s="32">
        <v>0.12626019718254686</v>
      </c>
      <c r="O53" s="32">
        <v>0.14340611365095365</v>
      </c>
      <c r="P53" s="33">
        <v>0.14045915925794625</v>
      </c>
      <c r="Q53" s="41"/>
      <c r="R53" s="58">
        <f t="shared" si="1"/>
        <v>31.312528901271619</v>
      </c>
      <c r="S53" s="58">
        <f t="shared" si="2"/>
        <v>35.564716185436509</v>
      </c>
      <c r="T53" s="58">
        <f t="shared" si="3"/>
        <v>34.833871495970669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654.47532029627223</v>
      </c>
      <c r="F54" s="56">
        <v>3667.7129859442271</v>
      </c>
      <c r="G54" s="57">
        <v>4322.1883062404995</v>
      </c>
      <c r="H54" s="56">
        <v>0</v>
      </c>
      <c r="I54" s="56">
        <v>0</v>
      </c>
      <c r="J54" s="57">
        <v>0</v>
      </c>
      <c r="K54" s="56">
        <v>22</v>
      </c>
      <c r="L54" s="56">
        <v>110</v>
      </c>
      <c r="M54" s="57">
        <v>132</v>
      </c>
      <c r="N54" s="32">
        <v>0.11995515401324637</v>
      </c>
      <c r="O54" s="32">
        <v>0.13444695696276493</v>
      </c>
      <c r="P54" s="33">
        <v>0.13203165647117851</v>
      </c>
      <c r="Q54" s="41"/>
      <c r="R54" s="58">
        <f t="shared" si="1"/>
        <v>29.748878195285101</v>
      </c>
      <c r="S54" s="58">
        <f t="shared" si="2"/>
        <v>33.342845326765698</v>
      </c>
      <c r="T54" s="58">
        <f t="shared" si="3"/>
        <v>32.743850804852272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447.08176718803452</v>
      </c>
      <c r="F55" s="56">
        <v>2932.756676105419</v>
      </c>
      <c r="G55" s="57">
        <v>3379.8384432934536</v>
      </c>
      <c r="H55" s="56">
        <v>0</v>
      </c>
      <c r="I55" s="56">
        <v>0</v>
      </c>
      <c r="J55" s="57">
        <v>0</v>
      </c>
      <c r="K55" s="56">
        <v>22</v>
      </c>
      <c r="L55" s="56">
        <v>110</v>
      </c>
      <c r="M55" s="57">
        <v>132</v>
      </c>
      <c r="N55" s="32">
        <v>8.1943139147367033E-2</v>
      </c>
      <c r="O55" s="32">
        <v>0.1075057432589963</v>
      </c>
      <c r="P55" s="33">
        <v>0.10324530924039142</v>
      </c>
      <c r="Q55" s="41"/>
      <c r="R55" s="58">
        <f t="shared" si="1"/>
        <v>20.321898508547022</v>
      </c>
      <c r="S55" s="58">
        <f t="shared" si="2"/>
        <v>26.661424328231082</v>
      </c>
      <c r="T55" s="58">
        <f t="shared" si="3"/>
        <v>25.604836691617074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421.39664784355864</v>
      </c>
      <c r="F56" s="56">
        <v>2747.9889355249184</v>
      </c>
      <c r="G56" s="57">
        <v>3169.385583368477</v>
      </c>
      <c r="H56" s="56">
        <v>0</v>
      </c>
      <c r="I56" s="56">
        <v>0</v>
      </c>
      <c r="J56" s="57">
        <v>0</v>
      </c>
      <c r="K56" s="56">
        <v>17</v>
      </c>
      <c r="L56" s="56">
        <v>110</v>
      </c>
      <c r="M56" s="57">
        <v>127</v>
      </c>
      <c r="N56" s="32">
        <v>9.9951766566308969E-2</v>
      </c>
      <c r="O56" s="32">
        <v>0.10073273224064951</v>
      </c>
      <c r="P56" s="33">
        <v>0.1006281935283362</v>
      </c>
      <c r="Q56" s="41"/>
      <c r="R56" s="58">
        <f t="shared" si="1"/>
        <v>24.788038108444624</v>
      </c>
      <c r="S56" s="58">
        <f t="shared" si="2"/>
        <v>24.981717595681076</v>
      </c>
      <c r="T56" s="58">
        <f t="shared" si="3"/>
        <v>24.955791995027379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376.82224551021477</v>
      </c>
      <c r="F57" s="56">
        <v>2072.9268292682932</v>
      </c>
      <c r="G57" s="57">
        <v>2449.7490747785077</v>
      </c>
      <c r="H57" s="56">
        <v>0</v>
      </c>
      <c r="I57" s="56">
        <v>0</v>
      </c>
      <c r="J57" s="57">
        <v>0</v>
      </c>
      <c r="K57" s="56">
        <v>0</v>
      </c>
      <c r="L57" s="56">
        <v>110</v>
      </c>
      <c r="M57" s="57">
        <v>110</v>
      </c>
      <c r="N57" s="32" t="e">
        <v>#DIV/0!</v>
      </c>
      <c r="O57" s="32">
        <v>7.5987053858808398E-2</v>
      </c>
      <c r="P57" s="33">
        <v>8.9800186025605119E-2</v>
      </c>
      <c r="Q57" s="41"/>
      <c r="R57" s="58" t="e">
        <f t="shared" si="1"/>
        <v>#DIV/0!</v>
      </c>
      <c r="S57" s="58">
        <f t="shared" si="2"/>
        <v>18.844789356984485</v>
      </c>
      <c r="T57" s="58">
        <f t="shared" si="3"/>
        <v>22.27044613435007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373.23603512765482</v>
      </c>
      <c r="F58" s="61">
        <v>1870.0000000000002</v>
      </c>
      <c r="G58" s="62">
        <v>2243.2360351276552</v>
      </c>
      <c r="H58" s="56">
        <v>0</v>
      </c>
      <c r="I58" s="56">
        <v>0</v>
      </c>
      <c r="J58" s="57">
        <v>0</v>
      </c>
      <c r="K58" s="56">
        <v>0</v>
      </c>
      <c r="L58" s="56">
        <v>110</v>
      </c>
      <c r="M58" s="57">
        <v>110</v>
      </c>
      <c r="N58" s="34" t="e">
        <v>#DIV/0!</v>
      </c>
      <c r="O58" s="34">
        <v>6.8548387096774202E-2</v>
      </c>
      <c r="P58" s="35">
        <v>8.2230059938697045E-2</v>
      </c>
      <c r="Q58" s="41"/>
      <c r="R58" s="58" t="e">
        <f t="shared" si="1"/>
        <v>#DIV/0!</v>
      </c>
      <c r="S58" s="58">
        <f t="shared" si="2"/>
        <v>17.000000000000004</v>
      </c>
      <c r="T58" s="58">
        <f t="shared" si="3"/>
        <v>20.393054864796866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3096.5623868118018</v>
      </c>
      <c r="F59" s="64">
        <v>3180.5601780869038</v>
      </c>
      <c r="G59" s="65">
        <v>6277.1225648987056</v>
      </c>
      <c r="H59" s="66">
        <v>44</v>
      </c>
      <c r="I59" s="64">
        <v>0</v>
      </c>
      <c r="J59" s="65">
        <v>44</v>
      </c>
      <c r="K59" s="66">
        <v>0</v>
      </c>
      <c r="L59" s="64">
        <v>44</v>
      </c>
      <c r="M59" s="65">
        <v>44</v>
      </c>
      <c r="N59" s="30">
        <v>0.32581674945410372</v>
      </c>
      <c r="O59" s="30">
        <v>0.29147362335840393</v>
      </c>
      <c r="P59" s="31">
        <v>0.30746094067881591</v>
      </c>
      <c r="Q59" s="41"/>
      <c r="R59" s="58">
        <f t="shared" si="1"/>
        <v>70.3764178820864</v>
      </c>
      <c r="S59" s="58">
        <f t="shared" si="2"/>
        <v>72.285458592884183</v>
      </c>
      <c r="T59" s="58">
        <f t="shared" si="3"/>
        <v>71.330938237485285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3038.3506661986653</v>
      </c>
      <c r="F60" s="56">
        <v>3170.1053423156327</v>
      </c>
      <c r="G60" s="57">
        <v>6208.4560085142984</v>
      </c>
      <c r="H60" s="55">
        <v>44</v>
      </c>
      <c r="I60" s="56">
        <v>0</v>
      </c>
      <c r="J60" s="57">
        <v>44</v>
      </c>
      <c r="K60" s="55">
        <v>0</v>
      </c>
      <c r="L60" s="56">
        <v>44</v>
      </c>
      <c r="M60" s="57">
        <v>44</v>
      </c>
      <c r="N60" s="32">
        <v>0.31969177885086969</v>
      </c>
      <c r="O60" s="32">
        <v>0.29051551890722438</v>
      </c>
      <c r="P60" s="33">
        <v>0.30409757094995582</v>
      </c>
      <c r="Q60" s="41"/>
      <c r="R60" s="58">
        <f t="shared" si="1"/>
        <v>69.053424231787844</v>
      </c>
      <c r="S60" s="58">
        <f t="shared" si="2"/>
        <v>72.04784868899165</v>
      </c>
      <c r="T60" s="58">
        <f t="shared" si="3"/>
        <v>70.550636460389754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3054.110531413955</v>
      </c>
      <c r="F61" s="56">
        <v>3079.3309723990424</v>
      </c>
      <c r="G61" s="57">
        <v>6133.4415038129973</v>
      </c>
      <c r="H61" s="55">
        <v>44</v>
      </c>
      <c r="I61" s="56">
        <v>0</v>
      </c>
      <c r="J61" s="57">
        <v>44</v>
      </c>
      <c r="K61" s="55">
        <v>0</v>
      </c>
      <c r="L61" s="56">
        <v>44</v>
      </c>
      <c r="M61" s="57">
        <v>44</v>
      </c>
      <c r="N61" s="32">
        <v>0.32135001382722589</v>
      </c>
      <c r="O61" s="32">
        <v>0.28219675333568939</v>
      </c>
      <c r="P61" s="33">
        <v>0.30042327115071499</v>
      </c>
      <c r="Q61" s="41"/>
      <c r="R61" s="58">
        <f t="shared" si="1"/>
        <v>69.411602986680791</v>
      </c>
      <c r="S61" s="58">
        <f t="shared" si="2"/>
        <v>69.984794827250965</v>
      </c>
      <c r="T61" s="58">
        <f t="shared" si="3"/>
        <v>69.698198906965885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3063.0409383149599</v>
      </c>
      <c r="F62" s="56">
        <v>2936.9576333771865</v>
      </c>
      <c r="G62" s="57">
        <v>5999.9985716921465</v>
      </c>
      <c r="H62" s="55">
        <v>44</v>
      </c>
      <c r="I62" s="56">
        <v>0</v>
      </c>
      <c r="J62" s="57">
        <v>44</v>
      </c>
      <c r="K62" s="55">
        <v>0</v>
      </c>
      <c r="L62" s="56">
        <v>44</v>
      </c>
      <c r="M62" s="57">
        <v>44</v>
      </c>
      <c r="N62" s="32">
        <v>0.32228966101798823</v>
      </c>
      <c r="O62" s="32">
        <v>0.26914934323471285</v>
      </c>
      <c r="P62" s="33">
        <v>0.29388707737520309</v>
      </c>
      <c r="Q62" s="41"/>
      <c r="R62" s="58">
        <f t="shared" si="1"/>
        <v>69.61456677988545</v>
      </c>
      <c r="S62" s="58">
        <f t="shared" si="2"/>
        <v>66.74903712220879</v>
      </c>
      <c r="T62" s="58">
        <f t="shared" si="3"/>
        <v>68.18180195104712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3064.2937983964239</v>
      </c>
      <c r="F63" s="56">
        <v>2833.9788810967839</v>
      </c>
      <c r="G63" s="57">
        <v>5898.2726794932078</v>
      </c>
      <c r="H63" s="55">
        <v>43</v>
      </c>
      <c r="I63" s="56">
        <v>0</v>
      </c>
      <c r="J63" s="57">
        <v>43</v>
      </c>
      <c r="K63" s="55">
        <v>0</v>
      </c>
      <c r="L63" s="56">
        <v>44</v>
      </c>
      <c r="M63" s="57">
        <v>44</v>
      </c>
      <c r="N63" s="32">
        <v>0.3299196596034048</v>
      </c>
      <c r="O63" s="32">
        <v>0.25971214086297506</v>
      </c>
      <c r="P63" s="33">
        <v>0.29199369700461425</v>
      </c>
      <c r="Q63" s="41"/>
      <c r="R63" s="58">
        <f t="shared" si="1"/>
        <v>71.26264647433544</v>
      </c>
      <c r="S63" s="58">
        <f t="shared" si="2"/>
        <v>64.408610934017815</v>
      </c>
      <c r="T63" s="58">
        <f t="shared" si="3"/>
        <v>67.796237695324223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3001.9391338969349</v>
      </c>
      <c r="F64" s="56">
        <v>2757.5402936011587</v>
      </c>
      <c r="G64" s="57">
        <v>5759.4794274980941</v>
      </c>
      <c r="H64" s="55">
        <v>39</v>
      </c>
      <c r="I64" s="56">
        <v>0</v>
      </c>
      <c r="J64" s="57">
        <v>39</v>
      </c>
      <c r="K64" s="55">
        <v>0</v>
      </c>
      <c r="L64" s="56">
        <v>44</v>
      </c>
      <c r="M64" s="57">
        <v>44</v>
      </c>
      <c r="N64" s="3">
        <v>0.35635554770856304</v>
      </c>
      <c r="O64" s="3">
        <v>0.25270713834321468</v>
      </c>
      <c r="P64" s="4">
        <v>0.29786302376386503</v>
      </c>
      <c r="Q64" s="41"/>
      <c r="R64" s="58">
        <f t="shared" si="1"/>
        <v>76.972798305049608</v>
      </c>
      <c r="S64" s="58">
        <f t="shared" si="2"/>
        <v>62.671370309117243</v>
      </c>
      <c r="T64" s="58">
        <f t="shared" si="3"/>
        <v>69.391318403591498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2946.1572033127482</v>
      </c>
      <c r="F65" s="56">
        <v>2476.0943827514948</v>
      </c>
      <c r="G65" s="57">
        <v>5422.2515860642434</v>
      </c>
      <c r="H65" s="55">
        <v>22</v>
      </c>
      <c r="I65" s="56">
        <v>0</v>
      </c>
      <c r="J65" s="57">
        <v>22</v>
      </c>
      <c r="K65" s="55">
        <v>0</v>
      </c>
      <c r="L65" s="56">
        <v>44</v>
      </c>
      <c r="M65" s="57">
        <v>44</v>
      </c>
      <c r="N65" s="3">
        <v>0.61998257645470289</v>
      </c>
      <c r="O65" s="3">
        <v>0.22691480780347276</v>
      </c>
      <c r="P65" s="4">
        <v>0.34616008593362124</v>
      </c>
      <c r="Q65" s="41"/>
      <c r="R65" s="58">
        <f t="shared" si="1"/>
        <v>133.91623651421583</v>
      </c>
      <c r="S65" s="58">
        <f t="shared" si="2"/>
        <v>56.274872335261243</v>
      </c>
      <c r="T65" s="58">
        <f t="shared" si="3"/>
        <v>82.155327061579442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1471.4869247997658</v>
      </c>
      <c r="F66" s="56">
        <v>1388.7997574145672</v>
      </c>
      <c r="G66" s="57">
        <v>2860.2866822143333</v>
      </c>
      <c r="H66" s="55">
        <v>22</v>
      </c>
      <c r="I66" s="56">
        <v>0</v>
      </c>
      <c r="J66" s="57">
        <v>22</v>
      </c>
      <c r="K66" s="55">
        <v>0</v>
      </c>
      <c r="L66" s="56">
        <v>44</v>
      </c>
      <c r="M66" s="57">
        <v>44</v>
      </c>
      <c r="N66" s="3">
        <v>0.30965633939389009</v>
      </c>
      <c r="O66" s="3">
        <v>0.12727270504165755</v>
      </c>
      <c r="P66" s="4">
        <v>0.18260257164289667</v>
      </c>
      <c r="Q66" s="41"/>
      <c r="R66" s="58">
        <f t="shared" si="1"/>
        <v>66.88576930908026</v>
      </c>
      <c r="S66" s="58">
        <f t="shared" si="2"/>
        <v>31.563630850331073</v>
      </c>
      <c r="T66" s="58">
        <f t="shared" si="3"/>
        <v>43.337677003247471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1211.9562870352343</v>
      </c>
      <c r="F67" s="56">
        <v>1308.8086851984508</v>
      </c>
      <c r="G67" s="57">
        <v>2520.7649722336851</v>
      </c>
      <c r="H67" s="55">
        <v>22</v>
      </c>
      <c r="I67" s="56">
        <v>0</v>
      </c>
      <c r="J67" s="57">
        <v>22</v>
      </c>
      <c r="K67" s="55">
        <v>0</v>
      </c>
      <c r="L67" s="56">
        <v>45</v>
      </c>
      <c r="M67" s="57">
        <v>45</v>
      </c>
      <c r="N67" s="3">
        <v>0.25504130619428328</v>
      </c>
      <c r="O67" s="3">
        <v>0.11727676390667122</v>
      </c>
      <c r="P67" s="4">
        <v>0.15841911590206667</v>
      </c>
      <c r="Q67" s="41"/>
      <c r="R67" s="58">
        <f t="shared" si="1"/>
        <v>55.088922137965191</v>
      </c>
      <c r="S67" s="58">
        <f t="shared" si="2"/>
        <v>29.084637448854462</v>
      </c>
      <c r="T67" s="58">
        <f t="shared" si="3"/>
        <v>37.623357794532616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786.11851817422132</v>
      </c>
      <c r="F68" s="56">
        <v>1266.8433732112833</v>
      </c>
      <c r="G68" s="57">
        <v>2052.9618913855047</v>
      </c>
      <c r="H68" s="55">
        <v>22</v>
      </c>
      <c r="I68" s="56">
        <v>0</v>
      </c>
      <c r="J68" s="57">
        <v>22</v>
      </c>
      <c r="K68" s="55">
        <v>0</v>
      </c>
      <c r="L68" s="56">
        <v>66</v>
      </c>
      <c r="M68" s="57">
        <v>66</v>
      </c>
      <c r="N68" s="3">
        <v>0.16542898109726881</v>
      </c>
      <c r="O68" s="3">
        <v>7.7397566789545652E-2</v>
      </c>
      <c r="P68" s="4">
        <v>9.720463500878336E-2</v>
      </c>
      <c r="Q68" s="41"/>
      <c r="R68" s="58">
        <f t="shared" si="1"/>
        <v>35.732659917010061</v>
      </c>
      <c r="S68" s="58">
        <f t="shared" si="2"/>
        <v>19.194596563807323</v>
      </c>
      <c r="T68" s="58">
        <f t="shared" si="3"/>
        <v>23.329112402108009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599.05442829560127</v>
      </c>
      <c r="F69" s="61">
        <v>423</v>
      </c>
      <c r="G69" s="62">
        <v>1022.0544282956013</v>
      </c>
      <c r="H69" s="67">
        <v>22</v>
      </c>
      <c r="I69" s="61">
        <v>0</v>
      </c>
      <c r="J69" s="62">
        <v>22</v>
      </c>
      <c r="K69" s="67">
        <v>0</v>
      </c>
      <c r="L69" s="61">
        <v>45</v>
      </c>
      <c r="M69" s="62">
        <v>45</v>
      </c>
      <c r="N69" s="6">
        <v>0.12606364231809791</v>
      </c>
      <c r="O69" s="6">
        <v>3.7903225806451613E-2</v>
      </c>
      <c r="P69" s="7">
        <v>6.4231675986400283E-2</v>
      </c>
      <c r="Q69" s="41"/>
      <c r="R69" s="58">
        <f t="shared" si="1"/>
        <v>27.22974674070915</v>
      </c>
      <c r="S69" s="58">
        <f t="shared" si="2"/>
        <v>9.4</v>
      </c>
      <c r="T69" s="58">
        <f t="shared" si="3"/>
        <v>15.254543705904496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6091.9999999999964</v>
      </c>
      <c r="F70" s="64">
        <v>965.62859755056866</v>
      </c>
      <c r="G70" s="65">
        <v>7057.6285975505652</v>
      </c>
      <c r="H70" s="66">
        <v>266</v>
      </c>
      <c r="I70" s="64">
        <v>174</v>
      </c>
      <c r="J70" s="65">
        <v>440</v>
      </c>
      <c r="K70" s="66">
        <v>0</v>
      </c>
      <c r="L70" s="64">
        <v>0</v>
      </c>
      <c r="M70" s="65">
        <v>0</v>
      </c>
      <c r="N70" s="15">
        <v>0.10602896129211913</v>
      </c>
      <c r="O70" s="15">
        <v>2.5692544634700103E-2</v>
      </c>
      <c r="P70" s="16">
        <v>7.4259560159412513E-2</v>
      </c>
      <c r="Q70" s="41"/>
      <c r="R70" s="58">
        <f t="shared" si="1"/>
        <v>22.902255639097731</v>
      </c>
      <c r="S70" s="58">
        <f t="shared" si="2"/>
        <v>5.5495896410952223</v>
      </c>
      <c r="T70" s="58">
        <f t="shared" si="3"/>
        <v>16.040064994433102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7655.0242939382442</v>
      </c>
      <c r="F71" s="56">
        <v>1578.7637768896225</v>
      </c>
      <c r="G71" s="57">
        <v>9233.7880708278662</v>
      </c>
      <c r="H71" s="55">
        <v>262</v>
      </c>
      <c r="I71" s="56">
        <v>176</v>
      </c>
      <c r="J71" s="57">
        <v>438</v>
      </c>
      <c r="K71" s="55">
        <v>0</v>
      </c>
      <c r="L71" s="56">
        <v>0</v>
      </c>
      <c r="M71" s="57">
        <v>0</v>
      </c>
      <c r="N71" s="3">
        <v>0.13526689804103484</v>
      </c>
      <c r="O71" s="3">
        <v>4.1528929316330558E-2</v>
      </c>
      <c r="P71" s="4">
        <v>9.7600499649372841E-2</v>
      </c>
      <c r="Q71" s="41"/>
      <c r="R71" s="58">
        <f t="shared" ref="R71:R86" si="7">+E71/(H71+K71)</f>
        <v>29.217649976863527</v>
      </c>
      <c r="S71" s="58">
        <f t="shared" ref="S71:S86" si="8">+F71/(I71+L71)</f>
        <v>8.9702487323274003</v>
      </c>
      <c r="T71" s="58">
        <f t="shared" ref="T71:T86" si="9">+G71/(J71+M71)</f>
        <v>21.081707924264535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9868.5157486940643</v>
      </c>
      <c r="F72" s="56">
        <v>2391.5453649605934</v>
      </c>
      <c r="G72" s="57">
        <v>12260.061113654658</v>
      </c>
      <c r="H72" s="55">
        <v>260</v>
      </c>
      <c r="I72" s="56">
        <v>218</v>
      </c>
      <c r="J72" s="57">
        <v>478</v>
      </c>
      <c r="K72" s="55">
        <v>0</v>
      </c>
      <c r="L72" s="56">
        <v>0</v>
      </c>
      <c r="M72" s="57">
        <v>0</v>
      </c>
      <c r="N72" s="3">
        <v>0.17572143427161796</v>
      </c>
      <c r="O72" s="3">
        <v>5.0788849918463164E-2</v>
      </c>
      <c r="P72" s="4">
        <v>0.11874381211892393</v>
      </c>
      <c r="Q72" s="41"/>
      <c r="R72" s="58">
        <f t="shared" si="7"/>
        <v>37.955829802669477</v>
      </c>
      <c r="S72" s="58">
        <f t="shared" si="8"/>
        <v>10.970391582388043</v>
      </c>
      <c r="T72" s="58">
        <f t="shared" si="9"/>
        <v>25.648663417687569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10964.828282676121</v>
      </c>
      <c r="F73" s="56">
        <v>2641.0612478290118</v>
      </c>
      <c r="G73" s="57">
        <v>13605.889530505132</v>
      </c>
      <c r="H73" s="55">
        <v>256</v>
      </c>
      <c r="I73" s="56">
        <v>218</v>
      </c>
      <c r="J73" s="57">
        <v>474</v>
      </c>
      <c r="K73" s="55">
        <v>0</v>
      </c>
      <c r="L73" s="56">
        <v>0</v>
      </c>
      <c r="M73" s="57">
        <v>0</v>
      </c>
      <c r="N73" s="3">
        <v>0.19829333555186851</v>
      </c>
      <c r="O73" s="3">
        <v>5.6087777094567866E-2</v>
      </c>
      <c r="P73" s="4">
        <v>0.13289077913057834</v>
      </c>
      <c r="Q73" s="41"/>
      <c r="R73" s="58">
        <f t="shared" si="7"/>
        <v>42.831360479203596</v>
      </c>
      <c r="S73" s="58">
        <f t="shared" si="8"/>
        <v>12.11495985242666</v>
      </c>
      <c r="T73" s="58">
        <f t="shared" si="9"/>
        <v>28.704408292204921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12315.751073552685</v>
      </c>
      <c r="F74" s="56">
        <v>2880.1259576896091</v>
      </c>
      <c r="G74" s="57">
        <v>15195.877031242293</v>
      </c>
      <c r="H74" s="55">
        <v>218</v>
      </c>
      <c r="I74" s="56">
        <v>218</v>
      </c>
      <c r="J74" s="57">
        <v>436</v>
      </c>
      <c r="K74" s="55">
        <v>0</v>
      </c>
      <c r="L74" s="56">
        <v>0</v>
      </c>
      <c r="M74" s="57">
        <v>0</v>
      </c>
      <c r="N74" s="3">
        <v>0.26154755083147901</v>
      </c>
      <c r="O74" s="3">
        <v>6.1164754453143247E-2</v>
      </c>
      <c r="P74" s="4">
        <v>0.16135615264231112</v>
      </c>
      <c r="Q74" s="41"/>
      <c r="R74" s="58">
        <f t="shared" si="7"/>
        <v>56.49427097959947</v>
      </c>
      <c r="S74" s="58">
        <f t="shared" si="8"/>
        <v>13.211586961878941</v>
      </c>
      <c r="T74" s="58">
        <f t="shared" si="9"/>
        <v>34.852928970739207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12639.027878841745</v>
      </c>
      <c r="F75" s="56">
        <v>3183.3900651322497</v>
      </c>
      <c r="G75" s="57">
        <v>15822.417943973995</v>
      </c>
      <c r="H75" s="55">
        <v>218</v>
      </c>
      <c r="I75" s="56">
        <v>218</v>
      </c>
      <c r="J75" s="57">
        <v>436</v>
      </c>
      <c r="K75" s="55">
        <v>0</v>
      </c>
      <c r="L75" s="56">
        <v>0</v>
      </c>
      <c r="M75" s="57">
        <v>0</v>
      </c>
      <c r="N75" s="3">
        <v>0.26841292641101228</v>
      </c>
      <c r="O75" s="3">
        <v>6.7605123707361742E-2</v>
      </c>
      <c r="P75" s="4">
        <v>0.16800902505918699</v>
      </c>
      <c r="Q75" s="41"/>
      <c r="R75" s="58">
        <f t="shared" si="7"/>
        <v>57.977192104778652</v>
      </c>
      <c r="S75" s="58">
        <f t="shared" si="8"/>
        <v>14.602706720790136</v>
      </c>
      <c r="T75" s="58">
        <f t="shared" si="9"/>
        <v>36.289949412784388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12614.484179681238</v>
      </c>
      <c r="F76" s="56">
        <v>4643.6641438640909</v>
      </c>
      <c r="G76" s="57">
        <v>17258.148323545327</v>
      </c>
      <c r="H76" s="55">
        <v>216</v>
      </c>
      <c r="I76" s="56">
        <v>220</v>
      </c>
      <c r="J76" s="57">
        <v>436</v>
      </c>
      <c r="K76" s="55">
        <v>0</v>
      </c>
      <c r="L76" s="56">
        <v>0</v>
      </c>
      <c r="M76" s="57">
        <v>0</v>
      </c>
      <c r="N76" s="3">
        <v>0.27037217463308549</v>
      </c>
      <c r="O76" s="3">
        <v>9.7720205047645003E-2</v>
      </c>
      <c r="P76" s="4">
        <v>0.18325420832850542</v>
      </c>
      <c r="Q76" s="41"/>
      <c r="R76" s="58">
        <f t="shared" si="7"/>
        <v>58.400389720746475</v>
      </c>
      <c r="S76" s="58">
        <f t="shared" si="8"/>
        <v>21.107564290291322</v>
      </c>
      <c r="T76" s="58">
        <f t="shared" si="9"/>
        <v>39.582908998957173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12168.395163725258</v>
      </c>
      <c r="F77" s="56">
        <v>5278.0452874105194</v>
      </c>
      <c r="G77" s="57">
        <v>17446.440451135779</v>
      </c>
      <c r="H77" s="55">
        <v>192</v>
      </c>
      <c r="I77" s="56">
        <v>220</v>
      </c>
      <c r="J77" s="57">
        <v>412</v>
      </c>
      <c r="K77" s="55">
        <v>0</v>
      </c>
      <c r="L77" s="56">
        <v>0</v>
      </c>
      <c r="M77" s="57">
        <v>0</v>
      </c>
      <c r="N77" s="3">
        <v>0.2934123062240851</v>
      </c>
      <c r="O77" s="3">
        <v>0.11106997658692171</v>
      </c>
      <c r="P77" s="4">
        <v>0.19604504282559981</v>
      </c>
      <c r="Q77" s="41"/>
      <c r="R77" s="58">
        <f t="shared" si="7"/>
        <v>63.377058144402383</v>
      </c>
      <c r="S77" s="58">
        <f t="shared" si="8"/>
        <v>23.991114942775088</v>
      </c>
      <c r="T77" s="58">
        <f t="shared" si="9"/>
        <v>42.345729250329562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5920.8251022852755</v>
      </c>
      <c r="F78" s="56">
        <v>3681.6805510585318</v>
      </c>
      <c r="G78" s="57">
        <v>9602.5056533438074</v>
      </c>
      <c r="H78" s="55">
        <v>220</v>
      </c>
      <c r="I78" s="56">
        <v>222</v>
      </c>
      <c r="J78" s="57">
        <v>442</v>
      </c>
      <c r="K78" s="55">
        <v>0</v>
      </c>
      <c r="L78" s="56">
        <v>0</v>
      </c>
      <c r="M78" s="57">
        <v>0</v>
      </c>
      <c r="N78" s="3">
        <v>0.12459648784270361</v>
      </c>
      <c r="O78" s="3">
        <v>7.6778456603656398E-2</v>
      </c>
      <c r="P78" s="4">
        <v>0.10057928663214144</v>
      </c>
      <c r="Q78" s="41"/>
      <c r="R78" s="58">
        <f t="shared" si="7"/>
        <v>26.91284137402398</v>
      </c>
      <c r="S78" s="58">
        <f t="shared" si="8"/>
        <v>16.584146626389781</v>
      </c>
      <c r="T78" s="58">
        <f t="shared" si="9"/>
        <v>21.725125912542552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5633.5541592152667</v>
      </c>
      <c r="F79" s="56">
        <v>3404.2573440885053</v>
      </c>
      <c r="G79" s="57">
        <v>9037.811503303772</v>
      </c>
      <c r="H79" s="55">
        <v>220</v>
      </c>
      <c r="I79" s="56">
        <v>222</v>
      </c>
      <c r="J79" s="57">
        <v>442</v>
      </c>
      <c r="K79" s="55">
        <v>0</v>
      </c>
      <c r="L79" s="56">
        <v>0</v>
      </c>
      <c r="M79" s="57">
        <v>0</v>
      </c>
      <c r="N79" s="3">
        <v>0.11855122388921016</v>
      </c>
      <c r="O79" s="3">
        <v>7.0993021022866726E-2</v>
      </c>
      <c r="P79" s="4">
        <v>9.4664524711996947E-2</v>
      </c>
      <c r="Q79" s="41"/>
      <c r="R79" s="58">
        <f t="shared" si="7"/>
        <v>25.607064360069394</v>
      </c>
      <c r="S79" s="58">
        <f t="shared" si="8"/>
        <v>15.334492540939213</v>
      </c>
      <c r="T79" s="58">
        <f t="shared" si="9"/>
        <v>20.447537337791339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4426.17983899923</v>
      </c>
      <c r="F80" s="56">
        <v>2377.696498417838</v>
      </c>
      <c r="G80" s="57">
        <v>6803.8763374170685</v>
      </c>
      <c r="H80" s="55">
        <v>220</v>
      </c>
      <c r="I80" s="56">
        <v>220</v>
      </c>
      <c r="J80" s="57">
        <v>440</v>
      </c>
      <c r="K80" s="55">
        <v>0</v>
      </c>
      <c r="L80" s="56">
        <v>0</v>
      </c>
      <c r="M80" s="57">
        <v>0</v>
      </c>
      <c r="N80" s="3">
        <v>9.3143515130455171E-2</v>
      </c>
      <c r="O80" s="3">
        <v>5.0035700724281103E-2</v>
      </c>
      <c r="P80" s="4">
        <v>7.158960792736814E-2</v>
      </c>
      <c r="Q80" s="41"/>
      <c r="R80" s="58">
        <f t="shared" si="7"/>
        <v>20.118999268178317</v>
      </c>
      <c r="S80" s="58">
        <f t="shared" si="8"/>
        <v>10.807711356444718</v>
      </c>
      <c r="T80" s="58">
        <f t="shared" si="9"/>
        <v>15.463355312311519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3715.6465727221916</v>
      </c>
      <c r="F81" s="56">
        <v>1896.969443496627</v>
      </c>
      <c r="G81" s="57">
        <v>5612.6160162188189</v>
      </c>
      <c r="H81" s="55">
        <v>222</v>
      </c>
      <c r="I81" s="56">
        <v>220</v>
      </c>
      <c r="J81" s="57">
        <v>442</v>
      </c>
      <c r="K81" s="55">
        <v>0</v>
      </c>
      <c r="L81" s="56">
        <v>0</v>
      </c>
      <c r="M81" s="57">
        <v>0</v>
      </c>
      <c r="N81" s="3">
        <v>7.7486790388767754E-2</v>
      </c>
      <c r="O81" s="3">
        <v>3.9919390645972788E-2</v>
      </c>
      <c r="P81" s="4">
        <v>5.8788084634435425E-2</v>
      </c>
      <c r="Q81" s="41"/>
      <c r="R81" s="58">
        <f t="shared" si="7"/>
        <v>16.737146723973837</v>
      </c>
      <c r="S81" s="58">
        <f t="shared" si="8"/>
        <v>8.6225883795301232</v>
      </c>
      <c r="T81" s="58">
        <f t="shared" si="9"/>
        <v>12.698226281038052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3312.2653478301704</v>
      </c>
      <c r="F82" s="56">
        <v>1450.8738977145833</v>
      </c>
      <c r="G82" s="57">
        <v>4763.139245544754</v>
      </c>
      <c r="H82" s="55">
        <v>222</v>
      </c>
      <c r="I82" s="56">
        <v>220</v>
      </c>
      <c r="J82" s="57">
        <v>442</v>
      </c>
      <c r="K82" s="55">
        <v>0</v>
      </c>
      <c r="L82" s="56">
        <v>0</v>
      </c>
      <c r="M82" s="57">
        <v>0</v>
      </c>
      <c r="N82" s="3">
        <v>6.9074602682477698E-2</v>
      </c>
      <c r="O82" s="3">
        <v>3.0531858116889379E-2</v>
      </c>
      <c r="P82" s="4">
        <v>4.9890431179243695E-2</v>
      </c>
      <c r="Q82" s="41"/>
      <c r="R82" s="58">
        <f t="shared" si="7"/>
        <v>14.920114179415181</v>
      </c>
      <c r="S82" s="58">
        <f t="shared" si="8"/>
        <v>6.5948813532481063</v>
      </c>
      <c r="T82" s="58">
        <f t="shared" si="9"/>
        <v>10.776333134716637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2676.3227509209992</v>
      </c>
      <c r="F83" s="56">
        <v>1354.1042100431403</v>
      </c>
      <c r="G83" s="57">
        <v>4030.4269609641397</v>
      </c>
      <c r="H83" s="55">
        <v>220</v>
      </c>
      <c r="I83" s="56">
        <v>220</v>
      </c>
      <c r="J83" s="57">
        <v>440</v>
      </c>
      <c r="K83" s="55">
        <v>0</v>
      </c>
      <c r="L83" s="56">
        <v>0</v>
      </c>
      <c r="M83" s="57">
        <v>0</v>
      </c>
      <c r="N83" s="3">
        <v>5.6319923209616984E-2</v>
      </c>
      <c r="O83" s="3">
        <v>2.8495458965554298E-2</v>
      </c>
      <c r="P83" s="4">
        <v>4.2407691087585644E-2</v>
      </c>
      <c r="Q83" s="41"/>
      <c r="R83" s="58">
        <f t="shared" si="7"/>
        <v>12.165103413277269</v>
      </c>
      <c r="S83" s="58">
        <f t="shared" si="8"/>
        <v>6.1550191365597282</v>
      </c>
      <c r="T83" s="58">
        <f t="shared" si="9"/>
        <v>9.1600612749184993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1434.1326748079598</v>
      </c>
      <c r="F84" s="61">
        <v>1336.9999999999998</v>
      </c>
      <c r="G84" s="62">
        <v>2771.1326748079596</v>
      </c>
      <c r="H84" s="67">
        <v>178</v>
      </c>
      <c r="I84" s="61">
        <v>264</v>
      </c>
      <c r="J84" s="62">
        <v>442</v>
      </c>
      <c r="K84" s="67">
        <v>0</v>
      </c>
      <c r="L84" s="61">
        <v>0</v>
      </c>
      <c r="M84" s="62">
        <v>0</v>
      </c>
      <c r="N84" s="6">
        <v>3.7300579348937782E-2</v>
      </c>
      <c r="O84" s="6">
        <v>2.34462682379349E-2</v>
      </c>
      <c r="P84" s="7">
        <v>2.9025606196664569E-2</v>
      </c>
      <c r="Q84" s="41"/>
      <c r="R84" s="58">
        <f t="shared" si="7"/>
        <v>8.056925139370561</v>
      </c>
      <c r="S84" s="58">
        <f t="shared" si="8"/>
        <v>5.0643939393939386</v>
      </c>
      <c r="T84" s="58">
        <f t="shared" si="9"/>
        <v>6.2695309384795461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1264.8468301483476</v>
      </c>
      <c r="F85" s="64">
        <v>435.76611651874401</v>
      </c>
      <c r="G85" s="65">
        <v>1700.6129466670916</v>
      </c>
      <c r="H85" s="71">
        <v>43</v>
      </c>
      <c r="I85" s="64">
        <v>66</v>
      </c>
      <c r="J85" s="98">
        <v>109</v>
      </c>
      <c r="K85" s="71">
        <v>0</v>
      </c>
      <c r="L85" s="99">
        <v>0</v>
      </c>
      <c r="M85" s="100">
        <v>0</v>
      </c>
      <c r="N85" s="3">
        <v>0.1361807525999513</v>
      </c>
      <c r="O85" s="3">
        <v>3.0567207948845682E-2</v>
      </c>
      <c r="P85" s="4">
        <v>7.2231266847905692E-2</v>
      </c>
      <c r="Q85" s="41"/>
      <c r="R85" s="58">
        <f t="shared" si="7"/>
        <v>29.41504256158948</v>
      </c>
      <c r="S85" s="58">
        <f t="shared" si="8"/>
        <v>6.602516916950667</v>
      </c>
      <c r="T85" s="58">
        <f t="shared" si="9"/>
        <v>15.601953639147629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995.25445525374289</v>
      </c>
      <c r="F86" s="61">
        <v>352.00000000000011</v>
      </c>
      <c r="G86" s="62">
        <v>1347.2544552537429</v>
      </c>
      <c r="H86" s="72">
        <v>44</v>
      </c>
      <c r="I86" s="61">
        <v>23</v>
      </c>
      <c r="J86" s="101">
        <v>67</v>
      </c>
      <c r="K86" s="72">
        <v>0</v>
      </c>
      <c r="L86" s="102">
        <v>0</v>
      </c>
      <c r="M86" s="101">
        <v>0</v>
      </c>
      <c r="N86" s="6">
        <v>0.10471953443326419</v>
      </c>
      <c r="O86" s="6">
        <v>7.0853462157810007E-2</v>
      </c>
      <c r="P86" s="7">
        <v>9.3093867831242599E-2</v>
      </c>
      <c r="Q86" s="41"/>
      <c r="R86" s="58">
        <f t="shared" si="7"/>
        <v>22.619419437585066</v>
      </c>
      <c r="S86" s="58">
        <f t="shared" si="8"/>
        <v>15.304347826086962</v>
      </c>
      <c r="T86" s="58">
        <f t="shared" si="9"/>
        <v>20.108275451548401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487836.10034954391</v>
      </c>
    </row>
    <row r="91" spans="2:20" x14ac:dyDescent="0.25">
      <c r="C91" t="s">
        <v>112</v>
      </c>
      <c r="D91" s="78">
        <f>SUMPRODUCT((((J5:J86)*216)+((M5:M86)*248))*((D5:D86))/1000)</f>
        <v>3059186.24816</v>
      </c>
    </row>
    <row r="92" spans="2:20" x14ac:dyDescent="0.25">
      <c r="C92" t="s">
        <v>111</v>
      </c>
      <c r="D92" s="85">
        <f>+D90/D91</f>
        <v>0.15946596930571366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B76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+'[1]7'!$G$590</f>
        <v>0.27711110593342603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2497.9999999999991</v>
      </c>
      <c r="F5" s="56">
        <v>563.49523334947867</v>
      </c>
      <c r="G5" s="57">
        <v>3061.4952333494775</v>
      </c>
      <c r="H5" s="56">
        <v>191</v>
      </c>
      <c r="I5" s="56">
        <v>110</v>
      </c>
      <c r="J5" s="57">
        <v>301</v>
      </c>
      <c r="K5" s="56">
        <v>0</v>
      </c>
      <c r="L5" s="56">
        <v>0</v>
      </c>
      <c r="M5" s="57">
        <v>0</v>
      </c>
      <c r="N5" s="32">
        <v>6.0548768663951889E-2</v>
      </c>
      <c r="O5" s="32">
        <v>2.3716129349725532E-2</v>
      </c>
      <c r="P5" s="33">
        <v>4.7088335691975479E-2</v>
      </c>
      <c r="Q5" s="41"/>
      <c r="R5" s="58">
        <f>+E5/(H5+K5)</f>
        <v>13.078534031413607</v>
      </c>
      <c r="S5" s="58">
        <f>+F5/(I5+L5)</f>
        <v>5.1226839395407149</v>
      </c>
      <c r="T5" s="58">
        <f>+G5/(J5+M5)</f>
        <v>10.171080509466703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4565.961201477111</v>
      </c>
      <c r="F6" s="56">
        <v>899.2562474748014</v>
      </c>
      <c r="G6" s="57">
        <v>5465.217448951912</v>
      </c>
      <c r="H6" s="56">
        <v>191</v>
      </c>
      <c r="I6" s="56">
        <v>95</v>
      </c>
      <c r="J6" s="57">
        <v>286</v>
      </c>
      <c r="K6" s="56">
        <v>0</v>
      </c>
      <c r="L6" s="56">
        <v>0</v>
      </c>
      <c r="M6" s="57">
        <v>0</v>
      </c>
      <c r="N6" s="32">
        <v>0.1106738705031295</v>
      </c>
      <c r="O6" s="32">
        <v>4.3823403873041004E-2</v>
      </c>
      <c r="P6" s="33">
        <v>8.8468295923205001E-2</v>
      </c>
      <c r="Q6" s="41"/>
      <c r="R6" s="58">
        <f t="shared" ref="R6:R70" si="0">+E6/(H6+K6)</f>
        <v>23.905556028675974</v>
      </c>
      <c r="S6" s="58">
        <f t="shared" ref="S6:S70" si="1">+F6/(I6+L6)</f>
        <v>9.4658552365768571</v>
      </c>
      <c r="T6" s="58">
        <f t="shared" ref="T6:T70" si="2">+G6/(J6+M6)</f>
        <v>19.10915191941228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7072.4211955446244</v>
      </c>
      <c r="F7" s="56">
        <v>1094.2358063368702</v>
      </c>
      <c r="G7" s="57">
        <v>8166.6570018814946</v>
      </c>
      <c r="H7" s="56">
        <v>153</v>
      </c>
      <c r="I7" s="56">
        <v>98</v>
      </c>
      <c r="J7" s="57">
        <v>251</v>
      </c>
      <c r="K7" s="56">
        <v>0</v>
      </c>
      <c r="L7" s="56">
        <v>0</v>
      </c>
      <c r="M7" s="57">
        <v>0</v>
      </c>
      <c r="N7" s="32">
        <v>0.21400451451054903</v>
      </c>
      <c r="O7" s="32">
        <v>5.1692923579784118E-2</v>
      </c>
      <c r="P7" s="33">
        <v>0.15063186147782009</v>
      </c>
      <c r="Q7" s="41"/>
      <c r="R7" s="58">
        <f t="shared" si="0"/>
        <v>46.224975134278594</v>
      </c>
      <c r="S7" s="58">
        <f t="shared" si="1"/>
        <v>11.165671493233368</v>
      </c>
      <c r="T7" s="58">
        <f t="shared" si="2"/>
        <v>32.536482079209144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8734.5795810981272</v>
      </c>
      <c r="F8" s="56">
        <v>1147.0927622660752</v>
      </c>
      <c r="G8" s="57">
        <v>9881.6723433642019</v>
      </c>
      <c r="H8" s="56">
        <v>153</v>
      </c>
      <c r="I8" s="56">
        <v>120</v>
      </c>
      <c r="J8" s="57">
        <v>273</v>
      </c>
      <c r="K8" s="56">
        <v>0</v>
      </c>
      <c r="L8" s="56">
        <v>0</v>
      </c>
      <c r="M8" s="57">
        <v>0</v>
      </c>
      <c r="N8" s="32">
        <v>0.26429979366673101</v>
      </c>
      <c r="O8" s="32">
        <v>4.4255122001005988E-2</v>
      </c>
      <c r="P8" s="33">
        <v>0.16757686106641231</v>
      </c>
      <c r="Q8" s="41"/>
      <c r="R8" s="58">
        <f t="shared" si="0"/>
        <v>57.088755432013905</v>
      </c>
      <c r="S8" s="58">
        <f t="shared" si="1"/>
        <v>9.5591063522172934</v>
      </c>
      <c r="T8" s="58">
        <f t="shared" si="2"/>
        <v>36.196601990345059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10641.698728842948</v>
      </c>
      <c r="F9" s="56">
        <v>1498.7383169594846</v>
      </c>
      <c r="G9" s="57">
        <v>12140.437045802433</v>
      </c>
      <c r="H9" s="56">
        <v>153</v>
      </c>
      <c r="I9" s="56">
        <v>130</v>
      </c>
      <c r="J9" s="57">
        <v>283</v>
      </c>
      <c r="K9" s="56">
        <v>0</v>
      </c>
      <c r="L9" s="56">
        <v>0</v>
      </c>
      <c r="M9" s="57">
        <v>0</v>
      </c>
      <c r="N9" s="32">
        <v>0.32200734473623061</v>
      </c>
      <c r="O9" s="32">
        <v>5.3373871686591329E-2</v>
      </c>
      <c r="P9" s="33">
        <v>0.19860680941307474</v>
      </c>
      <c r="Q9" s="41"/>
      <c r="R9" s="58">
        <f t="shared" si="0"/>
        <v>69.553586463025809</v>
      </c>
      <c r="S9" s="58">
        <f t="shared" si="1"/>
        <v>11.528756284303727</v>
      </c>
      <c r="T9" s="58">
        <f t="shared" si="2"/>
        <v>42.899070833224144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11726.082567745747</v>
      </c>
      <c r="F10" s="56">
        <v>1686.0735430477737</v>
      </c>
      <c r="G10" s="57">
        <v>13412.156110793521</v>
      </c>
      <c r="H10" s="56">
        <v>153</v>
      </c>
      <c r="I10" s="56">
        <v>132</v>
      </c>
      <c r="J10" s="57">
        <v>285</v>
      </c>
      <c r="K10" s="56">
        <v>0</v>
      </c>
      <c r="L10" s="56">
        <v>0</v>
      </c>
      <c r="M10" s="57">
        <v>0</v>
      </c>
      <c r="N10" s="32">
        <v>0.35481973395502742</v>
      </c>
      <c r="O10" s="32">
        <v>5.9135576004761985E-2</v>
      </c>
      <c r="P10" s="33">
        <v>0.21787128185174662</v>
      </c>
      <c r="Q10" s="41"/>
      <c r="R10" s="58">
        <f t="shared" si="0"/>
        <v>76.641062534285922</v>
      </c>
      <c r="S10" s="58">
        <f t="shared" si="1"/>
        <v>12.773284417028588</v>
      </c>
      <c r="T10" s="58">
        <f t="shared" si="2"/>
        <v>47.060196879977269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14406.575467256276</v>
      </c>
      <c r="F11" s="56">
        <v>2190.4992122186704</v>
      </c>
      <c r="G11" s="57">
        <v>16597.074679474947</v>
      </c>
      <c r="H11" s="56">
        <v>153</v>
      </c>
      <c r="I11" s="56">
        <v>132</v>
      </c>
      <c r="J11" s="57">
        <v>285</v>
      </c>
      <c r="K11" s="56">
        <v>0</v>
      </c>
      <c r="L11" s="56">
        <v>0</v>
      </c>
      <c r="M11" s="57">
        <v>0</v>
      </c>
      <c r="N11" s="32">
        <v>0.43592881467127437</v>
      </c>
      <c r="O11" s="32">
        <v>7.6827273155817569E-2</v>
      </c>
      <c r="P11" s="33">
        <v>0.26960810070622071</v>
      </c>
      <c r="Q11" s="41"/>
      <c r="R11" s="58">
        <f t="shared" si="0"/>
        <v>94.160623968995267</v>
      </c>
      <c r="S11" s="58">
        <f t="shared" si="1"/>
        <v>16.594691001656596</v>
      </c>
      <c r="T11" s="58">
        <f t="shared" si="2"/>
        <v>58.235349752543669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14905.802276994449</v>
      </c>
      <c r="F12" s="56">
        <v>2223.7861350022545</v>
      </c>
      <c r="G12" s="57">
        <v>17129.588411996705</v>
      </c>
      <c r="H12" s="56">
        <v>153</v>
      </c>
      <c r="I12" s="56">
        <v>132</v>
      </c>
      <c r="J12" s="57">
        <v>285</v>
      </c>
      <c r="K12" s="56">
        <v>0</v>
      </c>
      <c r="L12" s="56">
        <v>0</v>
      </c>
      <c r="M12" s="57">
        <v>0</v>
      </c>
      <c r="N12" s="32">
        <v>0.45103492728741373</v>
      </c>
      <c r="O12" s="32">
        <v>7.7994743792166615E-2</v>
      </c>
      <c r="P12" s="33">
        <v>0.27825842124750982</v>
      </c>
      <c r="Q12" s="41"/>
      <c r="R12" s="58">
        <f t="shared" si="0"/>
        <v>97.423544294081367</v>
      </c>
      <c r="S12" s="58">
        <f t="shared" si="1"/>
        <v>16.84686465910799</v>
      </c>
      <c r="T12" s="58">
        <f t="shared" si="2"/>
        <v>60.10381898946212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15147.564832063708</v>
      </c>
      <c r="F13" s="56">
        <v>2274.7729809768348</v>
      </c>
      <c r="G13" s="57">
        <v>17422.337813040544</v>
      </c>
      <c r="H13" s="56">
        <v>121</v>
      </c>
      <c r="I13" s="56">
        <v>136</v>
      </c>
      <c r="J13" s="57">
        <v>257</v>
      </c>
      <c r="K13" s="56">
        <v>0</v>
      </c>
      <c r="L13" s="56">
        <v>0</v>
      </c>
      <c r="M13" s="57">
        <v>0</v>
      </c>
      <c r="N13" s="32">
        <v>0.57956706581204886</v>
      </c>
      <c r="O13" s="32">
        <v>7.7436444069200527E-2</v>
      </c>
      <c r="P13" s="33">
        <v>0.31384813757458824</v>
      </c>
      <c r="Q13" s="41"/>
      <c r="R13" s="58">
        <f t="shared" si="0"/>
        <v>125.18648621540255</v>
      </c>
      <c r="S13" s="58">
        <f t="shared" si="1"/>
        <v>16.726271918947315</v>
      </c>
      <c r="T13" s="58">
        <f t="shared" si="2"/>
        <v>67.791197716111071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15838.103822194549</v>
      </c>
      <c r="F14" s="56">
        <v>2565.0520536821905</v>
      </c>
      <c r="G14" s="57">
        <v>18403.155875876739</v>
      </c>
      <c r="H14" s="56">
        <v>109</v>
      </c>
      <c r="I14" s="56">
        <v>160</v>
      </c>
      <c r="J14" s="57">
        <v>269</v>
      </c>
      <c r="K14" s="56">
        <v>0</v>
      </c>
      <c r="L14" s="56">
        <v>0</v>
      </c>
      <c r="M14" s="57">
        <v>0</v>
      </c>
      <c r="N14" s="32">
        <v>0.67270233699433191</v>
      </c>
      <c r="O14" s="32">
        <v>7.422025618293375E-2</v>
      </c>
      <c r="P14" s="33">
        <v>0.31672786513625117</v>
      </c>
      <c r="Q14" s="41"/>
      <c r="R14" s="58">
        <f t="shared" si="0"/>
        <v>145.30370479077567</v>
      </c>
      <c r="S14" s="58">
        <f t="shared" si="1"/>
        <v>16.03157533551369</v>
      </c>
      <c r="T14" s="58">
        <f t="shared" si="2"/>
        <v>68.413218869430253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21857.099338906457</v>
      </c>
      <c r="F15" s="56">
        <v>6097.8027204346954</v>
      </c>
      <c r="G15" s="57">
        <v>27954.902059341151</v>
      </c>
      <c r="H15" s="56">
        <v>240</v>
      </c>
      <c r="I15" s="56">
        <v>243</v>
      </c>
      <c r="J15" s="57">
        <v>483</v>
      </c>
      <c r="K15" s="56">
        <v>154</v>
      </c>
      <c r="L15" s="56">
        <v>129</v>
      </c>
      <c r="M15" s="57">
        <v>283</v>
      </c>
      <c r="N15" s="32">
        <v>0.2427703409777241</v>
      </c>
      <c r="O15" s="32">
        <v>7.218042992938796E-2</v>
      </c>
      <c r="P15" s="33">
        <v>0.16018899593919703</v>
      </c>
      <c r="Q15" s="41"/>
      <c r="R15" s="58">
        <f t="shared" si="0"/>
        <v>55.474871418544311</v>
      </c>
      <c r="S15" s="58">
        <f t="shared" si="1"/>
        <v>16.391942796867461</v>
      </c>
      <c r="T15" s="58">
        <f t="shared" si="2"/>
        <v>36.49465020801717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41102.38598107086</v>
      </c>
      <c r="F16" s="56">
        <v>13273.755792283368</v>
      </c>
      <c r="G16" s="57">
        <v>54376.141773354226</v>
      </c>
      <c r="H16" s="56">
        <v>372</v>
      </c>
      <c r="I16" s="56">
        <v>281</v>
      </c>
      <c r="J16" s="57">
        <v>653</v>
      </c>
      <c r="K16" s="56">
        <v>220</v>
      </c>
      <c r="L16" s="56">
        <v>196</v>
      </c>
      <c r="M16" s="57">
        <v>416</v>
      </c>
      <c r="N16" s="32">
        <v>0.3046607120276244</v>
      </c>
      <c r="O16" s="32">
        <v>0.12143888414223969</v>
      </c>
      <c r="P16" s="33">
        <v>0.22265593480097221</v>
      </c>
      <c r="Q16" s="41"/>
      <c r="R16" s="58">
        <f t="shared" si="0"/>
        <v>69.429706049106187</v>
      </c>
      <c r="S16" s="58">
        <f t="shared" si="1"/>
        <v>27.827580277323623</v>
      </c>
      <c r="T16" s="58">
        <f t="shared" si="2"/>
        <v>50.866362744017046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43878.696937535606</v>
      </c>
      <c r="F17" s="56">
        <v>15008.950453065961</v>
      </c>
      <c r="G17" s="57">
        <v>58887.647390601567</v>
      </c>
      <c r="H17" s="56">
        <v>370</v>
      </c>
      <c r="I17" s="56">
        <v>285</v>
      </c>
      <c r="J17" s="57">
        <v>655</v>
      </c>
      <c r="K17" s="56">
        <v>262</v>
      </c>
      <c r="L17" s="56">
        <v>196</v>
      </c>
      <c r="M17" s="57">
        <v>458</v>
      </c>
      <c r="N17" s="32">
        <v>0.3028289044386015</v>
      </c>
      <c r="O17" s="32">
        <v>0.13623693316630928</v>
      </c>
      <c r="P17" s="33">
        <v>0.23087400570288855</v>
      </c>
      <c r="Q17" s="41"/>
      <c r="R17" s="58">
        <f t="shared" si="0"/>
        <v>69.428317939138623</v>
      </c>
      <c r="S17" s="58">
        <f t="shared" si="1"/>
        <v>31.20363919556333</v>
      </c>
      <c r="T17" s="58">
        <f t="shared" si="2"/>
        <v>52.90893745786304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51743.758813704138</v>
      </c>
      <c r="F18" s="56">
        <v>19820.013436748872</v>
      </c>
      <c r="G18" s="57">
        <v>71563.77225045301</v>
      </c>
      <c r="H18" s="56">
        <v>357</v>
      </c>
      <c r="I18" s="56">
        <v>285</v>
      </c>
      <c r="J18" s="57">
        <v>642</v>
      </c>
      <c r="K18" s="56">
        <v>262</v>
      </c>
      <c r="L18" s="56">
        <v>222</v>
      </c>
      <c r="M18" s="57">
        <v>484</v>
      </c>
      <c r="N18" s="32">
        <v>0.364166986752605</v>
      </c>
      <c r="O18" s="32">
        <v>0.16995964050172252</v>
      </c>
      <c r="P18" s="33">
        <v>0.27662414284453668</v>
      </c>
      <c r="Q18" s="41"/>
      <c r="R18" s="58">
        <f t="shared" si="0"/>
        <v>83.592502122300715</v>
      </c>
      <c r="S18" s="58">
        <f t="shared" si="1"/>
        <v>39.092728672088505</v>
      </c>
      <c r="T18" s="58">
        <f t="shared" si="2"/>
        <v>63.555748002178518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51739.803098463512</v>
      </c>
      <c r="F19" s="56">
        <v>28066.830700549759</v>
      </c>
      <c r="G19" s="57">
        <v>79806.633799013274</v>
      </c>
      <c r="H19" s="56">
        <v>350</v>
      </c>
      <c r="I19" s="56">
        <v>285</v>
      </c>
      <c r="J19" s="57">
        <v>635</v>
      </c>
      <c r="K19" s="56">
        <v>262</v>
      </c>
      <c r="L19" s="56">
        <v>234</v>
      </c>
      <c r="M19" s="57">
        <v>496</v>
      </c>
      <c r="N19" s="32">
        <v>0.36805573567652738</v>
      </c>
      <c r="O19" s="32">
        <v>0.2346881957033059</v>
      </c>
      <c r="P19" s="33">
        <v>0.30675038359449769</v>
      </c>
      <c r="Q19" s="41"/>
      <c r="R19" s="58">
        <f t="shared" si="0"/>
        <v>84.542161925593973</v>
      </c>
      <c r="S19" s="58">
        <f t="shared" si="1"/>
        <v>54.078671870038072</v>
      </c>
      <c r="T19" s="58">
        <f t="shared" si="2"/>
        <v>70.562894605670451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50286.391503340274</v>
      </c>
      <c r="F20" s="56">
        <v>50827.488470980556</v>
      </c>
      <c r="G20" s="57">
        <v>101113.87997432082</v>
      </c>
      <c r="H20" s="56">
        <v>311</v>
      </c>
      <c r="I20" s="56">
        <v>295</v>
      </c>
      <c r="J20" s="57">
        <v>606</v>
      </c>
      <c r="K20" s="56">
        <v>262</v>
      </c>
      <c r="L20" s="56">
        <v>238</v>
      </c>
      <c r="M20" s="57">
        <v>500</v>
      </c>
      <c r="N20" s="32">
        <v>0.38051933760624335</v>
      </c>
      <c r="O20" s="32">
        <v>0.41409346665401614</v>
      </c>
      <c r="P20" s="33">
        <v>0.39668680549840257</v>
      </c>
      <c r="Q20" s="41"/>
      <c r="R20" s="58">
        <f t="shared" si="0"/>
        <v>87.759845555567665</v>
      </c>
      <c r="S20" s="58">
        <f t="shared" si="1"/>
        <v>95.361141596586407</v>
      </c>
      <c r="T20" s="58">
        <f t="shared" si="2"/>
        <v>91.423037951465474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48123.243278515685</v>
      </c>
      <c r="F21" s="56">
        <v>52206.932190243941</v>
      </c>
      <c r="G21" s="57">
        <v>100330.17546875963</v>
      </c>
      <c r="H21" s="56">
        <v>329</v>
      </c>
      <c r="I21" s="56">
        <v>286</v>
      </c>
      <c r="J21" s="57">
        <v>615</v>
      </c>
      <c r="K21" s="56">
        <v>259</v>
      </c>
      <c r="L21" s="56">
        <v>240</v>
      </c>
      <c r="M21" s="57">
        <v>499</v>
      </c>
      <c r="N21" s="32">
        <v>0.35568858856518809</v>
      </c>
      <c r="O21" s="32">
        <v>0.43040934730118008</v>
      </c>
      <c r="P21" s="33">
        <v>0.39101053606020308</v>
      </c>
      <c r="Q21" s="41"/>
      <c r="R21" s="58">
        <f t="shared" si="0"/>
        <v>81.842250473666127</v>
      </c>
      <c r="S21" s="58">
        <f t="shared" si="1"/>
        <v>99.252722795140571</v>
      </c>
      <c r="T21" s="58">
        <f t="shared" si="2"/>
        <v>90.062994137127134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42572.670989060382</v>
      </c>
      <c r="F22" s="56">
        <v>53905.159271714634</v>
      </c>
      <c r="G22" s="57">
        <v>96477.830260775023</v>
      </c>
      <c r="H22" s="56">
        <v>333</v>
      </c>
      <c r="I22" s="56">
        <v>316</v>
      </c>
      <c r="J22" s="57">
        <v>649</v>
      </c>
      <c r="K22" s="56">
        <v>241</v>
      </c>
      <c r="L22" s="56">
        <v>240</v>
      </c>
      <c r="M22" s="57">
        <v>481</v>
      </c>
      <c r="N22" s="32">
        <v>0.32326472321908323</v>
      </c>
      <c r="O22" s="32">
        <v>0.42187233339370955</v>
      </c>
      <c r="P22" s="33">
        <v>0.37182366598621441</v>
      </c>
      <c r="Q22" s="41"/>
      <c r="R22" s="58">
        <f t="shared" si="0"/>
        <v>74.168416357248049</v>
      </c>
      <c r="S22" s="58">
        <f t="shared" si="1"/>
        <v>96.951725308839272</v>
      </c>
      <c r="T22" s="58">
        <f t="shared" si="2"/>
        <v>85.378610850243376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35402.281974549689</v>
      </c>
      <c r="F23" s="56">
        <v>55031.498681275385</v>
      </c>
      <c r="G23" s="57">
        <v>90433.780655825074</v>
      </c>
      <c r="H23" s="56">
        <v>356</v>
      </c>
      <c r="I23" s="56">
        <v>331</v>
      </c>
      <c r="J23" s="57">
        <v>687</v>
      </c>
      <c r="K23" s="56">
        <v>241</v>
      </c>
      <c r="L23" s="56">
        <v>228</v>
      </c>
      <c r="M23" s="57">
        <v>469</v>
      </c>
      <c r="N23" s="32">
        <v>0.25904614217752803</v>
      </c>
      <c r="O23" s="32">
        <v>0.42979927117522171</v>
      </c>
      <c r="P23" s="33">
        <v>0.3416411563702289</v>
      </c>
      <c r="Q23" s="41"/>
      <c r="R23" s="58">
        <f t="shared" si="0"/>
        <v>59.300304814991101</v>
      </c>
      <c r="S23" s="58">
        <f t="shared" si="1"/>
        <v>98.446330377952393</v>
      </c>
      <c r="T23" s="58">
        <f t="shared" si="2"/>
        <v>78.229914062132423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31387.317698037081</v>
      </c>
      <c r="F24" s="56">
        <v>55227.4642005274</v>
      </c>
      <c r="G24" s="57">
        <v>86614.781898564484</v>
      </c>
      <c r="H24" s="56">
        <v>351</v>
      </c>
      <c r="I24" s="56">
        <v>369</v>
      </c>
      <c r="J24" s="57">
        <v>720</v>
      </c>
      <c r="K24" s="56">
        <v>239</v>
      </c>
      <c r="L24" s="56">
        <v>218</v>
      </c>
      <c r="M24" s="57">
        <v>457</v>
      </c>
      <c r="N24" s="32">
        <v>0.23234719366662532</v>
      </c>
      <c r="O24" s="32">
        <v>0.41286005771580198</v>
      </c>
      <c r="P24" s="33">
        <v>0.32216049446009942</v>
      </c>
      <c r="Q24" s="41"/>
      <c r="R24" s="58">
        <f t="shared" si="0"/>
        <v>53.198843555995055</v>
      </c>
      <c r="S24" s="58">
        <f t="shared" si="1"/>
        <v>94.084266099705957</v>
      </c>
      <c r="T24" s="58">
        <f t="shared" si="2"/>
        <v>73.589449361567105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30589.03235600761</v>
      </c>
      <c r="F25" s="56">
        <v>53496.086076234875</v>
      </c>
      <c r="G25" s="57">
        <v>84085.118432242482</v>
      </c>
      <c r="H25" s="56">
        <v>351</v>
      </c>
      <c r="I25" s="56">
        <v>345</v>
      </c>
      <c r="J25" s="57">
        <v>696</v>
      </c>
      <c r="K25" s="56">
        <v>205</v>
      </c>
      <c r="L25" s="56">
        <v>218</v>
      </c>
      <c r="M25" s="57">
        <v>423</v>
      </c>
      <c r="N25" s="32">
        <v>0.2415126986167857</v>
      </c>
      <c r="O25" s="32">
        <v>0.41603999001613634</v>
      </c>
      <c r="P25" s="33">
        <v>0.32943550553299827</v>
      </c>
      <c r="Q25" s="41"/>
      <c r="R25" s="58">
        <f t="shared" si="0"/>
        <v>55.016245244618005</v>
      </c>
      <c r="S25" s="58">
        <f t="shared" si="1"/>
        <v>95.019691076793734</v>
      </c>
      <c r="T25" s="58">
        <f t="shared" si="2"/>
        <v>75.143090645435635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28437.394947377266</v>
      </c>
      <c r="F26" s="56">
        <v>52028.309486184298</v>
      </c>
      <c r="G26" s="57">
        <v>80465.704433561565</v>
      </c>
      <c r="H26" s="56">
        <v>351</v>
      </c>
      <c r="I26" s="56">
        <v>363</v>
      </c>
      <c r="J26" s="57">
        <v>714</v>
      </c>
      <c r="K26" s="56">
        <v>197</v>
      </c>
      <c r="L26" s="56">
        <v>218</v>
      </c>
      <c r="M26" s="57">
        <v>415</v>
      </c>
      <c r="N26" s="32">
        <v>0.22809768791209947</v>
      </c>
      <c r="O26" s="32">
        <v>0.39274948280530453</v>
      </c>
      <c r="P26" s="33">
        <v>0.31292079314921434</v>
      </c>
      <c r="Q26" s="41"/>
      <c r="R26" s="58">
        <f t="shared" si="0"/>
        <v>51.893056473316179</v>
      </c>
      <c r="S26" s="58">
        <f t="shared" si="1"/>
        <v>89.549586034740614</v>
      </c>
      <c r="T26" s="58">
        <f t="shared" si="2"/>
        <v>71.271660260019104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26368.101100351829</v>
      </c>
      <c r="F27" s="56">
        <v>51546.557167951687</v>
      </c>
      <c r="G27" s="57">
        <v>77914.658268303523</v>
      </c>
      <c r="H27" s="56">
        <v>351</v>
      </c>
      <c r="I27" s="56">
        <v>386</v>
      </c>
      <c r="J27" s="57">
        <v>737</v>
      </c>
      <c r="K27" s="56">
        <v>191</v>
      </c>
      <c r="L27" s="56">
        <v>210</v>
      </c>
      <c r="M27" s="57">
        <v>401</v>
      </c>
      <c r="N27" s="32">
        <v>0.21405459394362766</v>
      </c>
      <c r="O27" s="32">
        <v>0.38054096657181435</v>
      </c>
      <c r="P27" s="33">
        <v>0.30124751882270151</v>
      </c>
      <c r="Q27" s="41"/>
      <c r="R27" s="58">
        <f t="shared" si="0"/>
        <v>48.649633026479385</v>
      </c>
      <c r="S27" s="58">
        <f t="shared" si="1"/>
        <v>86.487512026764577</v>
      </c>
      <c r="T27" s="58">
        <f t="shared" si="2"/>
        <v>68.466307792885345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10636.226162130872</v>
      </c>
      <c r="F28" s="56">
        <v>9875.1999638392208</v>
      </c>
      <c r="G28" s="57">
        <v>20511.426125970094</v>
      </c>
      <c r="H28" s="56">
        <v>157</v>
      </c>
      <c r="I28" s="56">
        <v>197</v>
      </c>
      <c r="J28" s="57">
        <v>354</v>
      </c>
      <c r="K28" s="56">
        <v>0</v>
      </c>
      <c r="L28" s="56">
        <v>0</v>
      </c>
      <c r="M28" s="57">
        <v>0</v>
      </c>
      <c r="N28" s="32">
        <v>0.31364196043084663</v>
      </c>
      <c r="O28" s="32">
        <v>0.23207369721374368</v>
      </c>
      <c r="P28" s="33">
        <v>0.26824945236935149</v>
      </c>
      <c r="Q28" s="41"/>
      <c r="R28" s="58">
        <f t="shared" si="0"/>
        <v>67.74666345306288</v>
      </c>
      <c r="S28" s="58">
        <f t="shared" si="1"/>
        <v>50.127918598168634</v>
      </c>
      <c r="T28" s="58">
        <f t="shared" si="2"/>
        <v>57.941881711779928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11314.292838062504</v>
      </c>
      <c r="F29" s="56">
        <v>7786.6900889047147</v>
      </c>
      <c r="G29" s="57">
        <v>19100.982926967219</v>
      </c>
      <c r="H29" s="56">
        <v>168</v>
      </c>
      <c r="I29" s="56">
        <v>217</v>
      </c>
      <c r="J29" s="57">
        <v>385</v>
      </c>
      <c r="K29" s="56">
        <v>0</v>
      </c>
      <c r="L29" s="56">
        <v>0</v>
      </c>
      <c r="M29" s="57">
        <v>0</v>
      </c>
      <c r="N29" s="32">
        <v>0.3117915795321457</v>
      </c>
      <c r="O29" s="32">
        <v>0.16612668733795688</v>
      </c>
      <c r="P29" s="33">
        <v>0.22968954938633018</v>
      </c>
      <c r="Q29" s="41"/>
      <c r="R29" s="58">
        <f t="shared" si="0"/>
        <v>67.34698117894348</v>
      </c>
      <c r="S29" s="58">
        <f t="shared" si="1"/>
        <v>35.883364464998685</v>
      </c>
      <c r="T29" s="58">
        <f t="shared" si="2"/>
        <v>49.612942667447321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11516.286381088517</v>
      </c>
      <c r="F30" s="56">
        <v>7721.5895750429891</v>
      </c>
      <c r="G30" s="57">
        <v>19237.875956131506</v>
      </c>
      <c r="H30" s="56">
        <v>155</v>
      </c>
      <c r="I30" s="56">
        <v>219</v>
      </c>
      <c r="J30" s="57">
        <v>374</v>
      </c>
      <c r="K30" s="56">
        <v>0</v>
      </c>
      <c r="L30" s="56">
        <v>0</v>
      </c>
      <c r="M30" s="57">
        <v>0</v>
      </c>
      <c r="N30" s="32">
        <v>0.34397510098830697</v>
      </c>
      <c r="O30" s="32">
        <v>0.16323333280574559</v>
      </c>
      <c r="P30" s="33">
        <v>0.23813968058194079</v>
      </c>
      <c r="Q30" s="41"/>
      <c r="R30" s="58">
        <f t="shared" si="0"/>
        <v>74.298621813474313</v>
      </c>
      <c r="S30" s="58">
        <f t="shared" si="1"/>
        <v>35.258399886041047</v>
      </c>
      <c r="T30" s="58">
        <f t="shared" si="2"/>
        <v>51.438171005699211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10455.153648603904</v>
      </c>
      <c r="F31" s="56">
        <v>6793.5890521377696</v>
      </c>
      <c r="G31" s="57">
        <v>17248.742700741674</v>
      </c>
      <c r="H31" s="56">
        <v>151</v>
      </c>
      <c r="I31" s="56">
        <v>219</v>
      </c>
      <c r="J31" s="57">
        <v>370</v>
      </c>
      <c r="K31" s="56">
        <v>0</v>
      </c>
      <c r="L31" s="56">
        <v>0</v>
      </c>
      <c r="M31" s="57">
        <v>0</v>
      </c>
      <c r="N31" s="32">
        <v>0.32055290803911896</v>
      </c>
      <c r="O31" s="32">
        <v>0.14361553044431274</v>
      </c>
      <c r="P31" s="33">
        <v>0.21582510886813905</v>
      </c>
      <c r="Q31" s="41"/>
      <c r="R31" s="58">
        <f t="shared" si="0"/>
        <v>69.239428136449689</v>
      </c>
      <c r="S31" s="58">
        <f t="shared" si="1"/>
        <v>31.020954575971551</v>
      </c>
      <c r="T31" s="58">
        <f t="shared" si="2"/>
        <v>46.618223515518039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9092.4083931919431</v>
      </c>
      <c r="F32" s="56">
        <v>5791.9296999914932</v>
      </c>
      <c r="G32" s="57">
        <v>14884.338093183436</v>
      </c>
      <c r="H32" s="56">
        <v>148</v>
      </c>
      <c r="I32" s="56">
        <v>175</v>
      </c>
      <c r="J32" s="57">
        <v>323</v>
      </c>
      <c r="K32" s="56">
        <v>0</v>
      </c>
      <c r="L32" s="56">
        <v>0</v>
      </c>
      <c r="M32" s="57">
        <v>0</v>
      </c>
      <c r="N32" s="32">
        <v>0.28442218447171996</v>
      </c>
      <c r="O32" s="32">
        <v>0.15322565343892838</v>
      </c>
      <c r="P32" s="33">
        <v>0.21334047261184835</v>
      </c>
      <c r="Q32" s="41"/>
      <c r="R32" s="58">
        <f t="shared" si="0"/>
        <v>61.435191845891509</v>
      </c>
      <c r="S32" s="58">
        <f t="shared" si="1"/>
        <v>33.096741142808533</v>
      </c>
      <c r="T32" s="58">
        <f t="shared" si="2"/>
        <v>46.081542084159246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5969.3328248249136</v>
      </c>
      <c r="F33" s="56">
        <v>4023.3521768902096</v>
      </c>
      <c r="G33" s="57">
        <v>9992.6850017151228</v>
      </c>
      <c r="H33" s="56">
        <v>128</v>
      </c>
      <c r="I33" s="56">
        <v>183</v>
      </c>
      <c r="J33" s="57">
        <v>311</v>
      </c>
      <c r="K33" s="56">
        <v>0</v>
      </c>
      <c r="L33" s="56">
        <v>0</v>
      </c>
      <c r="M33" s="57">
        <v>0</v>
      </c>
      <c r="N33" s="32">
        <v>0.21590468839789184</v>
      </c>
      <c r="O33" s="32">
        <v>0.1017848658391573</v>
      </c>
      <c r="P33" s="33">
        <v>0.14875379602410269</v>
      </c>
      <c r="Q33" s="41"/>
      <c r="R33" s="58">
        <f t="shared" si="0"/>
        <v>46.635412693944637</v>
      </c>
      <c r="S33" s="58">
        <f t="shared" si="1"/>
        <v>21.985531021257977</v>
      </c>
      <c r="T33" s="58">
        <f t="shared" si="2"/>
        <v>32.130819941206184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2467.1846427295841</v>
      </c>
      <c r="F34" s="56">
        <v>2533.0712001134902</v>
      </c>
      <c r="G34" s="57">
        <v>5000.2558428430748</v>
      </c>
      <c r="H34" s="56">
        <v>112</v>
      </c>
      <c r="I34" s="56">
        <v>219</v>
      </c>
      <c r="J34" s="57">
        <v>331</v>
      </c>
      <c r="K34" s="56">
        <v>0</v>
      </c>
      <c r="L34" s="56">
        <v>0</v>
      </c>
      <c r="M34" s="57">
        <v>0</v>
      </c>
      <c r="N34" s="32">
        <v>0.10198349217632209</v>
      </c>
      <c r="O34" s="32">
        <v>5.3548773890442464E-2</v>
      </c>
      <c r="P34" s="33">
        <v>6.9937560742462157E-2</v>
      </c>
      <c r="Q34" s="41"/>
      <c r="R34" s="58">
        <f t="shared" si="0"/>
        <v>22.028434310085572</v>
      </c>
      <c r="S34" s="58">
        <f t="shared" si="1"/>
        <v>11.566535160335572</v>
      </c>
      <c r="T34" s="58">
        <f t="shared" si="2"/>
        <v>15.106513120371828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1063.7070807494322</v>
      </c>
      <c r="F35" s="56">
        <v>1754.7626749843967</v>
      </c>
      <c r="G35" s="57">
        <v>2818.4697557338286</v>
      </c>
      <c r="H35" s="56">
        <v>110</v>
      </c>
      <c r="I35" s="56">
        <v>219</v>
      </c>
      <c r="J35" s="57">
        <v>329</v>
      </c>
      <c r="K35" s="56">
        <v>0</v>
      </c>
      <c r="L35" s="56">
        <v>0</v>
      </c>
      <c r="M35" s="57">
        <v>0</v>
      </c>
      <c r="N35" s="32">
        <v>4.4768816529858257E-2</v>
      </c>
      <c r="O35" s="32">
        <v>3.7095439603086346E-2</v>
      </c>
      <c r="P35" s="33">
        <v>3.9661006356718292E-2</v>
      </c>
      <c r="Q35" s="41"/>
      <c r="R35" s="58">
        <f t="shared" si="0"/>
        <v>9.6700643704493832</v>
      </c>
      <c r="S35" s="58">
        <f t="shared" si="1"/>
        <v>8.0126149542666507</v>
      </c>
      <c r="T35" s="58">
        <f t="shared" si="2"/>
        <v>8.5667773730511509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230.8663692011628</v>
      </c>
      <c r="F36" s="61">
        <v>497</v>
      </c>
      <c r="G36" s="62">
        <v>727.8663692011628</v>
      </c>
      <c r="H36" s="61">
        <v>130</v>
      </c>
      <c r="I36" s="61">
        <v>219</v>
      </c>
      <c r="J36" s="62">
        <v>349</v>
      </c>
      <c r="K36" s="61">
        <v>0</v>
      </c>
      <c r="L36" s="61">
        <v>0</v>
      </c>
      <c r="M36" s="62">
        <v>0</v>
      </c>
      <c r="N36" s="34">
        <v>8.221736794913205E-3</v>
      </c>
      <c r="O36" s="34">
        <v>1.0506511077287332E-2</v>
      </c>
      <c r="P36" s="35">
        <v>9.6554490236809235E-3</v>
      </c>
      <c r="Q36" s="41"/>
      <c r="R36" s="58">
        <f t="shared" si="0"/>
        <v>1.7758951477012523</v>
      </c>
      <c r="S36" s="58">
        <f t="shared" si="1"/>
        <v>2.269406392694064</v>
      </c>
      <c r="T36" s="58">
        <f t="shared" si="2"/>
        <v>2.0855769891150797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9585.1810931216205</v>
      </c>
      <c r="F37" s="64">
        <v>24773.344782614517</v>
      </c>
      <c r="G37" s="65">
        <v>34358.525875736137</v>
      </c>
      <c r="H37" s="64">
        <v>66</v>
      </c>
      <c r="I37" s="64">
        <v>87</v>
      </c>
      <c r="J37" s="65">
        <v>153</v>
      </c>
      <c r="K37" s="64">
        <v>109</v>
      </c>
      <c r="L37" s="64">
        <v>133</v>
      </c>
      <c r="M37" s="65">
        <v>242</v>
      </c>
      <c r="N37" s="30">
        <v>0.23215416327072322</v>
      </c>
      <c r="O37" s="30">
        <v>0.47847158495469944</v>
      </c>
      <c r="P37" s="31">
        <v>0.36919244687243336</v>
      </c>
      <c r="Q37" s="41"/>
      <c r="R37" s="58">
        <f t="shared" si="0"/>
        <v>54.772463389266406</v>
      </c>
      <c r="S37" s="58">
        <f t="shared" si="1"/>
        <v>112.6061126482478</v>
      </c>
      <c r="T37" s="58">
        <f t="shared" si="2"/>
        <v>86.98360981199022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9645.7073122297625</v>
      </c>
      <c r="F38" s="56">
        <v>24499.155603748957</v>
      </c>
      <c r="G38" s="57">
        <v>34144.862915978723</v>
      </c>
      <c r="H38" s="56">
        <v>66</v>
      </c>
      <c r="I38" s="56">
        <v>87</v>
      </c>
      <c r="J38" s="57">
        <v>153</v>
      </c>
      <c r="K38" s="56">
        <v>107</v>
      </c>
      <c r="L38" s="56">
        <v>150</v>
      </c>
      <c r="M38" s="57">
        <v>257</v>
      </c>
      <c r="N38" s="32">
        <v>0.2364607597624476</v>
      </c>
      <c r="O38" s="32">
        <v>0.43754742827098436</v>
      </c>
      <c r="P38" s="33">
        <v>0.35279450028908416</v>
      </c>
      <c r="Q38" s="41"/>
      <c r="R38" s="58">
        <f t="shared" si="0"/>
        <v>55.755533596703827</v>
      </c>
      <c r="S38" s="58">
        <f t="shared" si="1"/>
        <v>103.37196457278041</v>
      </c>
      <c r="T38" s="58">
        <f t="shared" si="2"/>
        <v>83.280153453606644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9586.926697447605</v>
      </c>
      <c r="F39" s="56">
        <v>23914.127329959741</v>
      </c>
      <c r="G39" s="57">
        <v>33501.054027407343</v>
      </c>
      <c r="H39" s="56">
        <v>66</v>
      </c>
      <c r="I39" s="56">
        <v>87</v>
      </c>
      <c r="J39" s="57">
        <v>153</v>
      </c>
      <c r="K39" s="56">
        <v>103</v>
      </c>
      <c r="L39" s="56">
        <v>174</v>
      </c>
      <c r="M39" s="57">
        <v>277</v>
      </c>
      <c r="N39" s="32">
        <v>0.24087755521225138</v>
      </c>
      <c r="O39" s="32">
        <v>0.38606043087239672</v>
      </c>
      <c r="P39" s="33">
        <v>0.32926810453105188</v>
      </c>
      <c r="Q39" s="41"/>
      <c r="R39" s="58">
        <f t="shared" si="0"/>
        <v>56.727376907973991</v>
      </c>
      <c r="S39" s="58">
        <f t="shared" si="1"/>
        <v>91.625008927048825</v>
      </c>
      <c r="T39" s="58">
        <f t="shared" si="2"/>
        <v>77.909427970714745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9490.1233698958476</v>
      </c>
      <c r="F40" s="56">
        <v>23492.562593297182</v>
      </c>
      <c r="G40" s="57">
        <v>32982.685963193027</v>
      </c>
      <c r="H40" s="56">
        <v>66</v>
      </c>
      <c r="I40" s="56">
        <v>87</v>
      </c>
      <c r="J40" s="57">
        <v>153</v>
      </c>
      <c r="K40" s="56">
        <v>90</v>
      </c>
      <c r="L40" s="56">
        <v>176</v>
      </c>
      <c r="M40" s="57">
        <v>266</v>
      </c>
      <c r="N40" s="32">
        <v>0.25946312800458898</v>
      </c>
      <c r="O40" s="32">
        <v>0.37624219399899395</v>
      </c>
      <c r="P40" s="33">
        <v>0.33310460898433614</v>
      </c>
      <c r="Q40" s="41"/>
      <c r="R40" s="58">
        <f t="shared" si="0"/>
        <v>60.834124165999022</v>
      </c>
      <c r="S40" s="58">
        <f t="shared" si="1"/>
        <v>89.325333054361906</v>
      </c>
      <c r="T40" s="58">
        <f t="shared" si="2"/>
        <v>78.717627597119403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9247.7782535867318</v>
      </c>
      <c r="F41" s="56">
        <v>22914.920821737025</v>
      </c>
      <c r="G41" s="57">
        <v>32162.699075323755</v>
      </c>
      <c r="H41" s="56">
        <v>66</v>
      </c>
      <c r="I41" s="56">
        <v>87</v>
      </c>
      <c r="J41" s="57">
        <v>153</v>
      </c>
      <c r="K41" s="56">
        <v>89</v>
      </c>
      <c r="L41" s="56">
        <v>196</v>
      </c>
      <c r="M41" s="57">
        <v>285</v>
      </c>
      <c r="N41" s="32">
        <v>0.25456337408023377</v>
      </c>
      <c r="O41" s="32">
        <v>0.33998398845307159</v>
      </c>
      <c r="P41" s="33">
        <v>0.31006766808695585</v>
      </c>
      <c r="Q41" s="41"/>
      <c r="R41" s="58">
        <f t="shared" si="0"/>
        <v>59.663085507011175</v>
      </c>
      <c r="S41" s="58">
        <f t="shared" si="1"/>
        <v>80.971451666915286</v>
      </c>
      <c r="T41" s="58">
        <f t="shared" si="2"/>
        <v>73.430819806675245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7159.3962522068823</v>
      </c>
      <c r="F42" s="56">
        <v>21417.654863662654</v>
      </c>
      <c r="G42" s="57">
        <v>28577.051115869537</v>
      </c>
      <c r="H42" s="56">
        <v>0</v>
      </c>
      <c r="I42" s="56">
        <v>0</v>
      </c>
      <c r="J42" s="57">
        <v>0</v>
      </c>
      <c r="K42" s="56">
        <v>89</v>
      </c>
      <c r="L42" s="56">
        <v>218</v>
      </c>
      <c r="M42" s="57">
        <v>307</v>
      </c>
      <c r="N42" s="32">
        <v>0.32436554241604215</v>
      </c>
      <c r="O42" s="32">
        <v>0.39615372269278365</v>
      </c>
      <c r="P42" s="33">
        <v>0.37534216554415173</v>
      </c>
      <c r="Q42" s="41"/>
      <c r="R42" s="58">
        <f t="shared" si="0"/>
        <v>80.442654519178447</v>
      </c>
      <c r="S42" s="58">
        <f t="shared" si="1"/>
        <v>98.246123227810344</v>
      </c>
      <c r="T42" s="58">
        <f t="shared" si="2"/>
        <v>93.084857054949637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6282.2290275179039</v>
      </c>
      <c r="F43" s="56">
        <v>18471.80260784776</v>
      </c>
      <c r="G43" s="57">
        <v>24754.031635365664</v>
      </c>
      <c r="H43" s="56">
        <v>0</v>
      </c>
      <c r="I43" s="56">
        <v>0</v>
      </c>
      <c r="J43" s="57">
        <v>0</v>
      </c>
      <c r="K43" s="56">
        <v>89</v>
      </c>
      <c r="L43" s="56">
        <v>218</v>
      </c>
      <c r="M43" s="57">
        <v>307</v>
      </c>
      <c r="N43" s="32">
        <v>0.28462436695894816</v>
      </c>
      <c r="O43" s="32">
        <v>0.341665481796533</v>
      </c>
      <c r="P43" s="33">
        <v>0.32512913254394327</v>
      </c>
      <c r="Q43" s="41"/>
      <c r="R43" s="58">
        <f t="shared" si="0"/>
        <v>70.586843005819148</v>
      </c>
      <c r="S43" s="58">
        <f t="shared" si="1"/>
        <v>84.733039485540175</v>
      </c>
      <c r="T43" s="58">
        <f t="shared" si="2"/>
        <v>80.632024870897922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6153.8438265267878</v>
      </c>
      <c r="F44" s="56">
        <v>17561.385199274097</v>
      </c>
      <c r="G44" s="57">
        <v>23715.229025800883</v>
      </c>
      <c r="H44" s="56">
        <v>0</v>
      </c>
      <c r="I44" s="56">
        <v>0</v>
      </c>
      <c r="J44" s="57">
        <v>0</v>
      </c>
      <c r="K44" s="56">
        <v>89</v>
      </c>
      <c r="L44" s="56">
        <v>216</v>
      </c>
      <c r="M44" s="57">
        <v>305</v>
      </c>
      <c r="N44" s="32">
        <v>0.27880771232904983</v>
      </c>
      <c r="O44" s="32">
        <v>0.32783350506410724</v>
      </c>
      <c r="P44" s="33">
        <v>0.31352761800371343</v>
      </c>
      <c r="Q44" s="41"/>
      <c r="R44" s="58">
        <f t="shared" si="0"/>
        <v>69.14431265760436</v>
      </c>
      <c r="S44" s="58">
        <f t="shared" si="1"/>
        <v>81.302709255898591</v>
      </c>
      <c r="T44" s="58">
        <f t="shared" si="2"/>
        <v>77.754849264920935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6153.2275895502089</v>
      </c>
      <c r="F45" s="56">
        <v>16774.363038969608</v>
      </c>
      <c r="G45" s="57">
        <v>22927.590628519818</v>
      </c>
      <c r="H45" s="56">
        <v>0</v>
      </c>
      <c r="I45" s="56">
        <v>0</v>
      </c>
      <c r="J45" s="57">
        <v>0</v>
      </c>
      <c r="K45" s="56">
        <v>89</v>
      </c>
      <c r="L45" s="56">
        <v>180</v>
      </c>
      <c r="M45" s="57">
        <v>269</v>
      </c>
      <c r="N45" s="32">
        <v>0.27877979292996596</v>
      </c>
      <c r="O45" s="32">
        <v>0.37576978133892491</v>
      </c>
      <c r="P45" s="33">
        <v>0.34368015692109094</v>
      </c>
      <c r="Q45" s="41"/>
      <c r="R45" s="58">
        <f t="shared" si="0"/>
        <v>69.137388646631564</v>
      </c>
      <c r="S45" s="58">
        <f t="shared" si="1"/>
        <v>93.190905772053384</v>
      </c>
      <c r="T45" s="58">
        <f t="shared" si="2"/>
        <v>85.232678916430544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6224.9066598217478</v>
      </c>
      <c r="F46" s="56">
        <v>16530.802719663807</v>
      </c>
      <c r="G46" s="57">
        <v>22755.709379485554</v>
      </c>
      <c r="H46" s="56">
        <v>0</v>
      </c>
      <c r="I46" s="56">
        <v>0</v>
      </c>
      <c r="J46" s="57">
        <v>0</v>
      </c>
      <c r="K46" s="56">
        <v>89</v>
      </c>
      <c r="L46" s="56">
        <v>176</v>
      </c>
      <c r="M46" s="57">
        <v>265</v>
      </c>
      <c r="N46" s="32">
        <v>0.28202730426883599</v>
      </c>
      <c r="O46" s="32">
        <v>0.37872990101869058</v>
      </c>
      <c r="P46" s="33">
        <v>0.34625242512911675</v>
      </c>
      <c r="Q46" s="41"/>
      <c r="R46" s="58">
        <f t="shared" si="0"/>
        <v>69.942771458671317</v>
      </c>
      <c r="S46" s="58">
        <f t="shared" si="1"/>
        <v>93.925015452635265</v>
      </c>
      <c r="T46" s="58">
        <f t="shared" si="2"/>
        <v>85.870601432020962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6500.5163496623163</v>
      </c>
      <c r="F47" s="56">
        <v>16178.451483853647</v>
      </c>
      <c r="G47" s="57">
        <v>22678.967833515962</v>
      </c>
      <c r="H47" s="56">
        <v>0</v>
      </c>
      <c r="I47" s="56">
        <v>0</v>
      </c>
      <c r="J47" s="57">
        <v>0</v>
      </c>
      <c r="K47" s="56">
        <v>89</v>
      </c>
      <c r="L47" s="56">
        <v>196</v>
      </c>
      <c r="M47" s="57">
        <v>285</v>
      </c>
      <c r="N47" s="32">
        <v>0.29451415139825643</v>
      </c>
      <c r="O47" s="32">
        <v>0.33283516054669288</v>
      </c>
      <c r="P47" s="33">
        <v>0.3208682489178829</v>
      </c>
      <c r="Q47" s="41"/>
      <c r="R47" s="58">
        <f t="shared" si="0"/>
        <v>73.039509546767604</v>
      </c>
      <c r="S47" s="58">
        <f t="shared" si="1"/>
        <v>82.543119815579828</v>
      </c>
      <c r="T47" s="58">
        <f t="shared" si="2"/>
        <v>79.575325731634962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6238.9424600556777</v>
      </c>
      <c r="F48" s="56">
        <v>14981.741044535611</v>
      </c>
      <c r="G48" s="57">
        <v>21220.683504591289</v>
      </c>
      <c r="H48" s="56">
        <v>0</v>
      </c>
      <c r="I48" s="56">
        <v>0</v>
      </c>
      <c r="J48" s="57">
        <v>0</v>
      </c>
      <c r="K48" s="56">
        <v>89</v>
      </c>
      <c r="L48" s="56">
        <v>217</v>
      </c>
      <c r="M48" s="57">
        <v>306</v>
      </c>
      <c r="N48" s="32">
        <v>0.28266321402934386</v>
      </c>
      <c r="O48" s="32">
        <v>0.27838823109364519</v>
      </c>
      <c r="P48" s="33">
        <v>0.27963160848343993</v>
      </c>
      <c r="Q48" s="41"/>
      <c r="R48" s="58">
        <f t="shared" ref="R48" si="3">+E48/(H48+K48)</f>
        <v>70.100477079277283</v>
      </c>
      <c r="S48" s="58">
        <f t="shared" ref="S48" si="4">+F48/(I48+L48)</f>
        <v>69.040281311224007</v>
      </c>
      <c r="T48" s="58">
        <f t="shared" ref="T48" si="5">+G48/(J48+M48)</f>
        <v>69.348638903893104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6346.2546578958008</v>
      </c>
      <c r="F49" s="56">
        <v>13901.862454090171</v>
      </c>
      <c r="G49" s="57">
        <v>20248.117111985972</v>
      </c>
      <c r="H49" s="56">
        <v>0</v>
      </c>
      <c r="I49" s="56">
        <v>0</v>
      </c>
      <c r="J49" s="57">
        <v>0</v>
      </c>
      <c r="K49" s="56">
        <v>89</v>
      </c>
      <c r="L49" s="56">
        <v>219</v>
      </c>
      <c r="M49" s="57">
        <v>308</v>
      </c>
      <c r="N49" s="32">
        <v>0.28752512948059988</v>
      </c>
      <c r="O49" s="32">
        <v>0.25596299996483596</v>
      </c>
      <c r="P49" s="33">
        <v>0.26508322570153398</v>
      </c>
      <c r="Q49" s="41"/>
      <c r="R49" s="58">
        <f t="shared" si="0"/>
        <v>71.306232111188777</v>
      </c>
      <c r="S49" s="58">
        <f t="shared" si="1"/>
        <v>63.47882399127932</v>
      </c>
      <c r="T49" s="58">
        <f t="shared" si="2"/>
        <v>65.740639973980421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6126.2744431976553</v>
      </c>
      <c r="F50" s="56">
        <v>13972.621279074223</v>
      </c>
      <c r="G50" s="57">
        <v>20098.895722271878</v>
      </c>
      <c r="H50" s="56">
        <v>0</v>
      </c>
      <c r="I50" s="56">
        <v>0</v>
      </c>
      <c r="J50" s="57">
        <v>0</v>
      </c>
      <c r="K50" s="56">
        <v>89</v>
      </c>
      <c r="L50" s="56">
        <v>219</v>
      </c>
      <c r="M50" s="57">
        <v>308</v>
      </c>
      <c r="N50" s="32">
        <v>0.27755864639351463</v>
      </c>
      <c r="O50" s="32">
        <v>0.25726582116427721</v>
      </c>
      <c r="P50" s="33">
        <v>0.26312965702597241</v>
      </c>
      <c r="Q50" s="41"/>
      <c r="R50" s="58">
        <f t="shared" si="0"/>
        <v>68.834544305591635</v>
      </c>
      <c r="S50" s="58">
        <f t="shared" si="1"/>
        <v>63.801923648740747</v>
      </c>
      <c r="T50" s="58">
        <f t="shared" si="2"/>
        <v>65.256154942441157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5676.0069038416286</v>
      </c>
      <c r="F51" s="56">
        <v>12771.74194625951</v>
      </c>
      <c r="G51" s="57">
        <v>18447.748850101139</v>
      </c>
      <c r="H51" s="56">
        <v>0</v>
      </c>
      <c r="I51" s="56">
        <v>0</v>
      </c>
      <c r="J51" s="57">
        <v>0</v>
      </c>
      <c r="K51" s="56">
        <v>89</v>
      </c>
      <c r="L51" s="56">
        <v>219</v>
      </c>
      <c r="M51" s="57">
        <v>308</v>
      </c>
      <c r="N51" s="32">
        <v>0.25715870350859138</v>
      </c>
      <c r="O51" s="32">
        <v>0.23515506603070241</v>
      </c>
      <c r="P51" s="33">
        <v>0.24151325997723527</v>
      </c>
      <c r="Q51" s="41"/>
      <c r="R51" s="58">
        <f t="shared" si="0"/>
        <v>63.775358470130662</v>
      </c>
      <c r="S51" s="58">
        <f t="shared" si="1"/>
        <v>58.318456375614197</v>
      </c>
      <c r="T51" s="58">
        <f t="shared" si="2"/>
        <v>59.895288474354352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5755.1895410186899</v>
      </c>
      <c r="F52" s="56">
        <v>12582.672618831588</v>
      </c>
      <c r="G52" s="57">
        <v>18337.86215985028</v>
      </c>
      <c r="H52" s="56">
        <v>0</v>
      </c>
      <c r="I52" s="56">
        <v>0</v>
      </c>
      <c r="J52" s="57">
        <v>0</v>
      </c>
      <c r="K52" s="56">
        <v>89</v>
      </c>
      <c r="L52" s="56">
        <v>219</v>
      </c>
      <c r="M52" s="57">
        <v>308</v>
      </c>
      <c r="N52" s="32">
        <v>0.26074617347855611</v>
      </c>
      <c r="O52" s="32">
        <v>0.23167389561849291</v>
      </c>
      <c r="P52" s="33">
        <v>0.24007465123390082</v>
      </c>
      <c r="Q52" s="41"/>
      <c r="R52" s="58">
        <f t="shared" si="0"/>
        <v>64.665051022681908</v>
      </c>
      <c r="S52" s="58">
        <f t="shared" si="1"/>
        <v>57.45512611338625</v>
      </c>
      <c r="T52" s="58">
        <f t="shared" si="2"/>
        <v>59.538513506007398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5781.9425216830732</v>
      </c>
      <c r="F53" s="56">
        <v>12269.108050907646</v>
      </c>
      <c r="G53" s="57">
        <v>18051.050572590721</v>
      </c>
      <c r="H53" s="56">
        <v>0</v>
      </c>
      <c r="I53" s="56">
        <v>0</v>
      </c>
      <c r="J53" s="57">
        <v>0</v>
      </c>
      <c r="K53" s="56">
        <v>85</v>
      </c>
      <c r="L53" s="56">
        <v>221</v>
      </c>
      <c r="M53" s="57">
        <v>306</v>
      </c>
      <c r="N53" s="32">
        <v>0.27428569837206229</v>
      </c>
      <c r="O53" s="32">
        <v>0.22385615331534894</v>
      </c>
      <c r="P53" s="33">
        <v>0.23786436027554714</v>
      </c>
      <c r="Q53" s="41"/>
      <c r="R53" s="58">
        <f t="shared" si="0"/>
        <v>68.022853196271456</v>
      </c>
      <c r="S53" s="58">
        <f t="shared" si="1"/>
        <v>55.516326022206542</v>
      </c>
      <c r="T53" s="58">
        <f t="shared" si="2"/>
        <v>58.990361348335689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5328.8373249838214</v>
      </c>
      <c r="F54" s="56">
        <v>12108.873787342365</v>
      </c>
      <c r="G54" s="57">
        <v>17437.711112326186</v>
      </c>
      <c r="H54" s="56">
        <v>0</v>
      </c>
      <c r="I54" s="56">
        <v>0</v>
      </c>
      <c r="J54" s="57">
        <v>0</v>
      </c>
      <c r="K54" s="56">
        <v>64</v>
      </c>
      <c r="L54" s="56">
        <v>219</v>
      </c>
      <c r="M54" s="57">
        <v>283</v>
      </c>
      <c r="N54" s="32">
        <v>0.33573823872125891</v>
      </c>
      <c r="O54" s="32">
        <v>0.22295024648958545</v>
      </c>
      <c r="P54" s="33">
        <v>0.24845707158791441</v>
      </c>
      <c r="Q54" s="41"/>
      <c r="R54" s="58">
        <f t="shared" si="0"/>
        <v>83.26308320287221</v>
      </c>
      <c r="S54" s="58">
        <f t="shared" si="1"/>
        <v>55.291661129417193</v>
      </c>
      <c r="T54" s="58">
        <f t="shared" si="2"/>
        <v>61.617353753802774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2787.2722292705516</v>
      </c>
      <c r="F55" s="56">
        <v>9390.8494696475809</v>
      </c>
      <c r="G55" s="57">
        <v>12178.121698918132</v>
      </c>
      <c r="H55" s="56">
        <v>0</v>
      </c>
      <c r="I55" s="56">
        <v>0</v>
      </c>
      <c r="J55" s="57">
        <v>0</v>
      </c>
      <c r="K55" s="56">
        <v>46</v>
      </c>
      <c r="L55" s="56">
        <v>219</v>
      </c>
      <c r="M55" s="57">
        <v>265</v>
      </c>
      <c r="N55" s="32">
        <v>0.24432610705387023</v>
      </c>
      <c r="O55" s="32">
        <v>0.17290560961937659</v>
      </c>
      <c r="P55" s="33">
        <v>0.18530312992876039</v>
      </c>
      <c r="Q55" s="41"/>
      <c r="R55" s="58">
        <f t="shared" si="0"/>
        <v>60.59287454935982</v>
      </c>
      <c r="S55" s="58">
        <f t="shared" si="1"/>
        <v>42.88059118560539</v>
      </c>
      <c r="T55" s="58">
        <f t="shared" si="2"/>
        <v>45.955176222332575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2182.2684302246948</v>
      </c>
      <c r="F56" s="56">
        <v>9131.3264334678897</v>
      </c>
      <c r="G56" s="57">
        <v>11313.594863692584</v>
      </c>
      <c r="H56" s="56">
        <v>0</v>
      </c>
      <c r="I56" s="56">
        <v>0</v>
      </c>
      <c r="J56" s="57">
        <v>0</v>
      </c>
      <c r="K56" s="56">
        <v>50</v>
      </c>
      <c r="L56" s="56">
        <v>219</v>
      </c>
      <c r="M56" s="57">
        <v>269</v>
      </c>
      <c r="N56" s="32">
        <v>0.17598938953424959</v>
      </c>
      <c r="O56" s="32">
        <v>0.16812723584968128</v>
      </c>
      <c r="P56" s="33">
        <v>0.16958860270554899</v>
      </c>
      <c r="Q56" s="41"/>
      <c r="R56" s="58">
        <f t="shared" si="0"/>
        <v>43.645368604493896</v>
      </c>
      <c r="S56" s="58">
        <f t="shared" si="1"/>
        <v>41.695554490720959</v>
      </c>
      <c r="T56" s="58">
        <f t="shared" si="2"/>
        <v>42.057973470976151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1903.9328634625926</v>
      </c>
      <c r="F57" s="56">
        <v>6920.3358126808907</v>
      </c>
      <c r="G57" s="57">
        <v>8824.2686761434834</v>
      </c>
      <c r="H57" s="56">
        <v>0</v>
      </c>
      <c r="I57" s="56">
        <v>0</v>
      </c>
      <c r="J57" s="57">
        <v>0</v>
      </c>
      <c r="K57" s="56">
        <v>46</v>
      </c>
      <c r="L57" s="56">
        <v>219</v>
      </c>
      <c r="M57" s="57">
        <v>265</v>
      </c>
      <c r="N57" s="32">
        <v>0.16689453571726795</v>
      </c>
      <c r="O57" s="32">
        <v>0.12741817301297856</v>
      </c>
      <c r="P57" s="33">
        <v>0.13427067370881746</v>
      </c>
      <c r="Q57" s="41"/>
      <c r="R57" s="58">
        <f t="shared" si="0"/>
        <v>41.389844857882451</v>
      </c>
      <c r="S57" s="58">
        <f t="shared" si="1"/>
        <v>31.599706907218678</v>
      </c>
      <c r="T57" s="58">
        <f t="shared" si="2"/>
        <v>33.299127079786729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1859.0308821101225</v>
      </c>
      <c r="F58" s="61">
        <v>6496.9999999999964</v>
      </c>
      <c r="G58" s="62">
        <v>8356.0308821101189</v>
      </c>
      <c r="H58" s="56">
        <v>0</v>
      </c>
      <c r="I58" s="56">
        <v>0</v>
      </c>
      <c r="J58" s="57">
        <v>0</v>
      </c>
      <c r="K58" s="56">
        <v>46</v>
      </c>
      <c r="L58" s="56">
        <v>219</v>
      </c>
      <c r="M58" s="57">
        <v>265</v>
      </c>
      <c r="N58" s="34">
        <v>0.16295852753419729</v>
      </c>
      <c r="O58" s="34">
        <v>0.11962365591397843</v>
      </c>
      <c r="P58" s="35">
        <v>0.12714593551597869</v>
      </c>
      <c r="Q58" s="41"/>
      <c r="R58" s="58">
        <f t="shared" si="0"/>
        <v>40.413714828480927</v>
      </c>
      <c r="S58" s="58">
        <f t="shared" si="1"/>
        <v>29.66666666666665</v>
      </c>
      <c r="T58" s="58">
        <f t="shared" si="2"/>
        <v>31.532192007962713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10485.661153992216</v>
      </c>
      <c r="F59" s="64">
        <v>19320.376241861086</v>
      </c>
      <c r="G59" s="65">
        <v>29806.037395853302</v>
      </c>
      <c r="H59" s="66">
        <v>132</v>
      </c>
      <c r="I59" s="64">
        <v>132</v>
      </c>
      <c r="J59" s="65">
        <v>264</v>
      </c>
      <c r="K59" s="66">
        <v>62</v>
      </c>
      <c r="L59" s="64">
        <v>66</v>
      </c>
      <c r="M59" s="65">
        <v>128</v>
      </c>
      <c r="N59" s="30">
        <v>0.23891863730386931</v>
      </c>
      <c r="O59" s="30">
        <v>0.43048966670813471</v>
      </c>
      <c r="P59" s="31">
        <v>0.33577457412415851</v>
      </c>
      <c r="Q59" s="41"/>
      <c r="R59" s="58">
        <f t="shared" si="0"/>
        <v>54.049799762846476</v>
      </c>
      <c r="S59" s="58">
        <f t="shared" si="1"/>
        <v>97.577657787177202</v>
      </c>
      <c r="T59" s="58">
        <f t="shared" si="2"/>
        <v>76.035809683299235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10464.348906290843</v>
      </c>
      <c r="F60" s="56">
        <v>19205.94519760519</v>
      </c>
      <c r="G60" s="57">
        <v>29670.294103896034</v>
      </c>
      <c r="H60" s="55">
        <v>132</v>
      </c>
      <c r="I60" s="56">
        <v>128</v>
      </c>
      <c r="J60" s="57">
        <v>260</v>
      </c>
      <c r="K60" s="55">
        <v>42</v>
      </c>
      <c r="L60" s="56">
        <v>66</v>
      </c>
      <c r="M60" s="57">
        <v>108</v>
      </c>
      <c r="N60" s="32">
        <v>0.26881290860796453</v>
      </c>
      <c r="O60" s="32">
        <v>0.43634008536907465</v>
      </c>
      <c r="P60" s="33">
        <v>0.35771477266464163</v>
      </c>
      <c r="Q60" s="41"/>
      <c r="R60" s="58">
        <f t="shared" si="0"/>
        <v>60.139936243050819</v>
      </c>
      <c r="S60" s="58">
        <f t="shared" si="1"/>
        <v>98.999717513428806</v>
      </c>
      <c r="T60" s="58">
        <f t="shared" si="2"/>
        <v>80.625799195369652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10444.77457026159</v>
      </c>
      <c r="F61" s="56">
        <v>18363.760893886967</v>
      </c>
      <c r="G61" s="57">
        <v>28808.535464148557</v>
      </c>
      <c r="H61" s="55">
        <v>130</v>
      </c>
      <c r="I61" s="56">
        <v>128</v>
      </c>
      <c r="J61" s="57">
        <v>258</v>
      </c>
      <c r="K61" s="55">
        <v>42</v>
      </c>
      <c r="L61" s="56">
        <v>66</v>
      </c>
      <c r="M61" s="57">
        <v>108</v>
      </c>
      <c r="N61" s="32">
        <v>0.27132103517928069</v>
      </c>
      <c r="O61" s="32">
        <v>0.41720649068263738</v>
      </c>
      <c r="P61" s="33">
        <v>0.34914358474098989</v>
      </c>
      <c r="Q61" s="41"/>
      <c r="R61" s="58">
        <f t="shared" si="0"/>
        <v>60.725433548032498</v>
      </c>
      <c r="S61" s="58">
        <f t="shared" si="1"/>
        <v>94.65856130869571</v>
      </c>
      <c r="T61" s="58">
        <f t="shared" si="2"/>
        <v>78.711845530460536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10398.659785054744</v>
      </c>
      <c r="F62" s="56">
        <v>17418.388161409221</v>
      </c>
      <c r="G62" s="57">
        <v>27817.047946463965</v>
      </c>
      <c r="H62" s="55">
        <v>128</v>
      </c>
      <c r="I62" s="56">
        <v>128</v>
      </c>
      <c r="J62" s="57">
        <v>256</v>
      </c>
      <c r="K62" s="55">
        <v>42</v>
      </c>
      <c r="L62" s="56">
        <v>66</v>
      </c>
      <c r="M62" s="57">
        <v>108</v>
      </c>
      <c r="N62" s="32">
        <v>0.27318883420173246</v>
      </c>
      <c r="O62" s="32">
        <v>0.3957285569204203</v>
      </c>
      <c r="P62" s="33">
        <v>0.3389016562678358</v>
      </c>
      <c r="Q62" s="41"/>
      <c r="R62" s="58">
        <f t="shared" si="0"/>
        <v>61.168586970910262</v>
      </c>
      <c r="S62" s="58">
        <f t="shared" si="1"/>
        <v>89.785505986645461</v>
      </c>
      <c r="T62" s="58">
        <f t="shared" si="2"/>
        <v>76.420461391384521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10234.657116935206</v>
      </c>
      <c r="F63" s="56">
        <v>16551.00993836232</v>
      </c>
      <c r="G63" s="57">
        <v>26785.667055297527</v>
      </c>
      <c r="H63" s="55">
        <v>123</v>
      </c>
      <c r="I63" s="56">
        <v>128</v>
      </c>
      <c r="J63" s="57">
        <v>251</v>
      </c>
      <c r="K63" s="55">
        <v>42</v>
      </c>
      <c r="L63" s="56">
        <v>66</v>
      </c>
      <c r="M63" s="57">
        <v>108</v>
      </c>
      <c r="N63" s="32">
        <v>0.27673202241334649</v>
      </c>
      <c r="O63" s="32">
        <v>0.3760225812968539</v>
      </c>
      <c r="P63" s="33">
        <v>0.33068724759626578</v>
      </c>
      <c r="Q63" s="41"/>
      <c r="R63" s="58">
        <f t="shared" si="0"/>
        <v>62.028224951122461</v>
      </c>
      <c r="S63" s="58">
        <f t="shared" si="1"/>
        <v>85.31448421836248</v>
      </c>
      <c r="T63" s="58">
        <f t="shared" si="2"/>
        <v>74.611885947903971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10135.590561657296</v>
      </c>
      <c r="F64" s="56">
        <v>15972.760613474624</v>
      </c>
      <c r="G64" s="57">
        <v>26108.35117513192</v>
      </c>
      <c r="H64" s="55">
        <v>113</v>
      </c>
      <c r="I64" s="56">
        <v>170</v>
      </c>
      <c r="J64" s="57">
        <v>283</v>
      </c>
      <c r="K64" s="55">
        <v>42</v>
      </c>
      <c r="L64" s="56">
        <v>66</v>
      </c>
      <c r="M64" s="57">
        <v>108</v>
      </c>
      <c r="N64" s="3">
        <v>0.29105187691411949</v>
      </c>
      <c r="O64" s="3">
        <v>0.30087327858413621</v>
      </c>
      <c r="P64" s="4">
        <v>0.2969827915999172</v>
      </c>
      <c r="Q64" s="41"/>
      <c r="R64" s="58">
        <f t="shared" si="0"/>
        <v>65.390906849401915</v>
      </c>
      <c r="S64" s="58">
        <f t="shared" si="1"/>
        <v>67.681189040146705</v>
      </c>
      <c r="T64" s="58">
        <f t="shared" si="2"/>
        <v>66.77327666274148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9612.0385570478957</v>
      </c>
      <c r="F65" s="56">
        <v>12893.083884440313</v>
      </c>
      <c r="G65" s="57">
        <v>22505.122441488209</v>
      </c>
      <c r="H65" s="55">
        <v>110</v>
      </c>
      <c r="I65" s="56">
        <v>170</v>
      </c>
      <c r="J65" s="57">
        <v>280</v>
      </c>
      <c r="K65" s="55">
        <v>42</v>
      </c>
      <c r="L65" s="56">
        <v>66</v>
      </c>
      <c r="M65" s="57">
        <v>108</v>
      </c>
      <c r="N65" s="3">
        <v>0.28125112819077408</v>
      </c>
      <c r="O65" s="3">
        <v>0.24286249028858337</v>
      </c>
      <c r="P65" s="4">
        <v>0.25789698434048647</v>
      </c>
      <c r="Q65" s="41"/>
      <c r="R65" s="58">
        <f t="shared" si="0"/>
        <v>63.237095770051944</v>
      </c>
      <c r="S65" s="58">
        <f t="shared" si="1"/>
        <v>54.631711374747091</v>
      </c>
      <c r="T65" s="58">
        <f t="shared" si="2"/>
        <v>58.002892890433529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5853.4622080222189</v>
      </c>
      <c r="F66" s="56">
        <v>6427.9706517472559</v>
      </c>
      <c r="G66" s="57">
        <v>12281.432859769475</v>
      </c>
      <c r="H66" s="55">
        <v>66</v>
      </c>
      <c r="I66" s="56">
        <v>88</v>
      </c>
      <c r="J66" s="57">
        <v>154</v>
      </c>
      <c r="K66" s="55">
        <v>42</v>
      </c>
      <c r="L66" s="56">
        <v>22</v>
      </c>
      <c r="M66" s="57">
        <v>64</v>
      </c>
      <c r="N66" s="3">
        <v>0.23725122438481755</v>
      </c>
      <c r="O66" s="3">
        <v>0.26275223396612396</v>
      </c>
      <c r="P66" s="4">
        <v>0.24994775439127065</v>
      </c>
      <c r="Q66" s="41"/>
      <c r="R66" s="58">
        <f t="shared" si="0"/>
        <v>54.198724148353875</v>
      </c>
      <c r="S66" s="58">
        <f t="shared" si="1"/>
        <v>58.436096834065964</v>
      </c>
      <c r="T66" s="58">
        <f t="shared" si="2"/>
        <v>56.336847980593923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4670.6528376643055</v>
      </c>
      <c r="F67" s="56">
        <v>6387.6821377844872</v>
      </c>
      <c r="G67" s="57">
        <v>11058.334975448794</v>
      </c>
      <c r="H67" s="55">
        <v>66</v>
      </c>
      <c r="I67" s="56">
        <v>88</v>
      </c>
      <c r="J67" s="57">
        <v>154</v>
      </c>
      <c r="K67" s="55">
        <v>42</v>
      </c>
      <c r="L67" s="56">
        <v>21</v>
      </c>
      <c r="M67" s="57">
        <v>63</v>
      </c>
      <c r="N67" s="3">
        <v>0.18930985885474649</v>
      </c>
      <c r="O67" s="3">
        <v>0.26377940773804459</v>
      </c>
      <c r="P67" s="4">
        <v>0.22619732808559961</v>
      </c>
      <c r="Q67" s="41"/>
      <c r="R67" s="58">
        <f t="shared" si="0"/>
        <v>43.246785533928751</v>
      </c>
      <c r="S67" s="58">
        <f t="shared" si="1"/>
        <v>58.602588420041165</v>
      </c>
      <c r="T67" s="58">
        <f t="shared" si="2"/>
        <v>50.960069011284766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3392.586906637147</v>
      </c>
      <c r="F68" s="56">
        <v>6281.7346293540513</v>
      </c>
      <c r="G68" s="57">
        <v>9674.3215359911992</v>
      </c>
      <c r="H68" s="55">
        <v>32</v>
      </c>
      <c r="I68" s="56">
        <v>88</v>
      </c>
      <c r="J68" s="57">
        <v>120</v>
      </c>
      <c r="K68" s="55">
        <v>42</v>
      </c>
      <c r="L68" s="56">
        <v>42</v>
      </c>
      <c r="M68" s="57">
        <v>84</v>
      </c>
      <c r="N68" s="3">
        <v>0.19578640966280858</v>
      </c>
      <c r="O68" s="3">
        <v>0.21349016548919425</v>
      </c>
      <c r="P68" s="4">
        <v>0.20692850650220737</v>
      </c>
      <c r="Q68" s="41"/>
      <c r="R68" s="58">
        <f t="shared" si="0"/>
        <v>45.845769008610091</v>
      </c>
      <c r="S68" s="58">
        <f t="shared" si="1"/>
        <v>48.321035610415777</v>
      </c>
      <c r="T68" s="58">
        <f t="shared" si="2"/>
        <v>47.423144784270583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2438.5384828652805</v>
      </c>
      <c r="F69" s="61">
        <v>3020.0000000000005</v>
      </c>
      <c r="G69" s="62">
        <v>5458.5384828652805</v>
      </c>
      <c r="H69" s="67">
        <v>22</v>
      </c>
      <c r="I69" s="61">
        <v>88</v>
      </c>
      <c r="J69" s="62">
        <v>110</v>
      </c>
      <c r="K69" s="67">
        <v>42</v>
      </c>
      <c r="L69" s="61">
        <v>42</v>
      </c>
      <c r="M69" s="62">
        <v>84</v>
      </c>
      <c r="N69" s="6">
        <v>0.1607686236066245</v>
      </c>
      <c r="O69" s="6">
        <v>0.1026373028820011</v>
      </c>
      <c r="P69" s="7">
        <v>0.12241071229963403</v>
      </c>
      <c r="Q69" s="41"/>
      <c r="R69" s="58">
        <f t="shared" si="0"/>
        <v>38.102163794770007</v>
      </c>
      <c r="S69" s="58">
        <f t="shared" si="1"/>
        <v>23.230769230769234</v>
      </c>
      <c r="T69" s="58">
        <f t="shared" si="2"/>
        <v>28.136796303429282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24405.999999999996</v>
      </c>
      <c r="F70" s="64">
        <v>3470.4253822548781</v>
      </c>
      <c r="G70" s="65">
        <v>27876.425382254874</v>
      </c>
      <c r="H70" s="66">
        <v>454</v>
      </c>
      <c r="I70" s="64">
        <v>306</v>
      </c>
      <c r="J70" s="65">
        <v>760</v>
      </c>
      <c r="K70" s="66">
        <v>0</v>
      </c>
      <c r="L70" s="64">
        <v>0</v>
      </c>
      <c r="M70" s="65">
        <v>0</v>
      </c>
      <c r="N70" s="15">
        <v>0.24887828356991348</v>
      </c>
      <c r="O70" s="15">
        <v>5.2505830644136983E-2</v>
      </c>
      <c r="P70" s="16">
        <v>0.16981253278664032</v>
      </c>
      <c r="Q70" s="41"/>
      <c r="R70" s="58">
        <f t="shared" si="0"/>
        <v>53.757709251101311</v>
      </c>
      <c r="S70" s="58">
        <f t="shared" si="1"/>
        <v>11.341259419133589</v>
      </c>
      <c r="T70" s="58">
        <f t="shared" si="2"/>
        <v>36.679507081914309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31144.984530485082</v>
      </c>
      <c r="F71" s="56">
        <v>5528.1762406210428</v>
      </c>
      <c r="G71" s="57">
        <v>36673.160771106122</v>
      </c>
      <c r="H71" s="55">
        <v>436</v>
      </c>
      <c r="I71" s="56">
        <v>344</v>
      </c>
      <c r="J71" s="57">
        <v>780</v>
      </c>
      <c r="K71" s="55">
        <v>0</v>
      </c>
      <c r="L71" s="56">
        <v>0</v>
      </c>
      <c r="M71" s="57">
        <v>0</v>
      </c>
      <c r="N71" s="3">
        <v>0.33071042017589497</v>
      </c>
      <c r="O71" s="3">
        <v>7.4399443376144528E-2</v>
      </c>
      <c r="P71" s="4">
        <v>0.21767070733087679</v>
      </c>
      <c r="Q71" s="41"/>
      <c r="R71" s="58">
        <f t="shared" ref="R71:R86" si="6">+E71/(H71+K71)</f>
        <v>71.433450757993313</v>
      </c>
      <c r="S71" s="58">
        <f t="shared" ref="S71:S85" si="7">+F71/(I71+L71)</f>
        <v>16.070279769247218</v>
      </c>
      <c r="T71" s="58">
        <f t="shared" ref="T71:T85" si="8">+G71/(J71+M71)</f>
        <v>47.016872783469388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39294.048287670099</v>
      </c>
      <c r="F72" s="56">
        <v>10311.475146594683</v>
      </c>
      <c r="G72" s="57">
        <v>49605.523434264782</v>
      </c>
      <c r="H72" s="55">
        <v>434</v>
      </c>
      <c r="I72" s="56">
        <v>304</v>
      </c>
      <c r="J72" s="57">
        <v>738</v>
      </c>
      <c r="K72" s="55">
        <v>0</v>
      </c>
      <c r="L72" s="56">
        <v>0</v>
      </c>
      <c r="M72" s="57">
        <v>0</v>
      </c>
      <c r="N72" s="3">
        <v>0.41916334152233847</v>
      </c>
      <c r="O72" s="3">
        <v>0.157033917315343</v>
      </c>
      <c r="P72" s="4">
        <v>0.31118590932867096</v>
      </c>
      <c r="Q72" s="41"/>
      <c r="R72" s="58">
        <f t="shared" si="6"/>
        <v>90.539281768825106</v>
      </c>
      <c r="S72" s="58">
        <f t="shared" si="7"/>
        <v>33.919326140114087</v>
      </c>
      <c r="T72" s="58">
        <f t="shared" si="8"/>
        <v>67.216156414992923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43874.708322507344</v>
      </c>
      <c r="F73" s="56">
        <v>11980.301854814246</v>
      </c>
      <c r="G73" s="57">
        <v>55855.010177321587</v>
      </c>
      <c r="H73" s="55">
        <v>414</v>
      </c>
      <c r="I73" s="56">
        <v>304</v>
      </c>
      <c r="J73" s="57">
        <v>718</v>
      </c>
      <c r="K73" s="55">
        <v>0</v>
      </c>
      <c r="L73" s="56">
        <v>0</v>
      </c>
      <c r="M73" s="57">
        <v>0</v>
      </c>
      <c r="N73" s="3">
        <v>0.49063683488221665</v>
      </c>
      <c r="O73" s="3">
        <v>0.18244855407550936</v>
      </c>
      <c r="P73" s="4">
        <v>0.36015043186656343</v>
      </c>
      <c r="Q73" s="41"/>
      <c r="R73" s="58">
        <f t="shared" si="6"/>
        <v>105.9775563345588</v>
      </c>
      <c r="S73" s="58">
        <f t="shared" si="7"/>
        <v>39.408887680310023</v>
      </c>
      <c r="T73" s="58">
        <f t="shared" si="8"/>
        <v>77.792493283177691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49120.636701453717</v>
      </c>
      <c r="F74" s="56">
        <v>12337.418294218285</v>
      </c>
      <c r="G74" s="57">
        <v>61458.054995672006</v>
      </c>
      <c r="H74" s="55">
        <v>434</v>
      </c>
      <c r="I74" s="56">
        <v>334</v>
      </c>
      <c r="J74" s="57">
        <v>768</v>
      </c>
      <c r="K74" s="55">
        <v>0</v>
      </c>
      <c r="L74" s="56">
        <v>0</v>
      </c>
      <c r="M74" s="57">
        <v>0</v>
      </c>
      <c r="N74" s="3">
        <v>0.52398699331641185</v>
      </c>
      <c r="O74" s="3">
        <v>0.17101100984445394</v>
      </c>
      <c r="P74" s="4">
        <v>0.3704792088377219</v>
      </c>
      <c r="Q74" s="41"/>
      <c r="R74" s="58">
        <f t="shared" si="6"/>
        <v>113.18119055634497</v>
      </c>
      <c r="S74" s="58">
        <f t="shared" si="7"/>
        <v>36.93837812640205</v>
      </c>
      <c r="T74" s="58">
        <f t="shared" si="8"/>
        <v>80.02350910894792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49734.704454589773</v>
      </c>
      <c r="F75" s="56">
        <v>13034.996461870065</v>
      </c>
      <c r="G75" s="57">
        <v>62769.700916459842</v>
      </c>
      <c r="H75" s="55">
        <v>436</v>
      </c>
      <c r="I75" s="56">
        <v>348</v>
      </c>
      <c r="J75" s="57">
        <v>784</v>
      </c>
      <c r="K75" s="55">
        <v>0</v>
      </c>
      <c r="L75" s="56">
        <v>0</v>
      </c>
      <c r="M75" s="57">
        <v>0</v>
      </c>
      <c r="N75" s="3">
        <v>0.52810381046752652</v>
      </c>
      <c r="O75" s="3">
        <v>0.17341151104020414</v>
      </c>
      <c r="P75" s="4">
        <v>0.37066386123192935</v>
      </c>
      <c r="Q75" s="41"/>
      <c r="R75" s="58">
        <f t="shared" si="6"/>
        <v>114.07042306098572</v>
      </c>
      <c r="S75" s="58">
        <f t="shared" si="7"/>
        <v>37.456886384684097</v>
      </c>
      <c r="T75" s="58">
        <f t="shared" si="8"/>
        <v>80.063394026096731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50639.480491638846</v>
      </c>
      <c r="F76" s="56">
        <v>18186.638439400871</v>
      </c>
      <c r="G76" s="57">
        <v>68826.118931039717</v>
      </c>
      <c r="H76" s="55">
        <v>400</v>
      </c>
      <c r="I76" s="56">
        <v>348</v>
      </c>
      <c r="J76" s="57">
        <v>748</v>
      </c>
      <c r="K76" s="55">
        <v>0</v>
      </c>
      <c r="L76" s="56">
        <v>0</v>
      </c>
      <c r="M76" s="57">
        <v>0</v>
      </c>
      <c r="N76" s="3">
        <v>0.58610509828285706</v>
      </c>
      <c r="O76" s="3">
        <v>0.24194655224830874</v>
      </c>
      <c r="P76" s="4">
        <v>0.42598855547533993</v>
      </c>
      <c r="Q76" s="41"/>
      <c r="R76" s="58">
        <f t="shared" si="6"/>
        <v>126.59870122909712</v>
      </c>
      <c r="S76" s="58">
        <f t="shared" si="7"/>
        <v>52.260455285634684</v>
      </c>
      <c r="T76" s="58">
        <f t="shared" si="8"/>
        <v>92.013527982673423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49259.800955259852</v>
      </c>
      <c r="F77" s="56">
        <v>21179.831311917133</v>
      </c>
      <c r="G77" s="57">
        <v>70439.632267176989</v>
      </c>
      <c r="H77" s="55">
        <v>418</v>
      </c>
      <c r="I77" s="56">
        <v>348</v>
      </c>
      <c r="J77" s="57">
        <v>766</v>
      </c>
      <c r="K77" s="55">
        <v>0</v>
      </c>
      <c r="L77" s="56">
        <v>0</v>
      </c>
      <c r="M77" s="57">
        <v>0</v>
      </c>
      <c r="N77" s="3">
        <v>0.5455852489285381</v>
      </c>
      <c r="O77" s="3">
        <v>0.28176659365577283</v>
      </c>
      <c r="P77" s="4">
        <v>0.42573029849130273</v>
      </c>
      <c r="Q77" s="41"/>
      <c r="R77" s="58">
        <f t="shared" si="6"/>
        <v>117.84641376856425</v>
      </c>
      <c r="S77" s="58">
        <f t="shared" si="7"/>
        <v>60.86158422964693</v>
      </c>
      <c r="T77" s="58">
        <f t="shared" si="8"/>
        <v>91.957744474121398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32057.630910526073</v>
      </c>
      <c r="F78" s="56">
        <v>16053.987507438442</v>
      </c>
      <c r="G78" s="57">
        <v>48111.618417964513</v>
      </c>
      <c r="H78" s="55">
        <v>436</v>
      </c>
      <c r="I78" s="56">
        <v>344</v>
      </c>
      <c r="J78" s="57">
        <v>780</v>
      </c>
      <c r="K78" s="55">
        <v>0</v>
      </c>
      <c r="L78" s="56">
        <v>0</v>
      </c>
      <c r="M78" s="57">
        <v>0</v>
      </c>
      <c r="N78" s="3">
        <v>0.34040127963096833</v>
      </c>
      <c r="O78" s="3">
        <v>0.21605818673878177</v>
      </c>
      <c r="P78" s="4">
        <v>0.28556278738108093</v>
      </c>
      <c r="Q78" s="41"/>
      <c r="R78" s="58">
        <f t="shared" si="6"/>
        <v>73.526676400289162</v>
      </c>
      <c r="S78" s="58">
        <f t="shared" si="7"/>
        <v>46.668568335576865</v>
      </c>
      <c r="T78" s="58">
        <f t="shared" si="8"/>
        <v>61.681562074313476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30596.559174396167</v>
      </c>
      <c r="F79" s="56">
        <v>15730.438209282942</v>
      </c>
      <c r="G79" s="57">
        <v>46326.99738367911</v>
      </c>
      <c r="H79" s="55">
        <v>434</v>
      </c>
      <c r="I79" s="56">
        <v>346</v>
      </c>
      <c r="J79" s="57">
        <v>780</v>
      </c>
      <c r="K79" s="55">
        <v>0</v>
      </c>
      <c r="L79" s="56">
        <v>0</v>
      </c>
      <c r="M79" s="57">
        <v>0</v>
      </c>
      <c r="N79" s="3">
        <v>0.32638418644815848</v>
      </c>
      <c r="O79" s="3">
        <v>0.21048006595593746</v>
      </c>
      <c r="P79" s="4">
        <v>0.27497030735801942</v>
      </c>
      <c r="Q79" s="41"/>
      <c r="R79" s="58">
        <f t="shared" si="6"/>
        <v>70.498984272802232</v>
      </c>
      <c r="S79" s="58">
        <f t="shared" si="7"/>
        <v>45.46369424648249</v>
      </c>
      <c r="T79" s="58">
        <f t="shared" si="8"/>
        <v>59.393586389332192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22235.928568699554</v>
      </c>
      <c r="F80" s="56">
        <v>13317.898913926192</v>
      </c>
      <c r="G80" s="57">
        <v>35553.827482625748</v>
      </c>
      <c r="H80" s="55">
        <v>392</v>
      </c>
      <c r="I80" s="56">
        <v>346</v>
      </c>
      <c r="J80" s="57">
        <v>738</v>
      </c>
      <c r="K80" s="55">
        <v>0</v>
      </c>
      <c r="L80" s="56">
        <v>0</v>
      </c>
      <c r="M80" s="57">
        <v>0</v>
      </c>
      <c r="N80" s="3">
        <v>0.26261253506117199</v>
      </c>
      <c r="O80" s="3">
        <v>0.17819924686799121</v>
      </c>
      <c r="P80" s="4">
        <v>0.22303665739878642</v>
      </c>
      <c r="Q80" s="41"/>
      <c r="R80" s="58">
        <f t="shared" si="6"/>
        <v>56.724307573213146</v>
      </c>
      <c r="S80" s="58">
        <f t="shared" si="7"/>
        <v>38.491037323486104</v>
      </c>
      <c r="T80" s="58">
        <f t="shared" si="8"/>
        <v>48.175917998137869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19691.692011135059</v>
      </c>
      <c r="F81" s="56">
        <v>11286.260553751739</v>
      </c>
      <c r="G81" s="57">
        <v>30977.9525648868</v>
      </c>
      <c r="H81" s="55">
        <v>392</v>
      </c>
      <c r="I81" s="56">
        <v>366</v>
      </c>
      <c r="J81" s="57">
        <v>758</v>
      </c>
      <c r="K81" s="55">
        <v>0</v>
      </c>
      <c r="L81" s="56">
        <v>0</v>
      </c>
      <c r="M81" s="57">
        <v>0</v>
      </c>
      <c r="N81" s="3">
        <v>0.23256438977625496</v>
      </c>
      <c r="O81" s="3">
        <v>0.14276285865401411</v>
      </c>
      <c r="P81" s="4">
        <v>0.18920375601538406</v>
      </c>
      <c r="Q81" s="41"/>
      <c r="R81" s="58">
        <f t="shared" si="6"/>
        <v>50.23390819167107</v>
      </c>
      <c r="S81" s="58">
        <f t="shared" si="7"/>
        <v>30.836777469267048</v>
      </c>
      <c r="T81" s="58">
        <f t="shared" si="8"/>
        <v>40.868011299322959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18003.087068339606</v>
      </c>
      <c r="F82" s="56">
        <v>9484.5265838006835</v>
      </c>
      <c r="G82" s="57">
        <v>27487.613652140288</v>
      </c>
      <c r="H82" s="55">
        <v>392</v>
      </c>
      <c r="I82" s="56">
        <v>388</v>
      </c>
      <c r="J82" s="57">
        <v>780</v>
      </c>
      <c r="K82" s="55">
        <v>0</v>
      </c>
      <c r="L82" s="56">
        <v>0</v>
      </c>
      <c r="M82" s="57">
        <v>0</v>
      </c>
      <c r="N82" s="3">
        <v>0.21262149315404863</v>
      </c>
      <c r="O82" s="3">
        <v>0.11316970436951942</v>
      </c>
      <c r="P82" s="4">
        <v>0.16315060334841103</v>
      </c>
      <c r="Q82" s="41"/>
      <c r="R82" s="58">
        <f t="shared" si="6"/>
        <v>45.926242521274503</v>
      </c>
      <c r="S82" s="58">
        <f t="shared" si="7"/>
        <v>24.444656143816193</v>
      </c>
      <c r="T82" s="58">
        <f t="shared" si="8"/>
        <v>35.240530323256777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14573.734613784978</v>
      </c>
      <c r="F83" s="56">
        <v>8331.6743543794291</v>
      </c>
      <c r="G83" s="57">
        <v>22905.408968164407</v>
      </c>
      <c r="H83" s="55">
        <v>390</v>
      </c>
      <c r="I83" s="56">
        <v>390</v>
      </c>
      <c r="J83" s="57">
        <v>780</v>
      </c>
      <c r="K83" s="55">
        <v>0</v>
      </c>
      <c r="L83" s="56">
        <v>0</v>
      </c>
      <c r="M83" s="57">
        <v>0</v>
      </c>
      <c r="N83" s="3">
        <v>0.17300254764702017</v>
      </c>
      <c r="O83" s="3">
        <v>9.8904016552462365E-2</v>
      </c>
      <c r="P83" s="4">
        <v>0.13595328209974125</v>
      </c>
      <c r="Q83" s="41"/>
      <c r="R83" s="58">
        <f t="shared" si="6"/>
        <v>37.368550291756357</v>
      </c>
      <c r="S83" s="58">
        <f t="shared" si="7"/>
        <v>21.363267575331868</v>
      </c>
      <c r="T83" s="58">
        <f t="shared" si="8"/>
        <v>29.365908933544112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6108.0203262291016</v>
      </c>
      <c r="F84" s="61">
        <v>7521</v>
      </c>
      <c r="G84" s="62">
        <v>13629.020326229102</v>
      </c>
      <c r="H84" s="67">
        <v>392</v>
      </c>
      <c r="I84" s="61">
        <v>374</v>
      </c>
      <c r="J84" s="62">
        <v>766</v>
      </c>
      <c r="K84" s="67">
        <v>0</v>
      </c>
      <c r="L84" s="61">
        <v>0</v>
      </c>
      <c r="M84" s="62">
        <v>0</v>
      </c>
      <c r="N84" s="6">
        <v>7.2137428267067052E-2</v>
      </c>
      <c r="O84" s="6">
        <v>9.3100118835412957E-2</v>
      </c>
      <c r="P84" s="7">
        <v>8.2372475620280328E-2</v>
      </c>
      <c r="Q84" s="41"/>
      <c r="R84" s="58">
        <f t="shared" si="6"/>
        <v>15.581684505686484</v>
      </c>
      <c r="S84" s="58">
        <f t="shared" si="7"/>
        <v>20.109625668449198</v>
      </c>
      <c r="T84" s="58">
        <f t="shared" si="8"/>
        <v>17.792454733980552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1957.8580704038766</v>
      </c>
      <c r="F85" s="64">
        <v>1371.5177803782665</v>
      </c>
      <c r="G85" s="65">
        <v>3329.3758507821431</v>
      </c>
      <c r="H85" s="71">
        <v>66</v>
      </c>
      <c r="I85" s="64">
        <v>87</v>
      </c>
      <c r="J85" s="65">
        <v>153</v>
      </c>
      <c r="K85" s="71">
        <v>0</v>
      </c>
      <c r="L85" s="64">
        <v>0</v>
      </c>
      <c r="M85" s="65">
        <v>0</v>
      </c>
      <c r="N85" s="3">
        <v>0.13733572323259516</v>
      </c>
      <c r="O85" s="3">
        <v>7.2984130501184893E-2</v>
      </c>
      <c r="P85" s="4">
        <v>0.10074364109120501</v>
      </c>
      <c r="Q85" s="41"/>
      <c r="R85" s="58">
        <f t="shared" si="6"/>
        <v>29.664516218240554</v>
      </c>
      <c r="S85" s="58">
        <f t="shared" si="7"/>
        <v>15.764572188255936</v>
      </c>
      <c r="T85" s="58">
        <f t="shared" si="8"/>
        <v>21.760626475700281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1352.8700695409452</v>
      </c>
      <c r="F86" s="61">
        <v>921</v>
      </c>
      <c r="G86" s="62">
        <v>2273.8700695409452</v>
      </c>
      <c r="H86" s="72">
        <v>66</v>
      </c>
      <c r="I86" s="61">
        <v>87</v>
      </c>
      <c r="J86" s="62">
        <v>153</v>
      </c>
      <c r="K86" s="72">
        <v>0</v>
      </c>
      <c r="L86" s="61">
        <v>0</v>
      </c>
      <c r="M86" s="62">
        <v>0</v>
      </c>
      <c r="N86" s="6">
        <v>9.4898293317967536E-2</v>
      </c>
      <c r="O86" s="6">
        <v>4.9010217113665391E-2</v>
      </c>
      <c r="P86" s="7">
        <v>6.8805073515521217E-2</v>
      </c>
      <c r="Q86" s="41"/>
      <c r="R86" s="58">
        <f t="shared" si="6"/>
        <v>20.49803135668099</v>
      </c>
      <c r="S86" s="58">
        <f>+F86/(I86+L86)</f>
        <v>10.586206896551724</v>
      </c>
      <c r="T86" s="58">
        <f>+G86/(J86+M86)</f>
        <v>14.861895879352582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2040705.0783175731</v>
      </c>
    </row>
    <row r="91" spans="2:20" x14ac:dyDescent="0.25">
      <c r="C91" t="s">
        <v>112</v>
      </c>
      <c r="D91" s="78">
        <f>SUMPRODUCT((((J5:J86)*216)+((M5:M86)*248))*((D5:D86))/1000)</f>
        <v>7364212.5292800022</v>
      </c>
    </row>
    <row r="92" spans="2:20" x14ac:dyDescent="0.25">
      <c r="C92" t="s">
        <v>111</v>
      </c>
      <c r="D92" s="39">
        <f>+D90/D91</f>
        <v>0.27711110593342592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82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+'[1]8'!$G$590</f>
        <v>0.2735580400896418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2501.9999999999986</v>
      </c>
      <c r="F5" s="56">
        <v>636.62795885242917</v>
      </c>
      <c r="G5" s="57">
        <v>3138.6279588524276</v>
      </c>
      <c r="H5" s="56">
        <v>224</v>
      </c>
      <c r="I5" s="56">
        <v>219</v>
      </c>
      <c r="J5" s="57">
        <v>443</v>
      </c>
      <c r="K5" s="56">
        <v>0</v>
      </c>
      <c r="L5" s="56">
        <v>0</v>
      </c>
      <c r="M5" s="57">
        <v>0</v>
      </c>
      <c r="N5" s="32">
        <v>5.1711309523809493E-2</v>
      </c>
      <c r="O5" s="32">
        <v>1.3458226764172779E-2</v>
      </c>
      <c r="P5" s="33">
        <v>3.2800643328864933E-2</v>
      </c>
      <c r="Q5" s="41"/>
      <c r="R5" s="58">
        <f>+E5/(H5+K5)</f>
        <v>11.169642857142851</v>
      </c>
      <c r="S5" s="58">
        <f>+F5/(I5+L5)</f>
        <v>2.9069769810613204</v>
      </c>
      <c r="T5" s="58">
        <f>+G5/(J5+M5)</f>
        <v>7.0849389590348251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4500.0616869321175</v>
      </c>
      <c r="F6" s="56">
        <v>1148.9856829159539</v>
      </c>
      <c r="G6" s="57">
        <v>5649.047369848071</v>
      </c>
      <c r="H6" s="56">
        <v>224</v>
      </c>
      <c r="I6" s="56">
        <v>221</v>
      </c>
      <c r="J6" s="57">
        <v>445</v>
      </c>
      <c r="K6" s="56">
        <v>0</v>
      </c>
      <c r="L6" s="56">
        <v>0</v>
      </c>
      <c r="M6" s="57">
        <v>0</v>
      </c>
      <c r="N6" s="32">
        <v>9.3007227325812611E-2</v>
      </c>
      <c r="O6" s="32">
        <v>2.406958444184586E-2</v>
      </c>
      <c r="P6" s="33">
        <v>5.8770779960966198E-2</v>
      </c>
      <c r="Q6" s="41"/>
      <c r="R6" s="58">
        <f t="shared" ref="R6:R70" si="0">+E6/(H6+K6)</f>
        <v>20.089561102375523</v>
      </c>
      <c r="S6" s="58">
        <f t="shared" ref="S6:S70" si="1">+F6/(I6+L6)</f>
        <v>5.1990302394387058</v>
      </c>
      <c r="T6" s="58">
        <f t="shared" ref="T6:T70" si="2">+G6/(J6+M6)</f>
        <v>12.694488471568699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7263.1875180107791</v>
      </c>
      <c r="F7" s="56">
        <v>1424.3296721330823</v>
      </c>
      <c r="G7" s="57">
        <v>8687.5171901438607</v>
      </c>
      <c r="H7" s="56">
        <v>262</v>
      </c>
      <c r="I7" s="56">
        <v>227</v>
      </c>
      <c r="J7" s="57">
        <v>489</v>
      </c>
      <c r="K7" s="56">
        <v>0</v>
      </c>
      <c r="L7" s="56">
        <v>0</v>
      </c>
      <c r="M7" s="57">
        <v>0</v>
      </c>
      <c r="N7" s="32">
        <v>0.12834300816388852</v>
      </c>
      <c r="O7" s="32">
        <v>2.9048981728933804E-2</v>
      </c>
      <c r="P7" s="33">
        <v>8.2249462150116082E-2</v>
      </c>
      <c r="Q7" s="41"/>
      <c r="R7" s="58">
        <f t="shared" si="0"/>
        <v>27.722089763399921</v>
      </c>
      <c r="S7" s="58">
        <f t="shared" si="1"/>
        <v>6.2745800534497018</v>
      </c>
      <c r="T7" s="58">
        <f t="shared" si="2"/>
        <v>17.765883824425075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9723.2161561599532</v>
      </c>
      <c r="F8" s="56">
        <v>1489.8615624254253</v>
      </c>
      <c r="G8" s="57">
        <v>11213.077718585379</v>
      </c>
      <c r="H8" s="56">
        <v>262</v>
      </c>
      <c r="I8" s="56">
        <v>209</v>
      </c>
      <c r="J8" s="57">
        <v>471</v>
      </c>
      <c r="K8" s="56">
        <v>0</v>
      </c>
      <c r="L8" s="56">
        <v>0</v>
      </c>
      <c r="M8" s="57">
        <v>0</v>
      </c>
      <c r="N8" s="32">
        <v>0.17181255577042609</v>
      </c>
      <c r="O8" s="32">
        <v>3.3002426954311208E-2</v>
      </c>
      <c r="P8" s="33">
        <v>0.11021740306858319</v>
      </c>
      <c r="Q8" s="41"/>
      <c r="R8" s="58">
        <f t="shared" si="0"/>
        <v>37.111512046412038</v>
      </c>
      <c r="S8" s="58">
        <f t="shared" si="1"/>
        <v>7.1285242221312215</v>
      </c>
      <c r="T8" s="58">
        <f t="shared" si="2"/>
        <v>23.806959062813966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12340.433746511468</v>
      </c>
      <c r="F9" s="56">
        <v>1943.7478954865164</v>
      </c>
      <c r="G9" s="57">
        <v>14284.181641997984</v>
      </c>
      <c r="H9" s="56">
        <v>240</v>
      </c>
      <c r="I9" s="56">
        <v>199</v>
      </c>
      <c r="J9" s="57">
        <v>439</v>
      </c>
      <c r="K9" s="56">
        <v>0</v>
      </c>
      <c r="L9" s="56">
        <v>0</v>
      </c>
      <c r="M9" s="57">
        <v>0</v>
      </c>
      <c r="N9" s="32">
        <v>0.2380484904805453</v>
      </c>
      <c r="O9" s="32">
        <v>4.5220265575249309E-2</v>
      </c>
      <c r="P9" s="33">
        <v>0.15063888511345214</v>
      </c>
      <c r="Q9" s="41"/>
      <c r="R9" s="58">
        <f t="shared" si="0"/>
        <v>51.418473943797785</v>
      </c>
      <c r="S9" s="58">
        <f t="shared" si="1"/>
        <v>9.7675773642538513</v>
      </c>
      <c r="T9" s="58">
        <f t="shared" si="2"/>
        <v>32.537999184505658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14116.137239027787</v>
      </c>
      <c r="F10" s="56">
        <v>2340.5258417895116</v>
      </c>
      <c r="G10" s="57">
        <v>16456.663080817299</v>
      </c>
      <c r="H10" s="56">
        <v>240</v>
      </c>
      <c r="I10" s="56">
        <v>197</v>
      </c>
      <c r="J10" s="57">
        <v>437</v>
      </c>
      <c r="K10" s="56">
        <v>0</v>
      </c>
      <c r="L10" s="56">
        <v>0</v>
      </c>
      <c r="M10" s="57">
        <v>0</v>
      </c>
      <c r="N10" s="32">
        <v>0.27230203007383846</v>
      </c>
      <c r="O10" s="32">
        <v>5.5003897391180473E-2</v>
      </c>
      <c r="P10" s="33">
        <v>0.17434383296060366</v>
      </c>
      <c r="Q10" s="41"/>
      <c r="R10" s="58">
        <f t="shared" si="0"/>
        <v>58.817238495949113</v>
      </c>
      <c r="S10" s="58">
        <f t="shared" si="1"/>
        <v>11.880841836494982</v>
      </c>
      <c r="T10" s="58">
        <f t="shared" si="2"/>
        <v>37.658267919490385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17766.992311490212</v>
      </c>
      <c r="F11" s="56">
        <v>2877.5422426898162</v>
      </c>
      <c r="G11" s="57">
        <v>20644.534554180027</v>
      </c>
      <c r="H11" s="56">
        <v>240</v>
      </c>
      <c r="I11" s="56">
        <v>197</v>
      </c>
      <c r="J11" s="57">
        <v>437</v>
      </c>
      <c r="K11" s="56">
        <v>0</v>
      </c>
      <c r="L11" s="56">
        <v>0</v>
      </c>
      <c r="M11" s="57">
        <v>0</v>
      </c>
      <c r="N11" s="32">
        <v>0.34272747514448709</v>
      </c>
      <c r="O11" s="32">
        <v>6.76241361790237E-2</v>
      </c>
      <c r="P11" s="33">
        <v>0.21871063812801961</v>
      </c>
      <c r="Q11" s="41"/>
      <c r="R11" s="58">
        <f t="shared" si="0"/>
        <v>74.029134631209217</v>
      </c>
      <c r="S11" s="58">
        <f t="shared" si="1"/>
        <v>14.606813414669118</v>
      </c>
      <c r="T11" s="58">
        <f t="shared" si="2"/>
        <v>47.241497835652233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18315.515900822837</v>
      </c>
      <c r="F12" s="56">
        <v>3028.4125443410758</v>
      </c>
      <c r="G12" s="57">
        <v>21343.928445163911</v>
      </c>
      <c r="H12" s="56">
        <v>238</v>
      </c>
      <c r="I12" s="56">
        <v>197</v>
      </c>
      <c r="J12" s="57">
        <v>435</v>
      </c>
      <c r="K12" s="56">
        <v>0</v>
      </c>
      <c r="L12" s="56">
        <v>0</v>
      </c>
      <c r="M12" s="57">
        <v>0</v>
      </c>
      <c r="N12" s="32">
        <v>0.35627754242185722</v>
      </c>
      <c r="O12" s="32">
        <v>7.1169687543266497E-2</v>
      </c>
      <c r="P12" s="33">
        <v>0.22715973228143796</v>
      </c>
      <c r="Q12" s="41"/>
      <c r="R12" s="58">
        <f t="shared" si="0"/>
        <v>76.955949163121161</v>
      </c>
      <c r="S12" s="58">
        <f t="shared" si="1"/>
        <v>15.372652509345562</v>
      </c>
      <c r="T12" s="58">
        <f t="shared" si="2"/>
        <v>49.066502172790599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18739.312319004377</v>
      </c>
      <c r="F13" s="56">
        <v>3079.3860261685513</v>
      </c>
      <c r="G13" s="57">
        <v>21818.698345172928</v>
      </c>
      <c r="H13" s="56">
        <v>250</v>
      </c>
      <c r="I13" s="56">
        <v>213</v>
      </c>
      <c r="J13" s="57">
        <v>463</v>
      </c>
      <c r="K13" s="56">
        <v>0</v>
      </c>
      <c r="L13" s="56">
        <v>0</v>
      </c>
      <c r="M13" s="57">
        <v>0</v>
      </c>
      <c r="N13" s="32">
        <v>0.34702430220378477</v>
      </c>
      <c r="O13" s="32">
        <v>6.6931534215105004E-2</v>
      </c>
      <c r="P13" s="33">
        <v>0.21816952988933813</v>
      </c>
      <c r="Q13" s="41"/>
      <c r="R13" s="58">
        <f t="shared" si="0"/>
        <v>74.957249276017507</v>
      </c>
      <c r="S13" s="58">
        <f t="shared" si="1"/>
        <v>14.457211390462682</v>
      </c>
      <c r="T13" s="58">
        <f t="shared" si="2"/>
        <v>47.124618456097039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19906.993961707503</v>
      </c>
      <c r="F14" s="56">
        <v>3593.9154123998997</v>
      </c>
      <c r="G14" s="57">
        <v>23500.909374107403</v>
      </c>
      <c r="H14" s="56">
        <v>241</v>
      </c>
      <c r="I14" s="56">
        <v>199</v>
      </c>
      <c r="J14" s="57">
        <v>440</v>
      </c>
      <c r="K14" s="56">
        <v>0</v>
      </c>
      <c r="L14" s="56">
        <v>0</v>
      </c>
      <c r="M14" s="57">
        <v>0</v>
      </c>
      <c r="N14" s="32">
        <v>0.38241497544389702</v>
      </c>
      <c r="O14" s="32">
        <v>8.3610539093613892E-2</v>
      </c>
      <c r="P14" s="33">
        <v>0.24727387809456441</v>
      </c>
      <c r="Q14" s="41"/>
      <c r="R14" s="58">
        <f t="shared" si="0"/>
        <v>82.601634695881756</v>
      </c>
      <c r="S14" s="58">
        <f t="shared" si="1"/>
        <v>18.059876444220603</v>
      </c>
      <c r="T14" s="58">
        <f t="shared" si="2"/>
        <v>53.411157668425915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30117.958923614355</v>
      </c>
      <c r="F15" s="56">
        <v>9155.3388804419938</v>
      </c>
      <c r="G15" s="57">
        <v>39273.297804056347</v>
      </c>
      <c r="H15" s="56">
        <v>345</v>
      </c>
      <c r="I15" s="56">
        <v>261</v>
      </c>
      <c r="J15" s="57">
        <v>606</v>
      </c>
      <c r="K15" s="56">
        <v>175</v>
      </c>
      <c r="L15" s="56">
        <v>249</v>
      </c>
      <c r="M15" s="57">
        <v>424</v>
      </c>
      <c r="N15" s="32">
        <v>0.25541009942006748</v>
      </c>
      <c r="O15" s="32">
        <v>7.7503545987758993E-2</v>
      </c>
      <c r="P15" s="33">
        <v>0.1663784391482086</v>
      </c>
      <c r="Q15" s="41"/>
      <c r="R15" s="58">
        <f t="shared" si="0"/>
        <v>57.919151776181451</v>
      </c>
      <c r="S15" s="58">
        <f t="shared" si="1"/>
        <v>17.951644863611751</v>
      </c>
      <c r="T15" s="58">
        <f t="shared" si="2"/>
        <v>38.129415343744029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71084.020469992713</v>
      </c>
      <c r="F16" s="56">
        <v>18763.396242380615</v>
      </c>
      <c r="G16" s="57">
        <v>89847.41671237332</v>
      </c>
      <c r="H16" s="56">
        <v>492</v>
      </c>
      <c r="I16" s="56">
        <v>464</v>
      </c>
      <c r="J16" s="57">
        <v>956</v>
      </c>
      <c r="K16" s="56">
        <v>299</v>
      </c>
      <c r="L16" s="56">
        <v>301</v>
      </c>
      <c r="M16" s="57">
        <v>600</v>
      </c>
      <c r="N16" s="32">
        <v>0.39398317557527107</v>
      </c>
      <c r="O16" s="32">
        <v>0.10729788784013801</v>
      </c>
      <c r="P16" s="33">
        <v>0.25288046224098587</v>
      </c>
      <c r="Q16" s="41"/>
      <c r="R16" s="58">
        <f t="shared" si="0"/>
        <v>89.866018293290409</v>
      </c>
      <c r="S16" s="58">
        <f t="shared" si="1"/>
        <v>24.527315349517146</v>
      </c>
      <c r="T16" s="58">
        <f t="shared" si="2"/>
        <v>57.74255572774635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73734.014985206508</v>
      </c>
      <c r="F17" s="56">
        <v>22096.746668790805</v>
      </c>
      <c r="G17" s="57">
        <v>95830.76165399731</v>
      </c>
      <c r="H17" s="56">
        <v>495</v>
      </c>
      <c r="I17" s="56">
        <v>467</v>
      </c>
      <c r="J17" s="57">
        <v>962</v>
      </c>
      <c r="K17" s="56">
        <v>299</v>
      </c>
      <c r="L17" s="56">
        <v>301</v>
      </c>
      <c r="M17" s="57">
        <v>600</v>
      </c>
      <c r="N17" s="32">
        <v>0.40720826513876529</v>
      </c>
      <c r="O17" s="32">
        <v>0.12589304164078627</v>
      </c>
      <c r="P17" s="33">
        <v>0.26874063819153909</v>
      </c>
      <c r="Q17" s="41"/>
      <c r="R17" s="58">
        <f t="shared" si="0"/>
        <v>92.863998721922556</v>
      </c>
      <c r="S17" s="58">
        <f t="shared" si="1"/>
        <v>28.771805558321361</v>
      </c>
      <c r="T17" s="58">
        <f t="shared" si="2"/>
        <v>61.351319880920173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83556.844862792175</v>
      </c>
      <c r="F18" s="56">
        <v>32287.062270195558</v>
      </c>
      <c r="G18" s="57">
        <v>115843.90713298773</v>
      </c>
      <c r="H18" s="56">
        <v>471</v>
      </c>
      <c r="I18" s="56">
        <v>485</v>
      </c>
      <c r="J18" s="57">
        <v>956</v>
      </c>
      <c r="K18" s="56">
        <v>299</v>
      </c>
      <c r="L18" s="56">
        <v>277</v>
      </c>
      <c r="M18" s="57">
        <v>576</v>
      </c>
      <c r="N18" s="32">
        <v>0.47505710942640872</v>
      </c>
      <c r="O18" s="32">
        <v>0.18613978340441126</v>
      </c>
      <c r="P18" s="33">
        <v>0.33160411265969281</v>
      </c>
      <c r="Q18" s="41"/>
      <c r="R18" s="58">
        <f t="shared" si="0"/>
        <v>108.51538293869113</v>
      </c>
      <c r="S18" s="58">
        <f t="shared" si="1"/>
        <v>42.371472795532227</v>
      </c>
      <c r="T18" s="58">
        <f t="shared" si="2"/>
        <v>75.616127371401916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81501.199789706239</v>
      </c>
      <c r="F19" s="56">
        <v>46509.341935870179</v>
      </c>
      <c r="G19" s="57">
        <v>128010.54172557642</v>
      </c>
      <c r="H19" s="56">
        <v>470</v>
      </c>
      <c r="I19" s="56">
        <v>492</v>
      </c>
      <c r="J19" s="57">
        <v>962</v>
      </c>
      <c r="K19" s="56">
        <v>299</v>
      </c>
      <c r="L19" s="56">
        <v>267</v>
      </c>
      <c r="M19" s="57">
        <v>566</v>
      </c>
      <c r="N19" s="32">
        <v>0.46393961353947266</v>
      </c>
      <c r="O19" s="32">
        <v>0.26963813097647477</v>
      </c>
      <c r="P19" s="33">
        <v>0.36767733721730361</v>
      </c>
      <c r="Q19" s="41"/>
      <c r="R19" s="58">
        <f t="shared" si="0"/>
        <v>105.98335473303803</v>
      </c>
      <c r="S19" s="58">
        <f t="shared" si="1"/>
        <v>61.277130350290093</v>
      </c>
      <c r="T19" s="58">
        <f t="shared" si="2"/>
        <v>83.776532542916499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82897.857488858746</v>
      </c>
      <c r="F20" s="56">
        <v>73238.158709311072</v>
      </c>
      <c r="G20" s="57">
        <v>156136.01619816982</v>
      </c>
      <c r="H20" s="56">
        <v>497</v>
      </c>
      <c r="I20" s="56">
        <v>483</v>
      </c>
      <c r="J20" s="57">
        <v>980</v>
      </c>
      <c r="K20" s="56">
        <v>299</v>
      </c>
      <c r="L20" s="56">
        <v>281</v>
      </c>
      <c r="M20" s="57">
        <v>580</v>
      </c>
      <c r="N20" s="32">
        <v>0.45672744120712905</v>
      </c>
      <c r="O20" s="32">
        <v>0.42087025738616607</v>
      </c>
      <c r="P20" s="33">
        <v>0.43917646320367298</v>
      </c>
      <c r="Q20" s="41"/>
      <c r="R20" s="58">
        <f t="shared" si="0"/>
        <v>104.14303704630495</v>
      </c>
      <c r="S20" s="58">
        <f t="shared" si="1"/>
        <v>95.861464279202977</v>
      </c>
      <c r="T20" s="58">
        <f t="shared" si="2"/>
        <v>100.08718987062169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80711.589038217324</v>
      </c>
      <c r="F21" s="56">
        <v>74103.635105357942</v>
      </c>
      <c r="G21" s="57">
        <v>154815.22414357527</v>
      </c>
      <c r="H21" s="56">
        <v>497</v>
      </c>
      <c r="I21" s="56">
        <v>478</v>
      </c>
      <c r="J21" s="57">
        <v>975</v>
      </c>
      <c r="K21" s="56">
        <v>283</v>
      </c>
      <c r="L21" s="56">
        <v>289</v>
      </c>
      <c r="M21" s="57">
        <v>572</v>
      </c>
      <c r="N21" s="32">
        <v>0.45462097286306624</v>
      </c>
      <c r="O21" s="32">
        <v>0.4236430088346555</v>
      </c>
      <c r="P21" s="33">
        <v>0.43924695321848761</v>
      </c>
      <c r="Q21" s="41"/>
      <c r="R21" s="58">
        <f t="shared" si="0"/>
        <v>103.47639620284272</v>
      </c>
      <c r="S21" s="58">
        <f t="shared" si="1"/>
        <v>96.614908872696148</v>
      </c>
      <c r="T21" s="58">
        <f t="shared" si="2"/>
        <v>100.07448231646752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69574.933273569128</v>
      </c>
      <c r="F22" s="56">
        <v>75629.744748395984</v>
      </c>
      <c r="G22" s="57">
        <v>145204.67802196511</v>
      </c>
      <c r="H22" s="56">
        <v>503</v>
      </c>
      <c r="I22" s="56">
        <v>455</v>
      </c>
      <c r="J22" s="57">
        <v>958</v>
      </c>
      <c r="K22" s="56">
        <v>278</v>
      </c>
      <c r="L22" s="56">
        <v>301</v>
      </c>
      <c r="M22" s="57">
        <v>579</v>
      </c>
      <c r="N22" s="32">
        <v>0.3917683976393595</v>
      </c>
      <c r="O22" s="32">
        <v>0.43734817235147566</v>
      </c>
      <c r="P22" s="33">
        <v>0.41425504399738994</v>
      </c>
      <c r="Q22" s="41"/>
      <c r="R22" s="58">
        <f t="shared" si="0"/>
        <v>89.084421605082113</v>
      </c>
      <c r="S22" s="58">
        <f t="shared" si="1"/>
        <v>100.03934490528569</v>
      </c>
      <c r="T22" s="58">
        <f t="shared" si="2"/>
        <v>94.472789864648746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51807.328345241302</v>
      </c>
      <c r="F23" s="56">
        <v>78427.771151004097</v>
      </c>
      <c r="G23" s="57">
        <v>130235.0994962454</v>
      </c>
      <c r="H23" s="56">
        <v>503</v>
      </c>
      <c r="I23" s="56">
        <v>449</v>
      </c>
      <c r="J23" s="57">
        <v>952</v>
      </c>
      <c r="K23" s="56">
        <v>254</v>
      </c>
      <c r="L23" s="56">
        <v>303</v>
      </c>
      <c r="M23" s="57">
        <v>557</v>
      </c>
      <c r="N23" s="32">
        <v>0.30183714952948787</v>
      </c>
      <c r="O23" s="32">
        <v>0.45563633546549137</v>
      </c>
      <c r="P23" s="33">
        <v>0.37884590623980535</v>
      </c>
      <c r="Q23" s="41"/>
      <c r="R23" s="58">
        <f t="shared" si="0"/>
        <v>68.437686057121937</v>
      </c>
      <c r="S23" s="58">
        <f t="shared" si="1"/>
        <v>104.29224887101608</v>
      </c>
      <c r="T23" s="58">
        <f t="shared" si="2"/>
        <v>86.305566266564213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42727.088494365365</v>
      </c>
      <c r="F24" s="56">
        <v>76516.30299382926</v>
      </c>
      <c r="G24" s="57">
        <v>119243.39148819463</v>
      </c>
      <c r="H24" s="56">
        <v>486</v>
      </c>
      <c r="I24" s="56">
        <v>434</v>
      </c>
      <c r="J24" s="57">
        <v>920</v>
      </c>
      <c r="K24" s="56">
        <v>240</v>
      </c>
      <c r="L24" s="56">
        <v>303</v>
      </c>
      <c r="M24" s="57">
        <v>543</v>
      </c>
      <c r="N24" s="32">
        <v>0.2597454557823009</v>
      </c>
      <c r="O24" s="32">
        <v>0.45305944172368234</v>
      </c>
      <c r="P24" s="33">
        <v>0.35767580774180713</v>
      </c>
      <c r="Q24" s="41"/>
      <c r="R24" s="58">
        <f t="shared" si="0"/>
        <v>58.852738972955052</v>
      </c>
      <c r="S24" s="58">
        <f t="shared" si="1"/>
        <v>103.82130664020252</v>
      </c>
      <c r="T24" s="58">
        <f t="shared" si="2"/>
        <v>81.506077572245133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41053.593856152242</v>
      </c>
      <c r="F25" s="56">
        <v>71138.84470812662</v>
      </c>
      <c r="G25" s="57">
        <v>112192.43856427885</v>
      </c>
      <c r="H25" s="56">
        <v>470</v>
      </c>
      <c r="I25" s="56">
        <v>448</v>
      </c>
      <c r="J25" s="57">
        <v>918</v>
      </c>
      <c r="K25" s="56">
        <v>274</v>
      </c>
      <c r="L25" s="56">
        <v>303</v>
      </c>
      <c r="M25" s="57">
        <v>577</v>
      </c>
      <c r="N25" s="32">
        <v>0.24224411027280165</v>
      </c>
      <c r="O25" s="32">
        <v>0.41380965091515787</v>
      </c>
      <c r="P25" s="33">
        <v>0.32864000235593599</v>
      </c>
      <c r="Q25" s="41"/>
      <c r="R25" s="58">
        <f t="shared" si="0"/>
        <v>55.179561634613229</v>
      </c>
      <c r="S25" s="58">
        <f t="shared" si="1"/>
        <v>94.725492287785116</v>
      </c>
      <c r="T25" s="58">
        <f t="shared" si="2"/>
        <v>75.045109407544388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36475.576909277872</v>
      </c>
      <c r="F26" s="56">
        <v>68396.622124376983</v>
      </c>
      <c r="G26" s="57">
        <v>104872.19903365485</v>
      </c>
      <c r="H26" s="56">
        <v>464</v>
      </c>
      <c r="I26" s="56">
        <v>418</v>
      </c>
      <c r="J26" s="57">
        <v>882</v>
      </c>
      <c r="K26" s="56">
        <v>280</v>
      </c>
      <c r="L26" s="56">
        <v>307</v>
      </c>
      <c r="M26" s="57">
        <v>587</v>
      </c>
      <c r="N26" s="32">
        <v>0.21498713285834278</v>
      </c>
      <c r="O26" s="32">
        <v>0.41097811688444563</v>
      </c>
      <c r="P26" s="33">
        <v>0.31203791576508189</v>
      </c>
      <c r="Q26" s="41"/>
      <c r="R26" s="58">
        <f t="shared" si="0"/>
        <v>49.026313050104669</v>
      </c>
      <c r="S26" s="58">
        <f t="shared" si="1"/>
        <v>94.340168447416531</v>
      </c>
      <c r="T26" s="58">
        <f t="shared" si="2"/>
        <v>71.390196755381112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31321.494216022296</v>
      </c>
      <c r="F27" s="56">
        <v>64770.671509217507</v>
      </c>
      <c r="G27" s="57">
        <v>96092.1657252398</v>
      </c>
      <c r="H27" s="56">
        <v>434</v>
      </c>
      <c r="I27" s="56">
        <v>395</v>
      </c>
      <c r="J27" s="57">
        <v>829</v>
      </c>
      <c r="K27" s="56">
        <v>284</v>
      </c>
      <c r="L27" s="56">
        <v>341</v>
      </c>
      <c r="M27" s="57">
        <v>625</v>
      </c>
      <c r="N27" s="32">
        <v>0.19077998133723745</v>
      </c>
      <c r="O27" s="32">
        <v>0.38125512990451066</v>
      </c>
      <c r="P27" s="33">
        <v>0.28764597719371077</v>
      </c>
      <c r="Q27" s="41"/>
      <c r="R27" s="58">
        <f t="shared" si="0"/>
        <v>43.623250997245535</v>
      </c>
      <c r="S27" s="58">
        <f t="shared" si="1"/>
        <v>88.003629767958572</v>
      </c>
      <c r="T27" s="58">
        <f t="shared" si="2"/>
        <v>66.088146991224065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16888.265240514433</v>
      </c>
      <c r="F28" s="56">
        <v>13522.842853568769</v>
      </c>
      <c r="G28" s="57">
        <v>30411.108094083203</v>
      </c>
      <c r="H28" s="56">
        <v>215</v>
      </c>
      <c r="I28" s="56">
        <v>175</v>
      </c>
      <c r="J28" s="57">
        <v>390</v>
      </c>
      <c r="K28" s="56">
        <v>0</v>
      </c>
      <c r="L28" s="56">
        <v>0</v>
      </c>
      <c r="M28" s="57">
        <v>0</v>
      </c>
      <c r="N28" s="32">
        <v>0.36365773558385944</v>
      </c>
      <c r="O28" s="32">
        <v>0.35774716543832724</v>
      </c>
      <c r="P28" s="33">
        <v>0.36100555667240269</v>
      </c>
      <c r="Q28" s="41"/>
      <c r="R28" s="58">
        <f t="shared" si="0"/>
        <v>78.550070886113645</v>
      </c>
      <c r="S28" s="58">
        <f t="shared" si="1"/>
        <v>77.273387734678678</v>
      </c>
      <c r="T28" s="58">
        <f t="shared" si="2"/>
        <v>77.97720024123899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18113.387256197195</v>
      </c>
      <c r="F29" s="56">
        <v>10515.461189968486</v>
      </c>
      <c r="G29" s="57">
        <v>28628.848446165681</v>
      </c>
      <c r="H29" s="56">
        <v>200</v>
      </c>
      <c r="I29" s="56">
        <v>172</v>
      </c>
      <c r="J29" s="57">
        <v>372</v>
      </c>
      <c r="K29" s="56">
        <v>0</v>
      </c>
      <c r="L29" s="56">
        <v>0</v>
      </c>
      <c r="M29" s="57">
        <v>0</v>
      </c>
      <c r="N29" s="32">
        <v>0.41929137167123137</v>
      </c>
      <c r="O29" s="32">
        <v>0.28303889938545668</v>
      </c>
      <c r="P29" s="33">
        <v>0.35629291674340002</v>
      </c>
      <c r="Q29" s="41"/>
      <c r="R29" s="58">
        <f t="shared" si="0"/>
        <v>90.566936280985971</v>
      </c>
      <c r="S29" s="58">
        <f t="shared" si="1"/>
        <v>61.136402267258639</v>
      </c>
      <c r="T29" s="58">
        <f t="shared" si="2"/>
        <v>76.959270016574408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18435.810241673546</v>
      </c>
      <c r="F30" s="56">
        <v>10634.145535980402</v>
      </c>
      <c r="G30" s="57">
        <v>29069.955777653948</v>
      </c>
      <c r="H30" s="56">
        <v>195</v>
      </c>
      <c r="I30" s="56">
        <v>173</v>
      </c>
      <c r="J30" s="57">
        <v>368</v>
      </c>
      <c r="K30" s="56">
        <v>0</v>
      </c>
      <c r="L30" s="56">
        <v>0</v>
      </c>
      <c r="M30" s="57">
        <v>0</v>
      </c>
      <c r="N30" s="32">
        <v>0.43769729918503192</v>
      </c>
      <c r="O30" s="32">
        <v>0.28457893213392216</v>
      </c>
      <c r="P30" s="33">
        <v>0.36571502337024392</v>
      </c>
      <c r="Q30" s="41"/>
      <c r="R30" s="58">
        <f t="shared" si="0"/>
        <v>94.542616623966907</v>
      </c>
      <c r="S30" s="58">
        <f t="shared" si="1"/>
        <v>61.469049340927178</v>
      </c>
      <c r="T30" s="58">
        <f t="shared" si="2"/>
        <v>78.99444504797269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17287.96472858054</v>
      </c>
      <c r="F31" s="56">
        <v>9073.8647241535182</v>
      </c>
      <c r="G31" s="57">
        <v>26361.829452734059</v>
      </c>
      <c r="H31" s="56">
        <v>195</v>
      </c>
      <c r="I31" s="56">
        <v>173</v>
      </c>
      <c r="J31" s="57">
        <v>368</v>
      </c>
      <c r="K31" s="56">
        <v>0</v>
      </c>
      <c r="L31" s="56">
        <v>0</v>
      </c>
      <c r="M31" s="57">
        <v>0</v>
      </c>
      <c r="N31" s="32">
        <v>0.41044550637655602</v>
      </c>
      <c r="O31" s="32">
        <v>0.24282446810515732</v>
      </c>
      <c r="P31" s="33">
        <v>0.33164539871092563</v>
      </c>
      <c r="Q31" s="41"/>
      <c r="R31" s="58">
        <f t="shared" si="0"/>
        <v>88.656229377336103</v>
      </c>
      <c r="S31" s="58">
        <f t="shared" si="1"/>
        <v>52.450085110713978</v>
      </c>
      <c r="T31" s="58">
        <f t="shared" si="2"/>
        <v>71.635406121559939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16422.626757485577</v>
      </c>
      <c r="F32" s="56">
        <v>7957.2310443777315</v>
      </c>
      <c r="G32" s="57">
        <v>24379.857801863309</v>
      </c>
      <c r="H32" s="56">
        <v>196</v>
      </c>
      <c r="I32" s="56">
        <v>174</v>
      </c>
      <c r="J32" s="57">
        <v>370</v>
      </c>
      <c r="K32" s="56">
        <v>0</v>
      </c>
      <c r="L32" s="56">
        <v>0</v>
      </c>
      <c r="M32" s="57">
        <v>0</v>
      </c>
      <c r="N32" s="32">
        <v>0.38791162975920201</v>
      </c>
      <c r="O32" s="32">
        <v>0.21171857823482682</v>
      </c>
      <c r="P32" s="33">
        <v>0.30505327579909047</v>
      </c>
      <c r="Q32" s="41"/>
      <c r="R32" s="58">
        <f t="shared" si="0"/>
        <v>83.788912027987635</v>
      </c>
      <c r="S32" s="58">
        <f t="shared" si="1"/>
        <v>45.731212898722596</v>
      </c>
      <c r="T32" s="58">
        <f t="shared" si="2"/>
        <v>65.891507572603544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11151.313638475993</v>
      </c>
      <c r="F33" s="56">
        <v>5570.2000724548789</v>
      </c>
      <c r="G33" s="57">
        <v>16721.513710930871</v>
      </c>
      <c r="H33" s="56">
        <v>192</v>
      </c>
      <c r="I33" s="56">
        <v>166</v>
      </c>
      <c r="J33" s="57">
        <v>358</v>
      </c>
      <c r="K33" s="56">
        <v>0</v>
      </c>
      <c r="L33" s="56">
        <v>0</v>
      </c>
      <c r="M33" s="57">
        <v>0</v>
      </c>
      <c r="N33" s="32">
        <v>0.26888777098948669</v>
      </c>
      <c r="O33" s="32">
        <v>0.1553491764963989</v>
      </c>
      <c r="P33" s="33">
        <v>0.21624138359883704</v>
      </c>
      <c r="Q33" s="41"/>
      <c r="R33" s="58">
        <f t="shared" si="0"/>
        <v>58.079758533729127</v>
      </c>
      <c r="S33" s="58">
        <f t="shared" si="1"/>
        <v>33.555422123222165</v>
      </c>
      <c r="T33" s="58">
        <f t="shared" si="2"/>
        <v>46.7081388573488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4092.9806884245318</v>
      </c>
      <c r="F34" s="56">
        <v>3505.7099658684683</v>
      </c>
      <c r="G34" s="57">
        <v>7598.6906542930001</v>
      </c>
      <c r="H34" s="56">
        <v>194</v>
      </c>
      <c r="I34" s="56">
        <v>172</v>
      </c>
      <c r="J34" s="57">
        <v>366</v>
      </c>
      <c r="K34" s="56">
        <v>0</v>
      </c>
      <c r="L34" s="56">
        <v>0</v>
      </c>
      <c r="M34" s="57">
        <v>0</v>
      </c>
      <c r="N34" s="32">
        <v>9.7675178704289128E-2</v>
      </c>
      <c r="O34" s="32">
        <v>9.4361271691119408E-2</v>
      </c>
      <c r="P34" s="33">
        <v>9.6117823495914287E-2</v>
      </c>
      <c r="Q34" s="41"/>
      <c r="R34" s="58">
        <f t="shared" si="0"/>
        <v>21.097838600126451</v>
      </c>
      <c r="S34" s="58">
        <f t="shared" si="1"/>
        <v>20.382034685281791</v>
      </c>
      <c r="T34" s="58">
        <f t="shared" si="2"/>
        <v>20.761449875117485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1681.5640026561252</v>
      </c>
      <c r="F35" s="56">
        <v>2285.6499029249244</v>
      </c>
      <c r="G35" s="57">
        <v>3967.2139055810494</v>
      </c>
      <c r="H35" s="56">
        <v>190</v>
      </c>
      <c r="I35" s="56">
        <v>176</v>
      </c>
      <c r="J35" s="57">
        <v>366</v>
      </c>
      <c r="K35" s="56">
        <v>0</v>
      </c>
      <c r="L35" s="56">
        <v>0</v>
      </c>
      <c r="M35" s="57">
        <v>0</v>
      </c>
      <c r="N35" s="32">
        <v>4.0973781741133655E-2</v>
      </c>
      <c r="O35" s="32">
        <v>6.0123366554212028E-2</v>
      </c>
      <c r="P35" s="33">
        <v>5.0182325257805221E-2</v>
      </c>
      <c r="Q35" s="41"/>
      <c r="R35" s="58">
        <f t="shared" si="0"/>
        <v>8.8503368560848692</v>
      </c>
      <c r="S35" s="58">
        <f t="shared" si="1"/>
        <v>12.986647175709798</v>
      </c>
      <c r="T35" s="58">
        <f t="shared" si="2"/>
        <v>10.839382255685928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339.53727028165144</v>
      </c>
      <c r="F36" s="61">
        <v>562</v>
      </c>
      <c r="G36" s="62">
        <v>901.53727028165144</v>
      </c>
      <c r="H36" s="61">
        <v>188</v>
      </c>
      <c r="I36" s="61">
        <v>174</v>
      </c>
      <c r="J36" s="62">
        <v>362</v>
      </c>
      <c r="K36" s="61">
        <v>0</v>
      </c>
      <c r="L36" s="61">
        <v>0</v>
      </c>
      <c r="M36" s="62">
        <v>0</v>
      </c>
      <c r="N36" s="34">
        <v>8.3613393981888159E-3</v>
      </c>
      <c r="O36" s="34">
        <v>1.4953171562366965E-2</v>
      </c>
      <c r="P36" s="35">
        <v>1.1529789112462292E-2</v>
      </c>
      <c r="Q36" s="41"/>
      <c r="R36" s="58">
        <f t="shared" si="0"/>
        <v>1.8060493100087842</v>
      </c>
      <c r="S36" s="58">
        <f t="shared" si="1"/>
        <v>3.2298850574712645</v>
      </c>
      <c r="T36" s="58">
        <f t="shared" si="2"/>
        <v>2.4904344482918548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9717.4992768203338</v>
      </c>
      <c r="F37" s="64">
        <v>24045.128486599555</v>
      </c>
      <c r="G37" s="65">
        <v>33762.627763419892</v>
      </c>
      <c r="H37" s="64">
        <v>85</v>
      </c>
      <c r="I37" s="64">
        <v>63</v>
      </c>
      <c r="J37" s="65">
        <v>148</v>
      </c>
      <c r="K37" s="64">
        <v>178</v>
      </c>
      <c r="L37" s="64">
        <v>250</v>
      </c>
      <c r="M37" s="65">
        <v>428</v>
      </c>
      <c r="N37" s="30">
        <v>0.15547003834667114</v>
      </c>
      <c r="O37" s="30">
        <v>0.31802360182255257</v>
      </c>
      <c r="P37" s="31">
        <v>0.24445832196637435</v>
      </c>
      <c r="Q37" s="41"/>
      <c r="R37" s="58">
        <f t="shared" si="0"/>
        <v>36.948666451788341</v>
      </c>
      <c r="S37" s="58">
        <f t="shared" si="1"/>
        <v>76.821496762298892</v>
      </c>
      <c r="T37" s="58">
        <f t="shared" si="2"/>
        <v>58.615673200381757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9482.2831665309022</v>
      </c>
      <c r="F38" s="56">
        <v>23476.187915137878</v>
      </c>
      <c r="G38" s="57">
        <v>32958.47108166878</v>
      </c>
      <c r="H38" s="56">
        <v>85</v>
      </c>
      <c r="I38" s="56">
        <v>63</v>
      </c>
      <c r="J38" s="57">
        <v>148</v>
      </c>
      <c r="K38" s="56">
        <v>176</v>
      </c>
      <c r="L38" s="56">
        <v>260</v>
      </c>
      <c r="M38" s="57">
        <v>436</v>
      </c>
      <c r="N38" s="32">
        <v>0.1529203194189605</v>
      </c>
      <c r="O38" s="32">
        <v>0.30063758727509832</v>
      </c>
      <c r="P38" s="33">
        <v>0.23525633195572165</v>
      </c>
      <c r="Q38" s="41"/>
      <c r="R38" s="58">
        <f t="shared" si="0"/>
        <v>36.330586844945984</v>
      </c>
      <c r="S38" s="58">
        <f t="shared" si="1"/>
        <v>72.681696331696216</v>
      </c>
      <c r="T38" s="58">
        <f t="shared" si="2"/>
        <v>56.435738153542431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9327.7842389347716</v>
      </c>
      <c r="F39" s="56">
        <v>22932.374774312349</v>
      </c>
      <c r="G39" s="57">
        <v>32260.159013247121</v>
      </c>
      <c r="H39" s="56">
        <v>85</v>
      </c>
      <c r="I39" s="56">
        <v>63</v>
      </c>
      <c r="J39" s="57">
        <v>148</v>
      </c>
      <c r="K39" s="56">
        <v>178</v>
      </c>
      <c r="L39" s="56">
        <v>242</v>
      </c>
      <c r="M39" s="57">
        <v>420</v>
      </c>
      <c r="N39" s="32">
        <v>0.14923499678316221</v>
      </c>
      <c r="O39" s="32">
        <v>0.31147960956090881</v>
      </c>
      <c r="P39" s="33">
        <v>0.2369840077959503</v>
      </c>
      <c r="Q39" s="41"/>
      <c r="R39" s="58">
        <f t="shared" si="0"/>
        <v>35.466860224086581</v>
      </c>
      <c r="S39" s="58">
        <f t="shared" si="1"/>
        <v>75.188114014138847</v>
      </c>
      <c r="T39" s="58">
        <f t="shared" si="2"/>
        <v>56.796054600787187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9206.9517099217283</v>
      </c>
      <c r="F40" s="56">
        <v>22577.528004746207</v>
      </c>
      <c r="G40" s="57">
        <v>31784.479714667934</v>
      </c>
      <c r="H40" s="56">
        <v>85</v>
      </c>
      <c r="I40" s="56">
        <v>84</v>
      </c>
      <c r="J40" s="57">
        <v>169</v>
      </c>
      <c r="K40" s="56">
        <v>182</v>
      </c>
      <c r="L40" s="56">
        <v>240</v>
      </c>
      <c r="M40" s="57">
        <v>422</v>
      </c>
      <c r="N40" s="32">
        <v>0.14500049940030441</v>
      </c>
      <c r="O40" s="32">
        <v>0.29070776685138811</v>
      </c>
      <c r="P40" s="33">
        <v>0.22516633405120384</v>
      </c>
      <c r="Q40" s="41"/>
      <c r="R40" s="58">
        <f t="shared" si="0"/>
        <v>34.482965205699358</v>
      </c>
      <c r="S40" s="58">
        <f t="shared" si="1"/>
        <v>69.683728409710511</v>
      </c>
      <c r="T40" s="58">
        <f t="shared" si="2"/>
        <v>53.780845540893289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9098.7774358884453</v>
      </c>
      <c r="F41" s="56">
        <v>21980.339189174116</v>
      </c>
      <c r="G41" s="57">
        <v>31079.116625062561</v>
      </c>
      <c r="H41" s="56">
        <v>85</v>
      </c>
      <c r="I41" s="56">
        <v>84</v>
      </c>
      <c r="J41" s="57">
        <v>169</v>
      </c>
      <c r="K41" s="56">
        <v>176</v>
      </c>
      <c r="L41" s="56">
        <v>220</v>
      </c>
      <c r="M41" s="57">
        <v>396</v>
      </c>
      <c r="N41" s="32">
        <v>0.14673554115418083</v>
      </c>
      <c r="O41" s="32">
        <v>0.30232640830180069</v>
      </c>
      <c r="P41" s="33">
        <v>0.23070785546248709</v>
      </c>
      <c r="Q41" s="41"/>
      <c r="R41" s="58">
        <f t="shared" si="0"/>
        <v>34.861216229457646</v>
      </c>
      <c r="S41" s="58">
        <f t="shared" si="1"/>
        <v>72.303747332809593</v>
      </c>
      <c r="T41" s="58">
        <f t="shared" si="2"/>
        <v>55.007286062057631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7066.8681328799239</v>
      </c>
      <c r="F42" s="56">
        <v>19434.395531298556</v>
      </c>
      <c r="G42" s="57">
        <v>26501.263664178481</v>
      </c>
      <c r="H42" s="56">
        <v>0</v>
      </c>
      <c r="I42" s="56">
        <v>0</v>
      </c>
      <c r="J42" s="57">
        <v>0</v>
      </c>
      <c r="K42" s="56">
        <v>176</v>
      </c>
      <c r="L42" s="56">
        <v>198</v>
      </c>
      <c r="M42" s="57">
        <v>374</v>
      </c>
      <c r="N42" s="32">
        <v>0.16190588647543813</v>
      </c>
      <c r="O42" s="32">
        <v>0.39578029348522636</v>
      </c>
      <c r="P42" s="33">
        <v>0.28572174901003194</v>
      </c>
      <c r="Q42" s="41"/>
      <c r="R42" s="58">
        <f t="shared" si="0"/>
        <v>40.152659845908659</v>
      </c>
      <c r="S42" s="58">
        <f t="shared" si="1"/>
        <v>98.153512784336144</v>
      </c>
      <c r="T42" s="58">
        <f t="shared" si="2"/>
        <v>70.858993754487912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6521.2382449062425</v>
      </c>
      <c r="F43" s="56">
        <v>16869.86202559583</v>
      </c>
      <c r="G43" s="57">
        <v>23391.100270502073</v>
      </c>
      <c r="H43" s="56">
        <v>0</v>
      </c>
      <c r="I43" s="56">
        <v>0</v>
      </c>
      <c r="J43" s="57">
        <v>0</v>
      </c>
      <c r="K43" s="56">
        <v>176</v>
      </c>
      <c r="L43" s="56">
        <v>198</v>
      </c>
      <c r="M43" s="57">
        <v>374</v>
      </c>
      <c r="N43" s="32">
        <v>0.14940520172530797</v>
      </c>
      <c r="O43" s="32">
        <v>0.34355372323223832</v>
      </c>
      <c r="P43" s="33">
        <v>0.25218971311132993</v>
      </c>
      <c r="Q43" s="41"/>
      <c r="R43" s="58">
        <f t="shared" si="0"/>
        <v>37.052490027876381</v>
      </c>
      <c r="S43" s="58">
        <f t="shared" si="1"/>
        <v>85.201323361595101</v>
      </c>
      <c r="T43" s="58">
        <f t="shared" si="2"/>
        <v>62.543048851609818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6385.7014374004302</v>
      </c>
      <c r="F44" s="56">
        <v>16329.326738181979</v>
      </c>
      <c r="G44" s="57">
        <v>22715.028175582411</v>
      </c>
      <c r="H44" s="56">
        <v>0</v>
      </c>
      <c r="I44" s="56">
        <v>0</v>
      </c>
      <c r="J44" s="57">
        <v>0</v>
      </c>
      <c r="K44" s="56">
        <v>176</v>
      </c>
      <c r="L44" s="56">
        <v>198</v>
      </c>
      <c r="M44" s="57">
        <v>374</v>
      </c>
      <c r="N44" s="32">
        <v>0.1462999779463075</v>
      </c>
      <c r="O44" s="32">
        <v>0.33254575468764214</v>
      </c>
      <c r="P44" s="33">
        <v>0.24490068327995526</v>
      </c>
      <c r="Q44" s="41"/>
      <c r="R44" s="58">
        <f t="shared" si="0"/>
        <v>36.282394530684265</v>
      </c>
      <c r="S44" s="58">
        <f t="shared" si="1"/>
        <v>82.471347162535253</v>
      </c>
      <c r="T44" s="58">
        <f t="shared" si="2"/>
        <v>60.735369453428909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6487.9760671064632</v>
      </c>
      <c r="F45" s="56">
        <v>15516.91391399953</v>
      </c>
      <c r="G45" s="57">
        <v>22004.889981105993</v>
      </c>
      <c r="H45" s="56">
        <v>0</v>
      </c>
      <c r="I45" s="56">
        <v>0</v>
      </c>
      <c r="J45" s="57">
        <v>0</v>
      </c>
      <c r="K45" s="56">
        <v>176</v>
      </c>
      <c r="L45" s="56">
        <v>196</v>
      </c>
      <c r="M45" s="57">
        <v>372</v>
      </c>
      <c r="N45" s="32">
        <v>0.14864314669873679</v>
      </c>
      <c r="O45" s="32">
        <v>0.31922551666391397</v>
      </c>
      <c r="P45" s="33">
        <v>0.23851987926103443</v>
      </c>
      <c r="Q45" s="41"/>
      <c r="R45" s="58">
        <f t="shared" si="0"/>
        <v>36.86350038128672</v>
      </c>
      <c r="S45" s="58">
        <f t="shared" si="1"/>
        <v>79.167928132650658</v>
      </c>
      <c r="T45" s="58">
        <f t="shared" si="2"/>
        <v>59.152930056736537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6523.8183184447216</v>
      </c>
      <c r="F46" s="56">
        <v>15279.269179625078</v>
      </c>
      <c r="G46" s="57">
        <v>21803.087498069799</v>
      </c>
      <c r="H46" s="56">
        <v>0</v>
      </c>
      <c r="I46" s="56">
        <v>0</v>
      </c>
      <c r="J46" s="57">
        <v>0</v>
      </c>
      <c r="K46" s="56">
        <v>176</v>
      </c>
      <c r="L46" s="56">
        <v>196</v>
      </c>
      <c r="M46" s="57">
        <v>372</v>
      </c>
      <c r="N46" s="32">
        <v>0.14946431264765217</v>
      </c>
      <c r="O46" s="32">
        <v>0.31433651208906105</v>
      </c>
      <c r="P46" s="33">
        <v>0.23633246074043746</v>
      </c>
      <c r="Q46" s="41"/>
      <c r="R46" s="58">
        <f t="shared" si="0"/>
        <v>37.067149536617734</v>
      </c>
      <c r="S46" s="58">
        <f t="shared" si="1"/>
        <v>77.955454998087134</v>
      </c>
      <c r="T46" s="58">
        <f t="shared" si="2"/>
        <v>58.610450263628493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6612.9242702900574</v>
      </c>
      <c r="F47" s="56">
        <v>14868.307089083968</v>
      </c>
      <c r="G47" s="57">
        <v>21481.231359374025</v>
      </c>
      <c r="H47" s="56">
        <v>0</v>
      </c>
      <c r="I47" s="56">
        <v>0</v>
      </c>
      <c r="J47" s="57">
        <v>0</v>
      </c>
      <c r="K47" s="56">
        <v>176</v>
      </c>
      <c r="L47" s="56">
        <v>192</v>
      </c>
      <c r="M47" s="57">
        <v>368</v>
      </c>
      <c r="N47" s="32">
        <v>0.15150577965290637</v>
      </c>
      <c r="O47" s="32">
        <v>0.3122544331544852</v>
      </c>
      <c r="P47" s="33">
        <v>0.2353746423493823</v>
      </c>
      <c r="Q47" s="41"/>
      <c r="R47" s="58">
        <f t="shared" si="0"/>
        <v>37.573433353920784</v>
      </c>
      <c r="S47" s="58">
        <f t="shared" si="1"/>
        <v>77.439099422312339</v>
      </c>
      <c r="T47" s="58">
        <f t="shared" si="2"/>
        <v>58.372911302646806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6193.6656294114437</v>
      </c>
      <c r="F48" s="56">
        <v>14102.721362632718</v>
      </c>
      <c r="G48" s="57">
        <v>20296.386992044161</v>
      </c>
      <c r="H48" s="56">
        <v>0</v>
      </c>
      <c r="I48" s="56">
        <v>0</v>
      </c>
      <c r="J48" s="57">
        <v>0</v>
      </c>
      <c r="K48" s="56">
        <v>176</v>
      </c>
      <c r="L48" s="56">
        <v>197</v>
      </c>
      <c r="M48" s="57">
        <v>373</v>
      </c>
      <c r="N48" s="32">
        <v>0.14190033058585602</v>
      </c>
      <c r="O48" s="32">
        <v>0.28865894388883079</v>
      </c>
      <c r="P48" s="33">
        <v>0.21941091187455852</v>
      </c>
      <c r="Q48" s="41"/>
      <c r="R48" s="58">
        <f t="shared" ref="R48" si="3">+E48/(H48+K48)</f>
        <v>35.191281985292292</v>
      </c>
      <c r="S48" s="58">
        <f t="shared" ref="S48" si="4">+F48/(I48+L48)</f>
        <v>71.587418084430041</v>
      </c>
      <c r="T48" s="58">
        <f t="shared" ref="T48" si="5">+G48/(J48+M48)</f>
        <v>54.413906144890511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6275.7077293712837</v>
      </c>
      <c r="F49" s="56">
        <v>13090.559581921241</v>
      </c>
      <c r="G49" s="57">
        <v>19366.267311292526</v>
      </c>
      <c r="H49" s="56">
        <v>0</v>
      </c>
      <c r="I49" s="56">
        <v>0</v>
      </c>
      <c r="J49" s="57">
        <v>0</v>
      </c>
      <c r="K49" s="56">
        <v>172</v>
      </c>
      <c r="L49" s="56">
        <v>195</v>
      </c>
      <c r="M49" s="57">
        <v>367</v>
      </c>
      <c r="N49" s="32">
        <v>0.14712368082734631</v>
      </c>
      <c r="O49" s="32">
        <v>0.27068981765759392</v>
      </c>
      <c r="P49" s="33">
        <v>0.21277871265813181</v>
      </c>
      <c r="Q49" s="41"/>
      <c r="R49" s="58">
        <f t="shared" si="0"/>
        <v>36.486672845181879</v>
      </c>
      <c r="S49" s="58">
        <f t="shared" si="1"/>
        <v>67.131074779083292</v>
      </c>
      <c r="T49" s="58">
        <f t="shared" si="2"/>
        <v>52.769120739216689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6005.582873371437</v>
      </c>
      <c r="F50" s="56">
        <v>13186.340608649682</v>
      </c>
      <c r="G50" s="57">
        <v>19191.92348202112</v>
      </c>
      <c r="H50" s="56">
        <v>0</v>
      </c>
      <c r="I50" s="56">
        <v>0</v>
      </c>
      <c r="J50" s="57">
        <v>0</v>
      </c>
      <c r="K50" s="56">
        <v>172</v>
      </c>
      <c r="L50" s="56">
        <v>197</v>
      </c>
      <c r="M50" s="57">
        <v>369</v>
      </c>
      <c r="N50" s="32">
        <v>0.1407910463562321</v>
      </c>
      <c r="O50" s="32">
        <v>0.26990217391210253</v>
      </c>
      <c r="P50" s="33">
        <v>0.20972029331695427</v>
      </c>
      <c r="Q50" s="41"/>
      <c r="R50" s="58">
        <f t="shared" si="0"/>
        <v>34.916179496345563</v>
      </c>
      <c r="S50" s="58">
        <f t="shared" si="1"/>
        <v>66.935739130201426</v>
      </c>
      <c r="T50" s="58">
        <f t="shared" si="2"/>
        <v>52.010632742604663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5703.7072508909077</v>
      </c>
      <c r="F51" s="56">
        <v>12116.990653646704</v>
      </c>
      <c r="G51" s="57">
        <v>17820.697904537614</v>
      </c>
      <c r="H51" s="56">
        <v>0</v>
      </c>
      <c r="I51" s="56">
        <v>0</v>
      </c>
      <c r="J51" s="57">
        <v>0</v>
      </c>
      <c r="K51" s="56">
        <v>170</v>
      </c>
      <c r="L51" s="56">
        <v>197</v>
      </c>
      <c r="M51" s="57">
        <v>367</v>
      </c>
      <c r="N51" s="32">
        <v>0.13528717388261166</v>
      </c>
      <c r="O51" s="32">
        <v>0.24801438213621058</v>
      </c>
      <c r="P51" s="33">
        <v>0.19579741918495225</v>
      </c>
      <c r="Q51" s="41"/>
      <c r="R51" s="58">
        <f t="shared" si="0"/>
        <v>33.551219122887694</v>
      </c>
      <c r="S51" s="58">
        <f t="shared" si="1"/>
        <v>61.507566769780226</v>
      </c>
      <c r="T51" s="58">
        <f t="shared" si="2"/>
        <v>48.557759957868157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5760.2435421210203</v>
      </c>
      <c r="F52" s="56">
        <v>11995.767957343189</v>
      </c>
      <c r="G52" s="57">
        <v>17756.01149946421</v>
      </c>
      <c r="H52" s="56">
        <v>0</v>
      </c>
      <c r="I52" s="56">
        <v>0</v>
      </c>
      <c r="J52" s="57">
        <v>0</v>
      </c>
      <c r="K52" s="56">
        <v>160</v>
      </c>
      <c r="L52" s="56">
        <v>197</v>
      </c>
      <c r="M52" s="57">
        <v>357</v>
      </c>
      <c r="N52" s="32">
        <v>0.14516742797684024</v>
      </c>
      <c r="O52" s="32">
        <v>0.2455331577972652</v>
      </c>
      <c r="P52" s="33">
        <v>0.20055131810183666</v>
      </c>
      <c r="Q52" s="41"/>
      <c r="R52" s="58">
        <f t="shared" si="0"/>
        <v>36.001522138256377</v>
      </c>
      <c r="S52" s="58">
        <f t="shared" si="1"/>
        <v>60.892223133721771</v>
      </c>
      <c r="T52" s="58">
        <f t="shared" si="2"/>
        <v>49.736726889255493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5747.2089507578039</v>
      </c>
      <c r="F53" s="56">
        <v>11859.680703109772</v>
      </c>
      <c r="G53" s="57">
        <v>17606.889653867576</v>
      </c>
      <c r="H53" s="56">
        <v>0</v>
      </c>
      <c r="I53" s="56">
        <v>0</v>
      </c>
      <c r="J53" s="57">
        <v>0</v>
      </c>
      <c r="K53" s="56">
        <v>162</v>
      </c>
      <c r="L53" s="56">
        <v>193</v>
      </c>
      <c r="M53" s="57">
        <v>355</v>
      </c>
      <c r="N53" s="32">
        <v>0.14305080024785455</v>
      </c>
      <c r="O53" s="32">
        <v>0.24777872102435594</v>
      </c>
      <c r="P53" s="33">
        <v>0.19998738816296657</v>
      </c>
      <c r="Q53" s="41"/>
      <c r="R53" s="58">
        <f t="shared" si="0"/>
        <v>35.476598461467923</v>
      </c>
      <c r="S53" s="58">
        <f t="shared" si="1"/>
        <v>61.449122814040273</v>
      </c>
      <c r="T53" s="58">
        <f t="shared" si="2"/>
        <v>49.596872264415708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5258.7837057596334</v>
      </c>
      <c r="F54" s="56">
        <v>11959.606341775527</v>
      </c>
      <c r="G54" s="57">
        <v>17218.390047535162</v>
      </c>
      <c r="H54" s="56">
        <v>0</v>
      </c>
      <c r="I54" s="56">
        <v>0</v>
      </c>
      <c r="J54" s="57">
        <v>0</v>
      </c>
      <c r="K54" s="56">
        <v>153</v>
      </c>
      <c r="L54" s="56">
        <v>193</v>
      </c>
      <c r="M54" s="57">
        <v>346</v>
      </c>
      <c r="N54" s="32">
        <v>0.13859328762807382</v>
      </c>
      <c r="O54" s="32">
        <v>0.24986642031120523</v>
      </c>
      <c r="P54" s="33">
        <v>0.2006618269571038</v>
      </c>
      <c r="Q54" s="41"/>
      <c r="R54" s="58">
        <f t="shared" si="0"/>
        <v>34.371135331762311</v>
      </c>
      <c r="S54" s="58">
        <f t="shared" si="1"/>
        <v>61.966872237178897</v>
      </c>
      <c r="T54" s="58">
        <f t="shared" si="2"/>
        <v>49.764133085361742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2795.7103931305801</v>
      </c>
      <c r="F55" s="56">
        <v>9065.9253792775835</v>
      </c>
      <c r="G55" s="57">
        <v>11861.635772408164</v>
      </c>
      <c r="H55" s="56">
        <v>0</v>
      </c>
      <c r="I55" s="56">
        <v>0</v>
      </c>
      <c r="J55" s="57">
        <v>0</v>
      </c>
      <c r="K55" s="56">
        <v>169</v>
      </c>
      <c r="L55" s="56">
        <v>195</v>
      </c>
      <c r="M55" s="57">
        <v>364</v>
      </c>
      <c r="N55" s="32">
        <v>6.6704294548830409E-2</v>
      </c>
      <c r="O55" s="32">
        <v>0.18746743960458195</v>
      </c>
      <c r="P55" s="33">
        <v>0.13139883654298304</v>
      </c>
      <c r="Q55" s="41"/>
      <c r="R55" s="58">
        <f t="shared" si="0"/>
        <v>16.542665048109942</v>
      </c>
      <c r="S55" s="58">
        <f t="shared" si="1"/>
        <v>46.491925021936325</v>
      </c>
      <c r="T55" s="58">
        <f t="shared" si="2"/>
        <v>32.586911462659792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2361.8826337672717</v>
      </c>
      <c r="F56" s="56">
        <v>8896.20001733561</v>
      </c>
      <c r="G56" s="57">
        <v>11258.082651102883</v>
      </c>
      <c r="H56" s="56">
        <v>0</v>
      </c>
      <c r="I56" s="56">
        <v>0</v>
      </c>
      <c r="J56" s="57">
        <v>0</v>
      </c>
      <c r="K56" s="56">
        <v>162</v>
      </c>
      <c r="L56" s="56">
        <v>195</v>
      </c>
      <c r="M56" s="57">
        <v>357</v>
      </c>
      <c r="N56" s="32">
        <v>5.8788396897831337E-2</v>
      </c>
      <c r="O56" s="32">
        <v>0.18395781673564124</v>
      </c>
      <c r="P56" s="33">
        <v>0.12715824806974432</v>
      </c>
      <c r="Q56" s="41"/>
      <c r="R56" s="58">
        <f t="shared" si="0"/>
        <v>14.579522430662172</v>
      </c>
      <c r="S56" s="58">
        <f t="shared" si="1"/>
        <v>45.621538550439027</v>
      </c>
      <c r="T56" s="58">
        <f t="shared" si="2"/>
        <v>31.535245521296591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2039.4068646097853</v>
      </c>
      <c r="F57" s="56">
        <v>6180.8271081391003</v>
      </c>
      <c r="G57" s="57">
        <v>8220.2339727488852</v>
      </c>
      <c r="H57" s="56">
        <v>0</v>
      </c>
      <c r="I57" s="56">
        <v>0</v>
      </c>
      <c r="J57" s="57">
        <v>0</v>
      </c>
      <c r="K57" s="56">
        <v>153</v>
      </c>
      <c r="L57" s="56">
        <v>195</v>
      </c>
      <c r="M57" s="57">
        <v>348</v>
      </c>
      <c r="N57" s="32">
        <v>5.3747808997727846E-2</v>
      </c>
      <c r="O57" s="32">
        <v>0.12780866642140407</v>
      </c>
      <c r="P57" s="33">
        <v>9.5247427381684333E-2</v>
      </c>
      <c r="Q57" s="41"/>
      <c r="R57" s="58">
        <f t="shared" si="0"/>
        <v>13.329456631436505</v>
      </c>
      <c r="S57" s="58">
        <f t="shared" si="1"/>
        <v>31.696549272508207</v>
      </c>
      <c r="T57" s="58">
        <f t="shared" si="2"/>
        <v>23.621361990657714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1990.381360672224</v>
      </c>
      <c r="F58" s="61">
        <v>5816.9999999999991</v>
      </c>
      <c r="G58" s="62">
        <v>7807.3813606722233</v>
      </c>
      <c r="H58" s="56">
        <v>0</v>
      </c>
      <c r="I58" s="56">
        <v>0</v>
      </c>
      <c r="J58" s="57">
        <v>0</v>
      </c>
      <c r="K58" s="56">
        <v>151</v>
      </c>
      <c r="L58" s="56">
        <v>195</v>
      </c>
      <c r="M58" s="57">
        <v>346</v>
      </c>
      <c r="N58" s="34">
        <v>5.3150538364458023E-2</v>
      </c>
      <c r="O58" s="34">
        <v>0.12028535980148881</v>
      </c>
      <c r="P58" s="35">
        <v>9.0986637151223931E-2</v>
      </c>
      <c r="Q58" s="41"/>
      <c r="R58" s="58">
        <f t="shared" si="0"/>
        <v>13.181333514385589</v>
      </c>
      <c r="S58" s="58">
        <f t="shared" si="1"/>
        <v>29.830769230769228</v>
      </c>
      <c r="T58" s="58">
        <f t="shared" si="2"/>
        <v>22.564686013503536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9711.4322271143301</v>
      </c>
      <c r="F59" s="64">
        <v>21320.022291334524</v>
      </c>
      <c r="G59" s="65">
        <v>31031.454518448852</v>
      </c>
      <c r="H59" s="66">
        <v>134</v>
      </c>
      <c r="I59" s="64">
        <v>127</v>
      </c>
      <c r="J59" s="65">
        <v>261</v>
      </c>
      <c r="K59" s="66">
        <v>110</v>
      </c>
      <c r="L59" s="64">
        <v>108</v>
      </c>
      <c r="M59" s="65">
        <v>218</v>
      </c>
      <c r="N59" s="30">
        <v>0.17272752253689402</v>
      </c>
      <c r="O59" s="30">
        <v>0.39324225858297412</v>
      </c>
      <c r="P59" s="31">
        <v>0.28098021114133331</v>
      </c>
      <c r="Q59" s="41"/>
      <c r="R59" s="58">
        <f t="shared" si="0"/>
        <v>39.800951750468563</v>
      </c>
      <c r="S59" s="58">
        <f t="shared" si="1"/>
        <v>90.723499112061802</v>
      </c>
      <c r="T59" s="58">
        <f t="shared" si="2"/>
        <v>64.783829892377568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9902.3523251955248</v>
      </c>
      <c r="F60" s="56">
        <v>20945.990555233486</v>
      </c>
      <c r="G60" s="57">
        <v>30848.342880429009</v>
      </c>
      <c r="H60" s="55">
        <v>134</v>
      </c>
      <c r="I60" s="56">
        <v>127</v>
      </c>
      <c r="J60" s="57">
        <v>261</v>
      </c>
      <c r="K60" s="55">
        <v>108</v>
      </c>
      <c r="L60" s="56">
        <v>108</v>
      </c>
      <c r="M60" s="57">
        <v>216</v>
      </c>
      <c r="N60" s="32">
        <v>0.17769078964246923</v>
      </c>
      <c r="O60" s="32">
        <v>0.38634334062331205</v>
      </c>
      <c r="P60" s="33">
        <v>0.2805823226408809</v>
      </c>
      <c r="Q60" s="41"/>
      <c r="R60" s="58">
        <f t="shared" si="0"/>
        <v>40.918811261138529</v>
      </c>
      <c r="S60" s="58">
        <f t="shared" si="1"/>
        <v>89.131874703121213</v>
      </c>
      <c r="T60" s="58">
        <f t="shared" si="2"/>
        <v>64.671578365679267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9760.1614186701081</v>
      </c>
      <c r="F61" s="56">
        <v>19597.002266303225</v>
      </c>
      <c r="G61" s="57">
        <v>29357.163684973333</v>
      </c>
      <c r="H61" s="55">
        <v>136</v>
      </c>
      <c r="I61" s="56">
        <v>127</v>
      </c>
      <c r="J61" s="57">
        <v>263</v>
      </c>
      <c r="K61" s="55">
        <v>108</v>
      </c>
      <c r="L61" s="56">
        <v>108</v>
      </c>
      <c r="M61" s="57">
        <v>216</v>
      </c>
      <c r="N61" s="32">
        <v>0.17379204805324266</v>
      </c>
      <c r="O61" s="32">
        <v>0.36146160296412916</v>
      </c>
      <c r="P61" s="33">
        <v>0.26597415819538062</v>
      </c>
      <c r="Q61" s="41"/>
      <c r="R61" s="58">
        <f t="shared" si="0"/>
        <v>40.000661551926676</v>
      </c>
      <c r="S61" s="58">
        <f t="shared" si="1"/>
        <v>83.39149900554564</v>
      </c>
      <c r="T61" s="58">
        <f t="shared" si="2"/>
        <v>61.288441931050798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9773.2079679438375</v>
      </c>
      <c r="F62" s="56">
        <v>18546.07573895291</v>
      </c>
      <c r="G62" s="57">
        <v>28319.283706896749</v>
      </c>
      <c r="H62" s="55">
        <v>134</v>
      </c>
      <c r="I62" s="56">
        <v>127</v>
      </c>
      <c r="J62" s="57">
        <v>261</v>
      </c>
      <c r="K62" s="55">
        <v>108</v>
      </c>
      <c r="L62" s="56">
        <v>108</v>
      </c>
      <c r="M62" s="57">
        <v>216</v>
      </c>
      <c r="N62" s="32">
        <v>0.17537338443769449</v>
      </c>
      <c r="O62" s="32">
        <v>0.34207753687016584</v>
      </c>
      <c r="P62" s="33">
        <v>0.25757916491028843</v>
      </c>
      <c r="Q62" s="41"/>
      <c r="R62" s="58">
        <f t="shared" si="0"/>
        <v>40.38515689232991</v>
      </c>
      <c r="S62" s="58">
        <f t="shared" si="1"/>
        <v>78.919471229586847</v>
      </c>
      <c r="T62" s="58">
        <f t="shared" si="2"/>
        <v>59.369567519699686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9686.1792744085342</v>
      </c>
      <c r="F63" s="56">
        <v>17479.07339811814</v>
      </c>
      <c r="G63" s="57">
        <v>27165.252672526673</v>
      </c>
      <c r="H63" s="55">
        <v>136</v>
      </c>
      <c r="I63" s="56">
        <v>129</v>
      </c>
      <c r="J63" s="57">
        <v>265</v>
      </c>
      <c r="K63" s="55">
        <v>107</v>
      </c>
      <c r="L63" s="56">
        <v>108</v>
      </c>
      <c r="M63" s="57">
        <v>215</v>
      </c>
      <c r="N63" s="32">
        <v>0.1732397208901226</v>
      </c>
      <c r="O63" s="32">
        <v>0.31984836404110195</v>
      </c>
      <c r="P63" s="33">
        <v>0.24570597569217323</v>
      </c>
      <c r="Q63" s="41"/>
      <c r="R63" s="58">
        <f t="shared" si="0"/>
        <v>39.860820059294376</v>
      </c>
      <c r="S63" s="58">
        <f t="shared" si="1"/>
        <v>73.751364549021687</v>
      </c>
      <c r="T63" s="58">
        <f t="shared" si="2"/>
        <v>56.594276401097233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9605.7597417931229</v>
      </c>
      <c r="F64" s="56">
        <v>16685.81006276876</v>
      </c>
      <c r="G64" s="57">
        <v>26291.569804561885</v>
      </c>
      <c r="H64" s="55">
        <v>138</v>
      </c>
      <c r="I64" s="56">
        <v>131</v>
      </c>
      <c r="J64" s="57">
        <v>269</v>
      </c>
      <c r="K64" s="55">
        <v>107</v>
      </c>
      <c r="L64" s="56">
        <v>108</v>
      </c>
      <c r="M64" s="57">
        <v>215</v>
      </c>
      <c r="N64" s="3">
        <v>0.17048416409543382</v>
      </c>
      <c r="O64" s="3">
        <v>0.30293772808222147</v>
      </c>
      <c r="P64" s="4">
        <v>0.23595966582210193</v>
      </c>
      <c r="Q64" s="41"/>
      <c r="R64" s="58">
        <f t="shared" si="0"/>
        <v>39.207182619563767</v>
      </c>
      <c r="S64" s="58">
        <f t="shared" si="1"/>
        <v>69.815104865141251</v>
      </c>
      <c r="T64" s="58">
        <f t="shared" si="2"/>
        <v>54.32142521603695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8817.4897413643685</v>
      </c>
      <c r="F65" s="56">
        <v>11945.814260993591</v>
      </c>
      <c r="G65" s="57">
        <v>20763.30400235796</v>
      </c>
      <c r="H65" s="55">
        <v>134</v>
      </c>
      <c r="I65" s="56">
        <v>131</v>
      </c>
      <c r="J65" s="57">
        <v>265</v>
      </c>
      <c r="K65" s="55">
        <v>107</v>
      </c>
      <c r="L65" s="56">
        <v>108</v>
      </c>
      <c r="M65" s="57">
        <v>215</v>
      </c>
      <c r="N65" s="3">
        <v>0.15893096145213353</v>
      </c>
      <c r="O65" s="3">
        <v>0.2168811594225416</v>
      </c>
      <c r="P65" s="4">
        <v>0.18780123012262989</v>
      </c>
      <c r="Q65" s="41"/>
      <c r="R65" s="58">
        <f t="shared" si="0"/>
        <v>36.587094362507756</v>
      </c>
      <c r="S65" s="58">
        <f t="shared" si="1"/>
        <v>49.982486447671931</v>
      </c>
      <c r="T65" s="58">
        <f t="shared" si="2"/>
        <v>43.25688333824575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4502.8971151369478</v>
      </c>
      <c r="F66" s="56">
        <v>5452.1767451484047</v>
      </c>
      <c r="G66" s="57">
        <v>9955.0738602853526</v>
      </c>
      <c r="H66" s="55">
        <v>40</v>
      </c>
      <c r="I66" s="56">
        <v>43</v>
      </c>
      <c r="J66" s="57">
        <v>83</v>
      </c>
      <c r="K66" s="55">
        <v>86</v>
      </c>
      <c r="L66" s="56">
        <v>86</v>
      </c>
      <c r="M66" s="57">
        <v>172</v>
      </c>
      <c r="N66" s="3">
        <v>0.15025684447200172</v>
      </c>
      <c r="O66" s="3">
        <v>0.17808259554312794</v>
      </c>
      <c r="P66" s="4">
        <v>0.16431853063986124</v>
      </c>
      <c r="Q66" s="41"/>
      <c r="R66" s="58">
        <f t="shared" si="0"/>
        <v>35.737278691563077</v>
      </c>
      <c r="S66" s="58">
        <f t="shared" si="1"/>
        <v>42.26493600890236</v>
      </c>
      <c r="T66" s="58">
        <f t="shared" si="2"/>
        <v>39.039505334452365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3696.5681834385787</v>
      </c>
      <c r="F67" s="56">
        <v>5384.8949417785598</v>
      </c>
      <c r="G67" s="57">
        <v>9081.4631252171384</v>
      </c>
      <c r="H67" s="55">
        <v>38</v>
      </c>
      <c r="I67" s="56">
        <v>43</v>
      </c>
      <c r="J67" s="57">
        <v>81</v>
      </c>
      <c r="K67" s="55">
        <v>86</v>
      </c>
      <c r="L67" s="56">
        <v>86</v>
      </c>
      <c r="M67" s="57">
        <v>172</v>
      </c>
      <c r="N67" s="3">
        <v>0.1251546649322379</v>
      </c>
      <c r="O67" s="3">
        <v>0.17588499287230727</v>
      </c>
      <c r="P67" s="4">
        <v>0.15097524812503554</v>
      </c>
      <c r="Q67" s="41"/>
      <c r="R67" s="58">
        <f t="shared" si="0"/>
        <v>29.811033737407893</v>
      </c>
      <c r="S67" s="58">
        <f t="shared" si="1"/>
        <v>41.74337164169426</v>
      </c>
      <c r="T67" s="58">
        <f t="shared" si="2"/>
        <v>35.895111166866158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2932.8375341150013</v>
      </c>
      <c r="F68" s="56">
        <v>5333.8852231496121</v>
      </c>
      <c r="G68" s="57">
        <v>8266.7227572646134</v>
      </c>
      <c r="H68" s="55">
        <v>50</v>
      </c>
      <c r="I68" s="56">
        <v>45</v>
      </c>
      <c r="J68" s="57">
        <v>95</v>
      </c>
      <c r="K68" s="55">
        <v>86</v>
      </c>
      <c r="L68" s="56">
        <v>86</v>
      </c>
      <c r="M68" s="57">
        <v>172</v>
      </c>
      <c r="N68" s="3">
        <v>9.1286028825790622E-2</v>
      </c>
      <c r="O68" s="3">
        <v>0.17179480878477235</v>
      </c>
      <c r="P68" s="4">
        <v>0.13085226600710101</v>
      </c>
      <c r="Q68" s="41"/>
      <c r="R68" s="58">
        <f t="shared" si="0"/>
        <v>21.564981868492655</v>
      </c>
      <c r="S68" s="58">
        <f t="shared" si="1"/>
        <v>40.716681092745134</v>
      </c>
      <c r="T68" s="58">
        <f t="shared" si="2"/>
        <v>30.961508454174581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2163.0235932206256</v>
      </c>
      <c r="F69" s="61">
        <v>2611</v>
      </c>
      <c r="G69" s="62">
        <v>4774.0235932206251</v>
      </c>
      <c r="H69" s="67">
        <v>46</v>
      </c>
      <c r="I69" s="61">
        <v>45</v>
      </c>
      <c r="J69" s="62">
        <v>91</v>
      </c>
      <c r="K69" s="67">
        <v>86</v>
      </c>
      <c r="L69" s="61">
        <v>86</v>
      </c>
      <c r="M69" s="62">
        <v>172</v>
      </c>
      <c r="N69" s="6">
        <v>6.918575976268633E-2</v>
      </c>
      <c r="O69" s="6">
        <v>8.409559391909302E-2</v>
      </c>
      <c r="P69" s="7">
        <v>7.6614834914954189E-2</v>
      </c>
      <c r="Q69" s="41"/>
      <c r="R69" s="58">
        <f t="shared" si="0"/>
        <v>16.386542372883525</v>
      </c>
      <c r="S69" s="58">
        <f t="shared" si="1"/>
        <v>19.931297709923665</v>
      </c>
      <c r="T69" s="58">
        <f t="shared" si="2"/>
        <v>18.152180962816065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29218.000000000004</v>
      </c>
      <c r="F70" s="64">
        <v>5465.3242286863351</v>
      </c>
      <c r="G70" s="65">
        <v>34683.324228686339</v>
      </c>
      <c r="H70" s="66">
        <v>454</v>
      </c>
      <c r="I70" s="64">
        <v>468</v>
      </c>
      <c r="J70" s="65">
        <v>922</v>
      </c>
      <c r="K70" s="66">
        <v>0</v>
      </c>
      <c r="L70" s="64">
        <v>0</v>
      </c>
      <c r="M70" s="65">
        <v>0</v>
      </c>
      <c r="N70" s="15">
        <v>0.29794827867515095</v>
      </c>
      <c r="O70" s="15">
        <v>5.4065014924484955E-2</v>
      </c>
      <c r="P70" s="16">
        <v>0.17415503850670011</v>
      </c>
      <c r="Q70" s="41"/>
      <c r="R70" s="58">
        <f t="shared" si="0"/>
        <v>64.356828193832612</v>
      </c>
      <c r="S70" s="58">
        <f t="shared" si="1"/>
        <v>11.67804322368875</v>
      </c>
      <c r="T70" s="58">
        <f t="shared" si="2"/>
        <v>37.617488317447219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39671.764174578188</v>
      </c>
      <c r="F71" s="56">
        <v>8702.4512089619093</v>
      </c>
      <c r="G71" s="57">
        <v>48374.215383540097</v>
      </c>
      <c r="H71" s="55">
        <v>476</v>
      </c>
      <c r="I71" s="56">
        <v>436</v>
      </c>
      <c r="J71" s="57">
        <v>912</v>
      </c>
      <c r="K71" s="55">
        <v>0</v>
      </c>
      <c r="L71" s="56">
        <v>0</v>
      </c>
      <c r="M71" s="57">
        <v>0</v>
      </c>
      <c r="N71" s="3">
        <v>0.3858520480720723</v>
      </c>
      <c r="O71" s="3">
        <v>9.2406252218844603E-2</v>
      </c>
      <c r="P71" s="4">
        <v>0.24556436496680117</v>
      </c>
      <c r="Q71" s="41"/>
      <c r="R71" s="58">
        <f t="shared" ref="R71:R86" si="6">+E71/(H71+K71)</f>
        <v>83.344042383567626</v>
      </c>
      <c r="S71" s="58">
        <f t="shared" ref="S71:S86" si="7">+F71/(I71+L71)</f>
        <v>19.959750479270433</v>
      </c>
      <c r="T71" s="58">
        <f t="shared" ref="T71:T85" si="8">+G71/(J71+M71)</f>
        <v>53.041902832829052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53738.048226047023</v>
      </c>
      <c r="F72" s="56">
        <v>14967.571522921266</v>
      </c>
      <c r="G72" s="57">
        <v>68705.619748968282</v>
      </c>
      <c r="H72" s="55">
        <v>474</v>
      </c>
      <c r="I72" s="56">
        <v>442</v>
      </c>
      <c r="J72" s="57">
        <v>916</v>
      </c>
      <c r="K72" s="55">
        <v>0</v>
      </c>
      <c r="L72" s="56">
        <v>0</v>
      </c>
      <c r="M72" s="57">
        <v>0</v>
      </c>
      <c r="N72" s="3">
        <v>0.52486763777589296</v>
      </c>
      <c r="O72" s="3">
        <v>0.1567744629097669</v>
      </c>
      <c r="P72" s="4">
        <v>0.34725062544966179</v>
      </c>
      <c r="Q72" s="41"/>
      <c r="R72" s="58">
        <f t="shared" si="6"/>
        <v>113.37140975959288</v>
      </c>
      <c r="S72" s="58">
        <f t="shared" si="7"/>
        <v>33.86328398850965</v>
      </c>
      <c r="T72" s="58">
        <f t="shared" si="8"/>
        <v>75.006135097126943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61290.00910495178</v>
      </c>
      <c r="F73" s="56">
        <v>18623.348748204957</v>
      </c>
      <c r="G73" s="57">
        <v>79913.357853156733</v>
      </c>
      <c r="H73" s="55">
        <v>460</v>
      </c>
      <c r="I73" s="56">
        <v>470</v>
      </c>
      <c r="J73" s="57">
        <v>930</v>
      </c>
      <c r="K73" s="55">
        <v>0</v>
      </c>
      <c r="L73" s="56">
        <v>0</v>
      </c>
      <c r="M73" s="57">
        <v>0</v>
      </c>
      <c r="N73" s="3">
        <v>0.61684791772294467</v>
      </c>
      <c r="O73" s="3">
        <v>0.18344512163322454</v>
      </c>
      <c r="P73" s="4">
        <v>0.39781639711846245</v>
      </c>
      <c r="Q73" s="41"/>
      <c r="R73" s="58">
        <f t="shared" si="6"/>
        <v>133.23915022815603</v>
      </c>
      <c r="S73" s="58">
        <f t="shared" si="7"/>
        <v>39.624146272776507</v>
      </c>
      <c r="T73" s="58">
        <f t="shared" si="8"/>
        <v>85.928341777587889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70658.705162361279</v>
      </c>
      <c r="F74" s="56">
        <v>19466.698837821485</v>
      </c>
      <c r="G74" s="57">
        <v>90125.404000182767</v>
      </c>
      <c r="H74" s="55">
        <v>474</v>
      </c>
      <c r="I74" s="56">
        <v>448</v>
      </c>
      <c r="J74" s="57">
        <v>922</v>
      </c>
      <c r="K74" s="55">
        <v>0</v>
      </c>
      <c r="L74" s="56">
        <v>0</v>
      </c>
      <c r="M74" s="57">
        <v>0</v>
      </c>
      <c r="N74" s="3">
        <v>0.69013425107791526</v>
      </c>
      <c r="O74" s="3">
        <v>0.20116876279164067</v>
      </c>
      <c r="P74" s="4">
        <v>0.45254581425334806</v>
      </c>
      <c r="Q74" s="41"/>
      <c r="R74" s="58">
        <f t="shared" si="6"/>
        <v>149.0689982328297</v>
      </c>
      <c r="S74" s="58">
        <f t="shared" si="7"/>
        <v>43.452452762994383</v>
      </c>
      <c r="T74" s="58">
        <f t="shared" si="8"/>
        <v>97.74989587872318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71518.181677054192</v>
      </c>
      <c r="F75" s="56">
        <v>20807.54431536929</v>
      </c>
      <c r="G75" s="57">
        <v>92325.725992423482</v>
      </c>
      <c r="H75" s="55">
        <v>468</v>
      </c>
      <c r="I75" s="56">
        <v>436</v>
      </c>
      <c r="J75" s="57">
        <v>904</v>
      </c>
      <c r="K75" s="55">
        <v>0</v>
      </c>
      <c r="L75" s="56">
        <v>0</v>
      </c>
      <c r="M75" s="57">
        <v>0</v>
      </c>
      <c r="N75" s="3">
        <v>0.70748438664385671</v>
      </c>
      <c r="O75" s="3">
        <v>0.22094317358317714</v>
      </c>
      <c r="P75" s="4">
        <v>0.47282512901724577</v>
      </c>
      <c r="Q75" s="41"/>
      <c r="R75" s="58">
        <f t="shared" si="6"/>
        <v>152.81662751507307</v>
      </c>
      <c r="S75" s="58">
        <f t="shared" si="7"/>
        <v>47.723725493966263</v>
      </c>
      <c r="T75" s="58">
        <f t="shared" si="8"/>
        <v>102.1302278677251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73732.672566480425</v>
      </c>
      <c r="F76" s="56">
        <v>30793.025354335816</v>
      </c>
      <c r="G76" s="57">
        <v>104525.69792081624</v>
      </c>
      <c r="H76" s="55">
        <v>468</v>
      </c>
      <c r="I76" s="56">
        <v>468</v>
      </c>
      <c r="J76" s="57">
        <v>936</v>
      </c>
      <c r="K76" s="55">
        <v>0</v>
      </c>
      <c r="L76" s="56">
        <v>0</v>
      </c>
      <c r="M76" s="57">
        <v>0</v>
      </c>
      <c r="N76" s="3">
        <v>0.72939095210589211</v>
      </c>
      <c r="O76" s="3">
        <v>0.30461603112472119</v>
      </c>
      <c r="P76" s="4">
        <v>0.51700349161530668</v>
      </c>
      <c r="Q76" s="41"/>
      <c r="R76" s="58">
        <f t="shared" si="6"/>
        <v>157.54844565487269</v>
      </c>
      <c r="S76" s="58">
        <f t="shared" si="7"/>
        <v>65.797062722939771</v>
      </c>
      <c r="T76" s="58">
        <f t="shared" si="8"/>
        <v>111.67275418890624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69908.952047654879</v>
      </c>
      <c r="F77" s="56">
        <v>36999.606215411666</v>
      </c>
      <c r="G77" s="57">
        <v>106908.55826306654</v>
      </c>
      <c r="H77" s="55">
        <v>474</v>
      </c>
      <c r="I77" s="56">
        <v>476</v>
      </c>
      <c r="J77" s="57">
        <v>950</v>
      </c>
      <c r="K77" s="55">
        <v>0</v>
      </c>
      <c r="L77" s="56">
        <v>0</v>
      </c>
      <c r="M77" s="57">
        <v>0</v>
      </c>
      <c r="N77" s="3">
        <v>0.68281129910586502</v>
      </c>
      <c r="O77" s="3">
        <v>0.35986233869642531</v>
      </c>
      <c r="P77" s="4">
        <v>0.52099687262702998</v>
      </c>
      <c r="Q77" s="41"/>
      <c r="R77" s="58">
        <f t="shared" si="6"/>
        <v>147.48724060686683</v>
      </c>
      <c r="S77" s="58">
        <f t="shared" si="7"/>
        <v>77.730265158427869</v>
      </c>
      <c r="T77" s="58">
        <f t="shared" si="8"/>
        <v>112.53532448743847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52321.51313815546</v>
      </c>
      <c r="F78" s="56">
        <v>32339.183644519791</v>
      </c>
      <c r="G78" s="57">
        <v>84660.696782675252</v>
      </c>
      <c r="H78" s="55">
        <v>476</v>
      </c>
      <c r="I78" s="56">
        <v>436</v>
      </c>
      <c r="J78" s="57">
        <v>912</v>
      </c>
      <c r="K78" s="55">
        <v>0</v>
      </c>
      <c r="L78" s="56">
        <v>0</v>
      </c>
      <c r="M78" s="57">
        <v>0</v>
      </c>
      <c r="N78" s="3">
        <v>0.50888493170474891</v>
      </c>
      <c r="O78" s="3">
        <v>0.34339092385023562</v>
      </c>
      <c r="P78" s="4">
        <v>0.42976718233570527</v>
      </c>
      <c r="Q78" s="41"/>
      <c r="R78" s="58">
        <f t="shared" si="6"/>
        <v>109.91914524822576</v>
      </c>
      <c r="S78" s="58">
        <f t="shared" si="7"/>
        <v>74.172439551650896</v>
      </c>
      <c r="T78" s="58">
        <f t="shared" si="8"/>
        <v>92.829711384512336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49687.738986693606</v>
      </c>
      <c r="F79" s="56">
        <v>31467.264568607403</v>
      </c>
      <c r="G79" s="57">
        <v>81155.003555301009</v>
      </c>
      <c r="H79" s="55">
        <v>438</v>
      </c>
      <c r="I79" s="56">
        <v>458</v>
      </c>
      <c r="J79" s="57">
        <v>896</v>
      </c>
      <c r="K79" s="55">
        <v>0</v>
      </c>
      <c r="L79" s="56">
        <v>0</v>
      </c>
      <c r="M79" s="57">
        <v>0</v>
      </c>
      <c r="N79" s="3">
        <v>0.52519595580388134</v>
      </c>
      <c r="O79" s="3">
        <v>0.31808248997864508</v>
      </c>
      <c r="P79" s="4">
        <v>0.41932768867446374</v>
      </c>
      <c r="Q79" s="41"/>
      <c r="R79" s="58">
        <f t="shared" si="6"/>
        <v>113.44232645363837</v>
      </c>
      <c r="S79" s="58">
        <f t="shared" si="7"/>
        <v>68.705817835387336</v>
      </c>
      <c r="T79" s="58">
        <f t="shared" si="8"/>
        <v>90.574780753684166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38132.5927343773</v>
      </c>
      <c r="F80" s="56">
        <v>26529.211847114908</v>
      </c>
      <c r="G80" s="57">
        <v>64661.804581492208</v>
      </c>
      <c r="H80" s="55">
        <v>480</v>
      </c>
      <c r="I80" s="56">
        <v>474</v>
      </c>
      <c r="J80" s="57">
        <v>954</v>
      </c>
      <c r="K80" s="55">
        <v>0</v>
      </c>
      <c r="L80" s="56">
        <v>0</v>
      </c>
      <c r="M80" s="57">
        <v>0</v>
      </c>
      <c r="N80" s="3">
        <v>0.36779121078681809</v>
      </c>
      <c r="O80" s="3">
        <v>0.25911482113528389</v>
      </c>
      <c r="P80" s="4">
        <v>0.31379476561404324</v>
      </c>
      <c r="Q80" s="41"/>
      <c r="R80" s="58">
        <f t="shared" si="6"/>
        <v>79.442901529952707</v>
      </c>
      <c r="S80" s="58">
        <f t="shared" si="7"/>
        <v>55.968801365221324</v>
      </c>
      <c r="T80" s="58">
        <f t="shared" si="8"/>
        <v>67.779669372633336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33669.132608769854</v>
      </c>
      <c r="F81" s="56">
        <v>20437.938886264932</v>
      </c>
      <c r="G81" s="57">
        <v>54107.07149503479</v>
      </c>
      <c r="H81" s="55">
        <v>480</v>
      </c>
      <c r="I81" s="56">
        <v>456</v>
      </c>
      <c r="J81" s="57">
        <v>936</v>
      </c>
      <c r="K81" s="55">
        <v>0</v>
      </c>
      <c r="L81" s="56">
        <v>0</v>
      </c>
      <c r="M81" s="57">
        <v>0</v>
      </c>
      <c r="N81" s="3">
        <v>0.32474086235310429</v>
      </c>
      <c r="O81" s="3">
        <v>0.20750019174651693</v>
      </c>
      <c r="P81" s="4">
        <v>0.2676236125704079</v>
      </c>
      <c r="Q81" s="41"/>
      <c r="R81" s="58">
        <f t="shared" si="6"/>
        <v>70.144026268270537</v>
      </c>
      <c r="S81" s="58">
        <f t="shared" si="7"/>
        <v>44.820041417247658</v>
      </c>
      <c r="T81" s="58">
        <f t="shared" si="8"/>
        <v>57.806700315208111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31019.77912313195</v>
      </c>
      <c r="F82" s="56">
        <v>16400.199053315311</v>
      </c>
      <c r="G82" s="57">
        <v>47419.978176447257</v>
      </c>
      <c r="H82" s="55">
        <v>476</v>
      </c>
      <c r="I82" s="56">
        <v>438</v>
      </c>
      <c r="J82" s="57">
        <v>914</v>
      </c>
      <c r="K82" s="55">
        <v>0</v>
      </c>
      <c r="L82" s="56">
        <v>0</v>
      </c>
      <c r="M82" s="57">
        <v>0</v>
      </c>
      <c r="N82" s="3">
        <v>0.30170186666600479</v>
      </c>
      <c r="O82" s="3">
        <v>0.17334896682432047</v>
      </c>
      <c r="P82" s="4">
        <v>0.24019358424734205</v>
      </c>
      <c r="Q82" s="41"/>
      <c r="R82" s="58">
        <f t="shared" si="6"/>
        <v>65.167603199857041</v>
      </c>
      <c r="S82" s="58">
        <f t="shared" si="7"/>
        <v>37.443376834053225</v>
      </c>
      <c r="T82" s="58">
        <f t="shared" si="8"/>
        <v>51.881814197425882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23031.094457032566</v>
      </c>
      <c r="F83" s="56">
        <v>13978.850182648777</v>
      </c>
      <c r="G83" s="57">
        <v>37009.944639681344</v>
      </c>
      <c r="H83" s="55">
        <v>438</v>
      </c>
      <c r="I83" s="56">
        <v>476</v>
      </c>
      <c r="J83" s="57">
        <v>914</v>
      </c>
      <c r="K83" s="55">
        <v>0</v>
      </c>
      <c r="L83" s="56">
        <v>0</v>
      </c>
      <c r="M83" s="57">
        <v>0</v>
      </c>
      <c r="N83" s="3">
        <v>0.24343707146364543</v>
      </c>
      <c r="O83" s="3">
        <v>0.13595987183559735</v>
      </c>
      <c r="P83" s="4">
        <v>0.18746426290461821</v>
      </c>
      <c r="Q83" s="41"/>
      <c r="R83" s="58">
        <f t="shared" si="6"/>
        <v>52.582407436147413</v>
      </c>
      <c r="S83" s="58">
        <f t="shared" si="7"/>
        <v>29.367332316489026</v>
      </c>
      <c r="T83" s="58">
        <f t="shared" si="8"/>
        <v>40.492280787397533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7995.9960726099798</v>
      </c>
      <c r="F84" s="61">
        <v>11878.999999999995</v>
      </c>
      <c r="G84" s="62">
        <v>19874.996072609974</v>
      </c>
      <c r="H84" s="67">
        <v>474</v>
      </c>
      <c r="I84" s="61">
        <v>448</v>
      </c>
      <c r="J84" s="62">
        <v>922</v>
      </c>
      <c r="K84" s="67">
        <v>0</v>
      </c>
      <c r="L84" s="61">
        <v>0</v>
      </c>
      <c r="M84" s="62">
        <v>0</v>
      </c>
      <c r="N84" s="6">
        <v>7.8098101975015433E-2</v>
      </c>
      <c r="O84" s="6">
        <v>0.1227575231481481</v>
      </c>
      <c r="P84" s="7">
        <v>9.9798124410550609E-2</v>
      </c>
      <c r="Q84" s="41"/>
      <c r="R84" s="58">
        <f t="shared" si="6"/>
        <v>16.869190026603334</v>
      </c>
      <c r="S84" s="58">
        <f t="shared" si="7"/>
        <v>26.515624999999989</v>
      </c>
      <c r="T84" s="58">
        <f t="shared" si="8"/>
        <v>21.556394872678933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2142.9283254171992</v>
      </c>
      <c r="F85" s="64">
        <v>2564.7633421089554</v>
      </c>
      <c r="G85" s="65">
        <v>4707.6916675261546</v>
      </c>
      <c r="H85" s="71">
        <v>83</v>
      </c>
      <c r="I85" s="64">
        <v>84</v>
      </c>
      <c r="J85" s="65">
        <v>167</v>
      </c>
      <c r="K85" s="71">
        <v>0</v>
      </c>
      <c r="L85" s="64">
        <v>0</v>
      </c>
      <c r="M85" s="65">
        <v>0</v>
      </c>
      <c r="N85" s="3">
        <v>0.11952969240390446</v>
      </c>
      <c r="O85" s="3">
        <v>0.14135600430494683</v>
      </c>
      <c r="P85" s="4">
        <v>0.13050819659365032</v>
      </c>
      <c r="Q85" s="41"/>
      <c r="R85" s="58">
        <f t="shared" si="6"/>
        <v>25.818413559243364</v>
      </c>
      <c r="S85" s="58">
        <f t="shared" si="7"/>
        <v>30.532896929868517</v>
      </c>
      <c r="T85" s="58">
        <f t="shared" si="8"/>
        <v>28.18977046422847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1563.1528918016254</v>
      </c>
      <c r="F86" s="61">
        <v>2046.9999999999995</v>
      </c>
      <c r="G86" s="62">
        <v>3610.1528918016247</v>
      </c>
      <c r="H86" s="72">
        <v>73</v>
      </c>
      <c r="I86" s="61">
        <v>84</v>
      </c>
      <c r="J86" s="62">
        <v>157</v>
      </c>
      <c r="K86" s="72">
        <v>0</v>
      </c>
      <c r="L86" s="61">
        <v>0</v>
      </c>
      <c r="M86" s="62">
        <v>0</v>
      </c>
      <c r="N86" s="6">
        <v>9.9134506075699222E-2</v>
      </c>
      <c r="O86" s="6">
        <v>0.11281966490299822</v>
      </c>
      <c r="P86" s="7">
        <v>0.10645650188138785</v>
      </c>
      <c r="Q86" s="41"/>
      <c r="R86" s="58">
        <f t="shared" si="6"/>
        <v>21.413053312351032</v>
      </c>
      <c r="S86" s="58">
        <f t="shared" si="7"/>
        <v>24.369047619047613</v>
      </c>
      <c r="T86" s="58">
        <f>+G86/(J86+M86)</f>
        <v>22.994604406379775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2611827.1357421018</v>
      </c>
    </row>
    <row r="91" spans="2:20" x14ac:dyDescent="0.25">
      <c r="C91" t="s">
        <v>112</v>
      </c>
      <c r="D91" s="78">
        <f>SUMPRODUCT(((((J5:J86)*216)+((M5:M86)*248))*((D5:D86))/1000))</f>
        <v>9547616.0557600036</v>
      </c>
    </row>
    <row r="92" spans="2:20" x14ac:dyDescent="0.25">
      <c r="C92" t="s">
        <v>111</v>
      </c>
      <c r="D92" s="39">
        <f>+D90/D91</f>
        <v>0.27355804008964169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C79" zoomScale="91" zoomScaleNormal="91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+'[1]9'!$G$590</f>
        <v>0.1678092501675448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870.00000000000068</v>
      </c>
      <c r="F5" s="56">
        <v>457.88957562223152</v>
      </c>
      <c r="G5" s="57">
        <v>1327.8895756222323</v>
      </c>
      <c r="H5" s="56">
        <v>175</v>
      </c>
      <c r="I5" s="56">
        <v>175</v>
      </c>
      <c r="J5" s="57">
        <v>350</v>
      </c>
      <c r="K5" s="56">
        <v>0</v>
      </c>
      <c r="L5" s="56">
        <v>0</v>
      </c>
      <c r="M5" s="57">
        <v>0</v>
      </c>
      <c r="N5" s="32">
        <v>2.3015873015873035E-2</v>
      </c>
      <c r="O5" s="32">
        <v>1.2113480836566971E-2</v>
      </c>
      <c r="P5" s="33">
        <v>1.7564676926220005E-2</v>
      </c>
      <c r="Q5" s="41"/>
      <c r="R5" s="58">
        <f>+E5/(H5+K5)</f>
        <v>4.9714285714285751</v>
      </c>
      <c r="S5" s="58">
        <f>+F5/(I5+L5)</f>
        <v>2.6165118606984659</v>
      </c>
      <c r="T5" s="58">
        <f>+G5/(J5+M5)</f>
        <v>3.7939702160635207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1796.6430827643248</v>
      </c>
      <c r="F6" s="56">
        <v>855.99822426030516</v>
      </c>
      <c r="G6" s="57">
        <v>2652.6413070246299</v>
      </c>
      <c r="H6" s="56">
        <v>175</v>
      </c>
      <c r="I6" s="56">
        <v>175</v>
      </c>
      <c r="J6" s="57">
        <v>350</v>
      </c>
      <c r="K6" s="56">
        <v>0</v>
      </c>
      <c r="L6" s="56">
        <v>0</v>
      </c>
      <c r="M6" s="57">
        <v>0</v>
      </c>
      <c r="N6" s="32">
        <v>4.75302402847705E-2</v>
      </c>
      <c r="O6" s="32">
        <v>2.2645455668262041E-2</v>
      </c>
      <c r="P6" s="33">
        <v>3.5087847976516269E-2</v>
      </c>
      <c r="Q6" s="41"/>
      <c r="R6" s="58">
        <f t="shared" ref="R6:R70" si="0">+E6/(H6+K6)</f>
        <v>10.266531901510428</v>
      </c>
      <c r="S6" s="58">
        <f t="shared" ref="S6:S70" si="1">+F6/(I6+L6)</f>
        <v>4.8914184243446011</v>
      </c>
      <c r="T6" s="58">
        <f t="shared" ref="T6:T70" si="2">+G6/(J6+M6)</f>
        <v>7.5789751629275139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2823.1092207914858</v>
      </c>
      <c r="F7" s="56">
        <v>1101.975584717195</v>
      </c>
      <c r="G7" s="57">
        <v>3925.0848055086808</v>
      </c>
      <c r="H7" s="56">
        <v>175</v>
      </c>
      <c r="I7" s="56">
        <v>189</v>
      </c>
      <c r="J7" s="57">
        <v>364</v>
      </c>
      <c r="K7" s="56">
        <v>0</v>
      </c>
      <c r="L7" s="56">
        <v>0</v>
      </c>
      <c r="M7" s="57">
        <v>0</v>
      </c>
      <c r="N7" s="32">
        <v>7.4685429121467875E-2</v>
      </c>
      <c r="O7" s="32">
        <v>2.6993327080080225E-2</v>
      </c>
      <c r="P7" s="33">
        <v>4.992222229228583E-2</v>
      </c>
      <c r="Q7" s="41"/>
      <c r="R7" s="58">
        <f t="shared" si="0"/>
        <v>16.13205269023706</v>
      </c>
      <c r="S7" s="58">
        <f t="shared" si="1"/>
        <v>5.8305586492973278</v>
      </c>
      <c r="T7" s="58">
        <f t="shared" si="2"/>
        <v>10.783200015133739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3796.5018716208415</v>
      </c>
      <c r="F8" s="56">
        <v>1210.4742147336585</v>
      </c>
      <c r="G8" s="57">
        <v>5006.9760863544998</v>
      </c>
      <c r="H8" s="56">
        <v>153</v>
      </c>
      <c r="I8" s="56">
        <v>189</v>
      </c>
      <c r="J8" s="57">
        <v>342</v>
      </c>
      <c r="K8" s="56">
        <v>0</v>
      </c>
      <c r="L8" s="56">
        <v>0</v>
      </c>
      <c r="M8" s="57">
        <v>0</v>
      </c>
      <c r="N8" s="32">
        <v>0.11487841538431498</v>
      </c>
      <c r="O8" s="32">
        <v>2.9651043864728065E-2</v>
      </c>
      <c r="P8" s="33">
        <v>6.7779078491911685E-2</v>
      </c>
      <c r="Q8" s="41"/>
      <c r="R8" s="58">
        <f t="shared" si="0"/>
        <v>24.813737723012036</v>
      </c>
      <c r="S8" s="58">
        <f t="shared" si="1"/>
        <v>6.4046254747812617</v>
      </c>
      <c r="T8" s="58">
        <f t="shared" si="2"/>
        <v>14.640280954252923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4899.2838900609995</v>
      </c>
      <c r="F9" s="56">
        <v>1446.5445851067043</v>
      </c>
      <c r="G9" s="57">
        <v>6345.8284751677038</v>
      </c>
      <c r="H9" s="56">
        <v>175</v>
      </c>
      <c r="I9" s="56">
        <v>189</v>
      </c>
      <c r="J9" s="57">
        <v>364</v>
      </c>
      <c r="K9" s="56">
        <v>0</v>
      </c>
      <c r="L9" s="56">
        <v>0</v>
      </c>
      <c r="M9" s="57">
        <v>0</v>
      </c>
      <c r="N9" s="32">
        <v>0.12961068492224867</v>
      </c>
      <c r="O9" s="32">
        <v>3.5433680803123264E-2</v>
      </c>
      <c r="P9" s="33">
        <v>8.0711086629625867E-2</v>
      </c>
      <c r="Q9" s="41"/>
      <c r="R9" s="58">
        <f t="shared" si="0"/>
        <v>27.995907943205712</v>
      </c>
      <c r="S9" s="58">
        <f t="shared" si="1"/>
        <v>7.6536750534746263</v>
      </c>
      <c r="T9" s="58">
        <f t="shared" si="2"/>
        <v>17.433594711999188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5794.4220778175577</v>
      </c>
      <c r="F10" s="56">
        <v>1718.1734860180773</v>
      </c>
      <c r="G10" s="57">
        <v>7512.5955638356354</v>
      </c>
      <c r="H10" s="56">
        <v>175</v>
      </c>
      <c r="I10" s="56">
        <v>193</v>
      </c>
      <c r="J10" s="57">
        <v>368</v>
      </c>
      <c r="K10" s="56">
        <v>0</v>
      </c>
      <c r="L10" s="56">
        <v>0</v>
      </c>
      <c r="M10" s="57">
        <v>0</v>
      </c>
      <c r="N10" s="32">
        <v>0.15329158936025286</v>
      </c>
      <c r="O10" s="32">
        <v>4.1215061552918757E-2</v>
      </c>
      <c r="P10" s="33">
        <v>9.4512323417819483E-2</v>
      </c>
      <c r="Q10" s="41"/>
      <c r="R10" s="58">
        <f t="shared" si="0"/>
        <v>33.110983301814613</v>
      </c>
      <c r="S10" s="58">
        <f t="shared" si="1"/>
        <v>8.9024532954304529</v>
      </c>
      <c r="T10" s="58">
        <f t="shared" si="2"/>
        <v>20.414661858249008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7442.3167384413964</v>
      </c>
      <c r="F11" s="56">
        <v>2295.7492683178261</v>
      </c>
      <c r="G11" s="57">
        <v>9738.0660067592216</v>
      </c>
      <c r="H11" s="56">
        <v>175</v>
      </c>
      <c r="I11" s="56">
        <v>195</v>
      </c>
      <c r="J11" s="57">
        <v>370</v>
      </c>
      <c r="K11" s="56">
        <v>0</v>
      </c>
      <c r="L11" s="56">
        <v>0</v>
      </c>
      <c r="M11" s="57">
        <v>0</v>
      </c>
      <c r="N11" s="32">
        <v>0.19688668620215335</v>
      </c>
      <c r="O11" s="32">
        <v>5.4504968383614107E-2</v>
      </c>
      <c r="P11" s="33">
        <v>0.12184767275724752</v>
      </c>
      <c r="Q11" s="41"/>
      <c r="R11" s="58">
        <f t="shared" si="0"/>
        <v>42.527524219665125</v>
      </c>
      <c r="S11" s="58">
        <f t="shared" si="1"/>
        <v>11.773073170860647</v>
      </c>
      <c r="T11" s="58">
        <f t="shared" si="2"/>
        <v>26.319097315565465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7724.7797215374521</v>
      </c>
      <c r="F12" s="56">
        <v>2433.2303480472192</v>
      </c>
      <c r="G12" s="57">
        <v>10158.01006958467</v>
      </c>
      <c r="H12" s="56">
        <v>177</v>
      </c>
      <c r="I12" s="56">
        <v>197</v>
      </c>
      <c r="J12" s="57">
        <v>374</v>
      </c>
      <c r="K12" s="56">
        <v>0</v>
      </c>
      <c r="L12" s="56">
        <v>0</v>
      </c>
      <c r="M12" s="57">
        <v>0</v>
      </c>
      <c r="N12" s="32">
        <v>0.20205010780334412</v>
      </c>
      <c r="O12" s="32">
        <v>5.718251428950976E-2</v>
      </c>
      <c r="P12" s="33">
        <v>0.12574284597921209</v>
      </c>
      <c r="Q12" s="41"/>
      <c r="R12" s="58">
        <f t="shared" si="0"/>
        <v>43.642823285522326</v>
      </c>
      <c r="S12" s="58">
        <f t="shared" si="1"/>
        <v>12.351423086534108</v>
      </c>
      <c r="T12" s="58">
        <f t="shared" si="2"/>
        <v>27.160454731509812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7983.9181316699523</v>
      </c>
      <c r="F13" s="56">
        <v>2476.8427347971679</v>
      </c>
      <c r="G13" s="57">
        <v>10460.760866467121</v>
      </c>
      <c r="H13" s="56">
        <v>197</v>
      </c>
      <c r="I13" s="56">
        <v>188</v>
      </c>
      <c r="J13" s="57">
        <v>385</v>
      </c>
      <c r="K13" s="56">
        <v>0</v>
      </c>
      <c r="L13" s="56">
        <v>0</v>
      </c>
      <c r="M13" s="57">
        <v>0</v>
      </c>
      <c r="N13" s="32">
        <v>0.18762732965947435</v>
      </c>
      <c r="O13" s="32">
        <v>6.0993960175265163E-2</v>
      </c>
      <c r="P13" s="33">
        <v>0.12579077521004234</v>
      </c>
      <c r="Q13" s="41"/>
      <c r="R13" s="58">
        <f t="shared" si="0"/>
        <v>40.527503206446461</v>
      </c>
      <c r="S13" s="58">
        <f t="shared" si="1"/>
        <v>13.174695397857276</v>
      </c>
      <c r="T13" s="58">
        <f t="shared" si="2"/>
        <v>27.170807445369146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8571.8152917397238</v>
      </c>
      <c r="F14" s="56">
        <v>2864.5495575745008</v>
      </c>
      <c r="G14" s="57">
        <v>11436.364849314225</v>
      </c>
      <c r="H14" s="56">
        <v>216</v>
      </c>
      <c r="I14" s="56">
        <v>185</v>
      </c>
      <c r="J14" s="57">
        <v>401</v>
      </c>
      <c r="K14" s="56">
        <v>0</v>
      </c>
      <c r="L14" s="56">
        <v>0</v>
      </c>
      <c r="M14" s="57">
        <v>0</v>
      </c>
      <c r="N14" s="32">
        <v>0.18372375025162302</v>
      </c>
      <c r="O14" s="32">
        <v>7.1685424363726241E-2</v>
      </c>
      <c r="P14" s="33">
        <v>0.13203524578962575</v>
      </c>
      <c r="Q14" s="41"/>
      <c r="R14" s="58">
        <f t="shared" si="0"/>
        <v>39.684330054350575</v>
      </c>
      <c r="S14" s="58">
        <f t="shared" si="1"/>
        <v>15.48405166256487</v>
      </c>
      <c r="T14" s="58">
        <f t="shared" si="2"/>
        <v>28.519613090559165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14730.959509922555</v>
      </c>
      <c r="F15" s="56">
        <v>7128.8803454467616</v>
      </c>
      <c r="G15" s="57">
        <v>21859.839855369319</v>
      </c>
      <c r="H15" s="56">
        <v>303</v>
      </c>
      <c r="I15" s="56">
        <v>280</v>
      </c>
      <c r="J15" s="57">
        <v>583</v>
      </c>
      <c r="K15" s="56">
        <v>152</v>
      </c>
      <c r="L15" s="56">
        <v>163</v>
      </c>
      <c r="M15" s="57">
        <v>315</v>
      </c>
      <c r="N15" s="32">
        <v>0.14281935459088804</v>
      </c>
      <c r="O15" s="32">
        <v>7.0650126312601702E-2</v>
      </c>
      <c r="P15" s="33">
        <v>0.10713087045876127</v>
      </c>
      <c r="Q15" s="41"/>
      <c r="R15" s="58">
        <f t="shared" si="0"/>
        <v>32.375735186642977</v>
      </c>
      <c r="S15" s="58">
        <f t="shared" si="1"/>
        <v>16.092280689496075</v>
      </c>
      <c r="T15" s="58">
        <f t="shared" si="2"/>
        <v>24.342806075021514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35024.442915378102</v>
      </c>
      <c r="F16" s="56">
        <v>14453.804867321714</v>
      </c>
      <c r="G16" s="57">
        <v>49478.247782699815</v>
      </c>
      <c r="H16" s="56">
        <v>377</v>
      </c>
      <c r="I16" s="56">
        <v>446</v>
      </c>
      <c r="J16" s="57">
        <v>823</v>
      </c>
      <c r="K16" s="56">
        <v>304</v>
      </c>
      <c r="L16" s="56">
        <v>261</v>
      </c>
      <c r="M16" s="57">
        <v>565</v>
      </c>
      <c r="N16" s="32">
        <v>0.22333598757446629</v>
      </c>
      <c r="O16" s="32">
        <v>8.9739512661561327E-2</v>
      </c>
      <c r="P16" s="33">
        <v>0.15564679315576496</v>
      </c>
      <c r="Q16" s="41"/>
      <c r="R16" s="58">
        <f t="shared" si="0"/>
        <v>51.430900022581646</v>
      </c>
      <c r="S16" s="58">
        <f t="shared" si="1"/>
        <v>20.443854126339058</v>
      </c>
      <c r="T16" s="58">
        <f t="shared" si="2"/>
        <v>35.647152581195833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36657.424815058221</v>
      </c>
      <c r="F17" s="56">
        <v>16283.032119476669</v>
      </c>
      <c r="G17" s="57">
        <v>52940.456934534886</v>
      </c>
      <c r="H17" s="56">
        <v>368</v>
      </c>
      <c r="I17" s="56">
        <v>459</v>
      </c>
      <c r="J17" s="57">
        <v>827</v>
      </c>
      <c r="K17" s="56">
        <v>304</v>
      </c>
      <c r="L17" s="56">
        <v>261</v>
      </c>
      <c r="M17" s="57">
        <v>565</v>
      </c>
      <c r="N17" s="32">
        <v>0.23668275319639864</v>
      </c>
      <c r="O17" s="32">
        <v>9.9364333867144286E-2</v>
      </c>
      <c r="P17" s="33">
        <v>0.16608666591749977</v>
      </c>
      <c r="Q17" s="41"/>
      <c r="R17" s="58">
        <f t="shared" si="0"/>
        <v>54.549739308122355</v>
      </c>
      <c r="S17" s="58">
        <f t="shared" si="1"/>
        <v>22.615322388162042</v>
      </c>
      <c r="T17" s="58">
        <f t="shared" si="2"/>
        <v>38.031937452970467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44006.116133878881</v>
      </c>
      <c r="F18" s="56">
        <v>23024.43299521042</v>
      </c>
      <c r="G18" s="57">
        <v>67030.549129089297</v>
      </c>
      <c r="H18" s="56">
        <v>371</v>
      </c>
      <c r="I18" s="56">
        <v>459</v>
      </c>
      <c r="J18" s="57">
        <v>830</v>
      </c>
      <c r="K18" s="56">
        <v>304</v>
      </c>
      <c r="L18" s="56">
        <v>259</v>
      </c>
      <c r="M18" s="57">
        <v>563</v>
      </c>
      <c r="N18" s="32">
        <v>0.28294658282675067</v>
      </c>
      <c r="O18" s="32">
        <v>0.14092910216439636</v>
      </c>
      <c r="P18" s="33">
        <v>0.21019036803893743</v>
      </c>
      <c r="Q18" s="41"/>
      <c r="R18" s="58">
        <f t="shared" si="0"/>
        <v>65.194246124265007</v>
      </c>
      <c r="S18" s="58">
        <f t="shared" si="1"/>
        <v>32.067455425084148</v>
      </c>
      <c r="T18" s="58">
        <f t="shared" si="2"/>
        <v>48.119561470990163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44039.860331521922</v>
      </c>
      <c r="F19" s="56">
        <v>33976.753350484192</v>
      </c>
      <c r="G19" s="57">
        <v>78016.613682006107</v>
      </c>
      <c r="H19" s="56">
        <v>371</v>
      </c>
      <c r="I19" s="56">
        <v>477</v>
      </c>
      <c r="J19" s="57">
        <v>848</v>
      </c>
      <c r="K19" s="56">
        <v>304</v>
      </c>
      <c r="L19" s="56">
        <v>257</v>
      </c>
      <c r="M19" s="57">
        <v>561</v>
      </c>
      <c r="N19" s="32">
        <v>0.28316354824547296</v>
      </c>
      <c r="O19" s="32">
        <v>0.20373664822078691</v>
      </c>
      <c r="P19" s="33">
        <v>0.24206510065904047</v>
      </c>
      <c r="Q19" s="41"/>
      <c r="R19" s="58">
        <f t="shared" si="0"/>
        <v>65.244237528180619</v>
      </c>
      <c r="S19" s="58">
        <f t="shared" si="1"/>
        <v>46.289854700932139</v>
      </c>
      <c r="T19" s="58">
        <f t="shared" si="2"/>
        <v>55.370201335703413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45792.788917753925</v>
      </c>
      <c r="F20" s="56">
        <v>49246.951286013966</v>
      </c>
      <c r="G20" s="57">
        <v>95039.740203767898</v>
      </c>
      <c r="H20" s="56">
        <v>371</v>
      </c>
      <c r="I20" s="56">
        <v>475</v>
      </c>
      <c r="J20" s="57">
        <v>846</v>
      </c>
      <c r="K20" s="56">
        <v>304</v>
      </c>
      <c r="L20" s="56">
        <v>279</v>
      </c>
      <c r="M20" s="57">
        <v>583</v>
      </c>
      <c r="N20" s="32">
        <v>0.29443437141706913</v>
      </c>
      <c r="O20" s="32">
        <v>0.28666615026319014</v>
      </c>
      <c r="P20" s="33">
        <v>0.29035726568424752</v>
      </c>
      <c r="Q20" s="41"/>
      <c r="R20" s="58">
        <f t="shared" si="0"/>
        <v>67.841168767042859</v>
      </c>
      <c r="S20" s="58">
        <f t="shared" si="1"/>
        <v>65.314259000018524</v>
      </c>
      <c r="T20" s="58">
        <f t="shared" si="2"/>
        <v>66.507865782902655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44892.876367530735</v>
      </c>
      <c r="F21" s="56">
        <v>49224.229101336452</v>
      </c>
      <c r="G21" s="57">
        <v>94117.105468867187</v>
      </c>
      <c r="H21" s="56">
        <v>372</v>
      </c>
      <c r="I21" s="56">
        <v>475</v>
      </c>
      <c r="J21" s="57">
        <v>847</v>
      </c>
      <c r="K21" s="56">
        <v>309</v>
      </c>
      <c r="L21" s="56">
        <v>294</v>
      </c>
      <c r="M21" s="57">
        <v>603</v>
      </c>
      <c r="N21" s="32">
        <v>0.28597103123586309</v>
      </c>
      <c r="O21" s="32">
        <v>0.28046076109517554</v>
      </c>
      <c r="P21" s="33">
        <v>0.28306236907772481</v>
      </c>
      <c r="Q21" s="41"/>
      <c r="R21" s="58">
        <f t="shared" si="0"/>
        <v>65.921991729120023</v>
      </c>
      <c r="S21" s="58">
        <f t="shared" si="1"/>
        <v>64.010701042050002</v>
      </c>
      <c r="T21" s="58">
        <f t="shared" si="2"/>
        <v>64.908348599218755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40457.091981830963</v>
      </c>
      <c r="F22" s="56">
        <v>47479.212592679782</v>
      </c>
      <c r="G22" s="57">
        <v>87936.304574510752</v>
      </c>
      <c r="H22" s="56">
        <v>372</v>
      </c>
      <c r="I22" s="56">
        <v>474</v>
      </c>
      <c r="J22" s="57">
        <v>846</v>
      </c>
      <c r="K22" s="56">
        <v>307</v>
      </c>
      <c r="L22" s="56">
        <v>300</v>
      </c>
      <c r="M22" s="57">
        <v>607</v>
      </c>
      <c r="N22" s="32">
        <v>0.25853159336071113</v>
      </c>
      <c r="O22" s="32">
        <v>0.26857188768598844</v>
      </c>
      <c r="P22" s="33">
        <v>0.26385746349681566</v>
      </c>
      <c r="Q22" s="41"/>
      <c r="R22" s="58">
        <f t="shared" si="0"/>
        <v>59.583346070443241</v>
      </c>
      <c r="S22" s="58">
        <f t="shared" si="1"/>
        <v>61.342651928526848</v>
      </c>
      <c r="T22" s="58">
        <f t="shared" si="2"/>
        <v>60.520512439443053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29343.08951093756</v>
      </c>
      <c r="F23" s="56">
        <v>45324.231774476808</v>
      </c>
      <c r="G23" s="57">
        <v>74667.321285414364</v>
      </c>
      <c r="H23" s="56">
        <v>370</v>
      </c>
      <c r="I23" s="56">
        <v>463</v>
      </c>
      <c r="J23" s="57">
        <v>833</v>
      </c>
      <c r="K23" s="56">
        <v>317</v>
      </c>
      <c r="L23" s="56">
        <v>296</v>
      </c>
      <c r="M23" s="57">
        <v>613</v>
      </c>
      <c r="N23" s="32">
        <v>0.18508786339340944</v>
      </c>
      <c r="O23" s="32">
        <v>0.2613613033080962</v>
      </c>
      <c r="P23" s="33">
        <v>0.22493409072822085</v>
      </c>
      <c r="Q23" s="41"/>
      <c r="R23" s="58">
        <f t="shared" si="0"/>
        <v>42.711920685498633</v>
      </c>
      <c r="S23" s="58">
        <f t="shared" si="1"/>
        <v>59.715720387979985</v>
      </c>
      <c r="T23" s="58">
        <f t="shared" si="2"/>
        <v>51.637151649664155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25259.656365505096</v>
      </c>
      <c r="F24" s="56">
        <v>42461.98095339787</v>
      </c>
      <c r="G24" s="57">
        <v>67721.637318902969</v>
      </c>
      <c r="H24" s="56">
        <v>392</v>
      </c>
      <c r="I24" s="56">
        <v>451</v>
      </c>
      <c r="J24" s="57">
        <v>843</v>
      </c>
      <c r="K24" s="56">
        <v>303</v>
      </c>
      <c r="L24" s="56">
        <v>296</v>
      </c>
      <c r="M24" s="57">
        <v>599</v>
      </c>
      <c r="N24" s="32">
        <v>0.15805461509176238</v>
      </c>
      <c r="O24" s="32">
        <v>0.24857151778086142</v>
      </c>
      <c r="P24" s="33">
        <v>0.20481985639639175</v>
      </c>
      <c r="Q24" s="41"/>
      <c r="R24" s="58">
        <f t="shared" si="0"/>
        <v>36.344829302885032</v>
      </c>
      <c r="S24" s="58">
        <f t="shared" si="1"/>
        <v>56.843347996516556</v>
      </c>
      <c r="T24" s="58">
        <f t="shared" si="2"/>
        <v>46.963687461097763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24842.9763693815</v>
      </c>
      <c r="F25" s="56">
        <v>39337.360642501699</v>
      </c>
      <c r="G25" s="57">
        <v>64180.337011883195</v>
      </c>
      <c r="H25" s="56">
        <v>375</v>
      </c>
      <c r="I25" s="56">
        <v>435</v>
      </c>
      <c r="J25" s="57">
        <v>810</v>
      </c>
      <c r="K25" s="56">
        <v>303</v>
      </c>
      <c r="L25" s="56">
        <v>296</v>
      </c>
      <c r="M25" s="57">
        <v>599</v>
      </c>
      <c r="N25" s="32">
        <v>0.15910298422854224</v>
      </c>
      <c r="O25" s="32">
        <v>0.23503513600271078</v>
      </c>
      <c r="P25" s="33">
        <v>0.19838626391566061</v>
      </c>
      <c r="Q25" s="41"/>
      <c r="R25" s="58">
        <f t="shared" si="0"/>
        <v>36.641558066934365</v>
      </c>
      <c r="S25" s="58">
        <f t="shared" si="1"/>
        <v>53.813078854311492</v>
      </c>
      <c r="T25" s="58">
        <f t="shared" si="2"/>
        <v>45.550274671315258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22529.938498855558</v>
      </c>
      <c r="F26" s="56">
        <v>36942.194680003027</v>
      </c>
      <c r="G26" s="57">
        <v>59472.133178858581</v>
      </c>
      <c r="H26" s="56">
        <v>378</v>
      </c>
      <c r="I26" s="56">
        <v>431</v>
      </c>
      <c r="J26" s="57">
        <v>809</v>
      </c>
      <c r="K26" s="56">
        <v>305</v>
      </c>
      <c r="L26" s="56">
        <v>304</v>
      </c>
      <c r="M26" s="57">
        <v>609</v>
      </c>
      <c r="N26" s="32">
        <v>0.14324003419749476</v>
      </c>
      <c r="O26" s="32">
        <v>0.21925712620485155</v>
      </c>
      <c r="P26" s="33">
        <v>0.18255529314270721</v>
      </c>
      <c r="Q26" s="41"/>
      <c r="R26" s="58">
        <f t="shared" si="0"/>
        <v>32.986732794810479</v>
      </c>
      <c r="S26" s="58">
        <f t="shared" si="1"/>
        <v>50.261489360548339</v>
      </c>
      <c r="T26" s="58">
        <f t="shared" si="2"/>
        <v>41.940855556317757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17947.529555543748</v>
      </c>
      <c r="F27" s="56">
        <v>35168.219568076216</v>
      </c>
      <c r="G27" s="57">
        <v>53115.749123619964</v>
      </c>
      <c r="H27" s="56">
        <v>392</v>
      </c>
      <c r="I27" s="56">
        <v>432</v>
      </c>
      <c r="J27" s="57">
        <v>824</v>
      </c>
      <c r="K27" s="56">
        <v>307</v>
      </c>
      <c r="L27" s="56">
        <v>279</v>
      </c>
      <c r="M27" s="57">
        <v>586</v>
      </c>
      <c r="N27" s="32">
        <v>0.11160843711471909</v>
      </c>
      <c r="O27" s="32">
        <v>0.21641448560082346</v>
      </c>
      <c r="P27" s="33">
        <v>0.16428635226536584</v>
      </c>
      <c r="Q27" s="41"/>
      <c r="R27" s="58">
        <f t="shared" si="0"/>
        <v>25.676007947845132</v>
      </c>
      <c r="S27" s="58">
        <f t="shared" si="1"/>
        <v>49.463037367195803</v>
      </c>
      <c r="T27" s="58">
        <f t="shared" si="2"/>
        <v>37.670744059304937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9243.6459632701826</v>
      </c>
      <c r="F28" s="56">
        <v>9067.8928614226224</v>
      </c>
      <c r="G28" s="57">
        <v>18311.538824692805</v>
      </c>
      <c r="H28" s="56">
        <v>200</v>
      </c>
      <c r="I28" s="56">
        <v>215</v>
      </c>
      <c r="J28" s="57">
        <v>415</v>
      </c>
      <c r="K28" s="56">
        <v>0</v>
      </c>
      <c r="L28" s="56">
        <v>0</v>
      </c>
      <c r="M28" s="57">
        <v>0</v>
      </c>
      <c r="N28" s="32">
        <v>0.21397328618680977</v>
      </c>
      <c r="O28" s="32">
        <v>0.19526039753278687</v>
      </c>
      <c r="P28" s="33">
        <v>0.20427865712508708</v>
      </c>
      <c r="Q28" s="41"/>
      <c r="R28" s="58">
        <f t="shared" si="0"/>
        <v>46.218229816350913</v>
      </c>
      <c r="S28" s="58">
        <f t="shared" si="1"/>
        <v>42.176245867081967</v>
      </c>
      <c r="T28" s="58">
        <f t="shared" si="2"/>
        <v>44.124189939018805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9962.6631972534396</v>
      </c>
      <c r="F29" s="56">
        <v>7480.4845846875087</v>
      </c>
      <c r="G29" s="57">
        <v>17443.147781940948</v>
      </c>
      <c r="H29" s="56">
        <v>218</v>
      </c>
      <c r="I29" s="56">
        <v>198</v>
      </c>
      <c r="J29" s="57">
        <v>416</v>
      </c>
      <c r="K29" s="56">
        <v>0</v>
      </c>
      <c r="L29" s="56">
        <v>0</v>
      </c>
      <c r="M29" s="57">
        <v>0</v>
      </c>
      <c r="N29" s="32">
        <v>0.21157541618360176</v>
      </c>
      <c r="O29" s="32">
        <v>0.17490844988513629</v>
      </c>
      <c r="P29" s="33">
        <v>0.19412335049346674</v>
      </c>
      <c r="Q29" s="41"/>
      <c r="R29" s="58">
        <f t="shared" si="0"/>
        <v>45.700289895657981</v>
      </c>
      <c r="S29" s="58">
        <f t="shared" si="1"/>
        <v>37.780225175189436</v>
      </c>
      <c r="T29" s="58">
        <f t="shared" si="2"/>
        <v>41.930643706588818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10022.608392219592</v>
      </c>
      <c r="F30" s="56">
        <v>7681.3967889584728</v>
      </c>
      <c r="G30" s="57">
        <v>17704.005181178065</v>
      </c>
      <c r="H30" s="56">
        <v>219</v>
      </c>
      <c r="I30" s="56">
        <v>195</v>
      </c>
      <c r="J30" s="57">
        <v>414</v>
      </c>
      <c r="K30" s="56">
        <v>0</v>
      </c>
      <c r="L30" s="56">
        <v>0</v>
      </c>
      <c r="M30" s="57">
        <v>0</v>
      </c>
      <c r="N30" s="32">
        <v>0.21187655150134432</v>
      </c>
      <c r="O30" s="32">
        <v>0.18236934446720021</v>
      </c>
      <c r="P30" s="33">
        <v>0.1979782293475808</v>
      </c>
      <c r="Q30" s="41"/>
      <c r="R30" s="58">
        <f t="shared" si="0"/>
        <v>45.765335124290374</v>
      </c>
      <c r="S30" s="58">
        <f t="shared" si="1"/>
        <v>39.391778404915243</v>
      </c>
      <c r="T30" s="58">
        <f t="shared" si="2"/>
        <v>42.763297539077449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9445.4876087834509</v>
      </c>
      <c r="F31" s="56">
        <v>6609.9866730055901</v>
      </c>
      <c r="G31" s="57">
        <v>16055.47428178904</v>
      </c>
      <c r="H31" s="56">
        <v>219</v>
      </c>
      <c r="I31" s="56">
        <v>195</v>
      </c>
      <c r="J31" s="57">
        <v>414</v>
      </c>
      <c r="K31" s="56">
        <v>0</v>
      </c>
      <c r="L31" s="56">
        <v>0</v>
      </c>
      <c r="M31" s="57">
        <v>0</v>
      </c>
      <c r="N31" s="32">
        <v>0.19967629817316615</v>
      </c>
      <c r="O31" s="32">
        <v>0.15693225719386492</v>
      </c>
      <c r="P31" s="33">
        <v>0.17954323539306047</v>
      </c>
      <c r="Q31" s="41"/>
      <c r="R31" s="58">
        <f t="shared" si="0"/>
        <v>43.130080405403888</v>
      </c>
      <c r="S31" s="58">
        <f t="shared" si="1"/>
        <v>33.897367553874822</v>
      </c>
      <c r="T31" s="58">
        <f t="shared" si="2"/>
        <v>38.781338844901065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9406.7595041719869</v>
      </c>
      <c r="F32" s="56">
        <v>5976.7337092605694</v>
      </c>
      <c r="G32" s="57">
        <v>15383.493213432557</v>
      </c>
      <c r="H32" s="56">
        <v>221</v>
      </c>
      <c r="I32" s="56">
        <v>193</v>
      </c>
      <c r="J32" s="57">
        <v>414</v>
      </c>
      <c r="K32" s="56">
        <v>0</v>
      </c>
      <c r="L32" s="56">
        <v>0</v>
      </c>
      <c r="M32" s="57">
        <v>0</v>
      </c>
      <c r="N32" s="32">
        <v>0.19705797520051924</v>
      </c>
      <c r="O32" s="32">
        <v>0.14336820450154888</v>
      </c>
      <c r="P32" s="33">
        <v>0.17202868596162726</v>
      </c>
      <c r="Q32" s="41"/>
      <c r="R32" s="58">
        <f t="shared" si="0"/>
        <v>42.564522643312159</v>
      </c>
      <c r="S32" s="58">
        <f t="shared" si="1"/>
        <v>30.967532172334558</v>
      </c>
      <c r="T32" s="58">
        <f t="shared" si="2"/>
        <v>37.158196167711488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6704.6029865019109</v>
      </c>
      <c r="F33" s="56">
        <v>4194.9492257038064</v>
      </c>
      <c r="G33" s="57">
        <v>10899.552212205717</v>
      </c>
      <c r="H33" s="56">
        <v>228</v>
      </c>
      <c r="I33" s="56">
        <v>194</v>
      </c>
      <c r="J33" s="57">
        <v>422</v>
      </c>
      <c r="K33" s="56">
        <v>0</v>
      </c>
      <c r="L33" s="56">
        <v>0</v>
      </c>
      <c r="M33" s="57">
        <v>0</v>
      </c>
      <c r="N33" s="32">
        <v>0.13613959930356381</v>
      </c>
      <c r="O33" s="32">
        <v>0.10010856304180524</v>
      </c>
      <c r="P33" s="33">
        <v>0.11957556841545679</v>
      </c>
      <c r="Q33" s="41"/>
      <c r="R33" s="58">
        <f t="shared" si="0"/>
        <v>29.406153449569786</v>
      </c>
      <c r="S33" s="58">
        <f t="shared" si="1"/>
        <v>21.62344961702993</v>
      </c>
      <c r="T33" s="58">
        <f t="shared" si="2"/>
        <v>25.828322777738666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3087.169332821597</v>
      </c>
      <c r="F34" s="56">
        <v>2697.6043207844646</v>
      </c>
      <c r="G34" s="57">
        <v>5784.773653606062</v>
      </c>
      <c r="H34" s="56">
        <v>216</v>
      </c>
      <c r="I34" s="56">
        <v>173</v>
      </c>
      <c r="J34" s="57">
        <v>389</v>
      </c>
      <c r="K34" s="56">
        <v>0</v>
      </c>
      <c r="L34" s="56">
        <v>0</v>
      </c>
      <c r="M34" s="57">
        <v>0</v>
      </c>
      <c r="N34" s="32">
        <v>6.6168752846827786E-2</v>
      </c>
      <c r="O34" s="32">
        <v>7.2190224812258202E-2</v>
      </c>
      <c r="P34" s="33">
        <v>6.884668253839453E-2</v>
      </c>
      <c r="Q34" s="41"/>
      <c r="R34" s="58">
        <f t="shared" si="0"/>
        <v>14.292450614914801</v>
      </c>
      <c r="S34" s="58">
        <f t="shared" si="1"/>
        <v>15.593088559447772</v>
      </c>
      <c r="T34" s="58">
        <f t="shared" si="2"/>
        <v>14.870883428293219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1239.916138058813</v>
      </c>
      <c r="F35" s="56">
        <v>1732.807984767343</v>
      </c>
      <c r="G35" s="57">
        <v>2972.724122826156</v>
      </c>
      <c r="H35" s="56">
        <v>227</v>
      </c>
      <c r="I35" s="56">
        <v>177</v>
      </c>
      <c r="J35" s="57">
        <v>404</v>
      </c>
      <c r="K35" s="56">
        <v>0</v>
      </c>
      <c r="L35" s="56">
        <v>0</v>
      </c>
      <c r="M35" s="57">
        <v>0</v>
      </c>
      <c r="N35" s="32">
        <v>2.5287896436180717E-2</v>
      </c>
      <c r="O35" s="32">
        <v>4.5323498241455928E-2</v>
      </c>
      <c r="P35" s="33">
        <v>3.4065870494432479E-2</v>
      </c>
      <c r="Q35" s="41"/>
      <c r="R35" s="58">
        <f t="shared" si="0"/>
        <v>5.4621856302150356</v>
      </c>
      <c r="S35" s="58">
        <f t="shared" si="1"/>
        <v>9.789875620154481</v>
      </c>
      <c r="T35" s="58">
        <f t="shared" si="2"/>
        <v>7.3582280267974154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213.43941053015075</v>
      </c>
      <c r="F36" s="61">
        <v>357</v>
      </c>
      <c r="G36" s="62">
        <v>570.43941053015078</v>
      </c>
      <c r="H36" s="61">
        <v>224</v>
      </c>
      <c r="I36" s="61">
        <v>174</v>
      </c>
      <c r="J36" s="62">
        <v>398</v>
      </c>
      <c r="K36" s="61">
        <v>0</v>
      </c>
      <c r="L36" s="61">
        <v>0</v>
      </c>
      <c r="M36" s="62">
        <v>0</v>
      </c>
      <c r="N36" s="34">
        <v>4.4113634782190552E-3</v>
      </c>
      <c r="O36" s="34">
        <v>9.4987228607918261E-3</v>
      </c>
      <c r="P36" s="35">
        <v>6.6354854193438348E-3</v>
      </c>
      <c r="Q36" s="41"/>
      <c r="R36" s="58">
        <f t="shared" si="0"/>
        <v>0.95285451129531584</v>
      </c>
      <c r="S36" s="58">
        <f t="shared" si="1"/>
        <v>2.0517241379310347</v>
      </c>
      <c r="T36" s="58">
        <f t="shared" si="2"/>
        <v>1.4332648505782684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6484.0167065901933</v>
      </c>
      <c r="F37" s="64">
        <v>14010.907268200423</v>
      </c>
      <c r="G37" s="65">
        <v>20494.923974790618</v>
      </c>
      <c r="H37" s="64">
        <v>107</v>
      </c>
      <c r="I37" s="64">
        <v>106</v>
      </c>
      <c r="J37" s="65">
        <v>213</v>
      </c>
      <c r="K37" s="64">
        <v>153</v>
      </c>
      <c r="L37" s="64">
        <v>166</v>
      </c>
      <c r="M37" s="65">
        <v>319</v>
      </c>
      <c r="N37" s="30">
        <v>0.10619786272586139</v>
      </c>
      <c r="O37" s="30">
        <v>0.21870172434129032</v>
      </c>
      <c r="P37" s="31">
        <v>0.16380214174225238</v>
      </c>
      <c r="Q37" s="41"/>
      <c r="R37" s="58">
        <f t="shared" si="0"/>
        <v>24.938525794577668</v>
      </c>
      <c r="S37" s="58">
        <f t="shared" si="1"/>
        <v>51.510688486030965</v>
      </c>
      <c r="T37" s="58">
        <f t="shared" si="2"/>
        <v>38.524293185696649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6161.1383767443258</v>
      </c>
      <c r="F38" s="56">
        <v>13759.032508452196</v>
      </c>
      <c r="G38" s="57">
        <v>19920.170885196523</v>
      </c>
      <c r="H38" s="56">
        <v>107</v>
      </c>
      <c r="I38" s="56">
        <v>106</v>
      </c>
      <c r="J38" s="57">
        <v>213</v>
      </c>
      <c r="K38" s="56">
        <v>157</v>
      </c>
      <c r="L38" s="56">
        <v>138</v>
      </c>
      <c r="M38" s="57">
        <v>295</v>
      </c>
      <c r="N38" s="32">
        <v>9.9296325050675704E-2</v>
      </c>
      <c r="O38" s="32">
        <v>0.2408794206661799</v>
      </c>
      <c r="P38" s="33">
        <v>0.16716040283630273</v>
      </c>
      <c r="Q38" s="41"/>
      <c r="R38" s="58">
        <f t="shared" si="0"/>
        <v>23.337645366455778</v>
      </c>
      <c r="S38" s="58">
        <f t="shared" si="1"/>
        <v>56.389477493656543</v>
      </c>
      <c r="T38" s="58">
        <f t="shared" si="2"/>
        <v>39.212934813378986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6010.1049595715067</v>
      </c>
      <c r="F39" s="56">
        <v>13450.453254937913</v>
      </c>
      <c r="G39" s="57">
        <v>19460.558214509419</v>
      </c>
      <c r="H39" s="56">
        <v>107</v>
      </c>
      <c r="I39" s="56">
        <v>106</v>
      </c>
      <c r="J39" s="57">
        <v>213</v>
      </c>
      <c r="K39" s="56">
        <v>159</v>
      </c>
      <c r="L39" s="56">
        <v>176</v>
      </c>
      <c r="M39" s="57">
        <v>335</v>
      </c>
      <c r="N39" s="32">
        <v>9.6094029156617855E-2</v>
      </c>
      <c r="O39" s="32">
        <v>0.20212871566088472</v>
      </c>
      <c r="P39" s="33">
        <v>0.15075420034789772</v>
      </c>
      <c r="Q39" s="41"/>
      <c r="R39" s="58">
        <f t="shared" si="0"/>
        <v>22.594379547261305</v>
      </c>
      <c r="S39" s="58">
        <f t="shared" si="1"/>
        <v>47.696642748006781</v>
      </c>
      <c r="T39" s="58">
        <f t="shared" si="2"/>
        <v>35.511967544725216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5959.3534008162669</v>
      </c>
      <c r="F40" s="56">
        <v>13300.674364653312</v>
      </c>
      <c r="G40" s="57">
        <v>19260.027765469578</v>
      </c>
      <c r="H40" s="56">
        <v>107</v>
      </c>
      <c r="I40" s="56">
        <v>107</v>
      </c>
      <c r="J40" s="57">
        <v>214</v>
      </c>
      <c r="K40" s="56">
        <v>165</v>
      </c>
      <c r="L40" s="56">
        <v>176</v>
      </c>
      <c r="M40" s="57">
        <v>341</v>
      </c>
      <c r="N40" s="32">
        <v>9.3068362706400967E-2</v>
      </c>
      <c r="O40" s="32">
        <v>0.19923119180127791</v>
      </c>
      <c r="P40" s="33">
        <v>0.14725692523602038</v>
      </c>
      <c r="Q40" s="41"/>
      <c r="R40" s="58">
        <f t="shared" si="0"/>
        <v>21.909387503000982</v>
      </c>
      <c r="S40" s="58">
        <f t="shared" si="1"/>
        <v>46.998849345064706</v>
      </c>
      <c r="T40" s="58">
        <f t="shared" si="2"/>
        <v>34.702752730575817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5957.895495994434</v>
      </c>
      <c r="F41" s="56">
        <v>12987.195741116335</v>
      </c>
      <c r="G41" s="57">
        <v>18945.09123711077</v>
      </c>
      <c r="H41" s="56">
        <v>107</v>
      </c>
      <c r="I41" s="56">
        <v>107</v>
      </c>
      <c r="J41" s="57">
        <v>214</v>
      </c>
      <c r="K41" s="56">
        <v>151</v>
      </c>
      <c r="L41" s="56">
        <v>176</v>
      </c>
      <c r="M41" s="57">
        <v>327</v>
      </c>
      <c r="N41" s="32">
        <v>9.8380044517741641E-2</v>
      </c>
      <c r="O41" s="32">
        <v>0.19453558629593071</v>
      </c>
      <c r="P41" s="33">
        <v>0.14879902008412479</v>
      </c>
      <c r="Q41" s="41"/>
      <c r="R41" s="58">
        <f t="shared" si="0"/>
        <v>23.092618201528815</v>
      </c>
      <c r="S41" s="58">
        <f t="shared" si="1"/>
        <v>45.89115102867963</v>
      </c>
      <c r="T41" s="58">
        <f t="shared" si="2"/>
        <v>35.018652933661315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4228.4131370802888</v>
      </c>
      <c r="F42" s="56">
        <v>9085.0602664727248</v>
      </c>
      <c r="G42" s="57">
        <v>13313.473403553013</v>
      </c>
      <c r="H42" s="56">
        <v>0</v>
      </c>
      <c r="I42" s="56">
        <v>0</v>
      </c>
      <c r="J42" s="57">
        <v>0</v>
      </c>
      <c r="K42" s="56">
        <v>151</v>
      </c>
      <c r="L42" s="56">
        <v>176</v>
      </c>
      <c r="M42" s="57">
        <v>327</v>
      </c>
      <c r="N42" s="32">
        <v>0.11291425809336383</v>
      </c>
      <c r="O42" s="32">
        <v>0.2081437927619301</v>
      </c>
      <c r="P42" s="33">
        <v>0.16416929815962578</v>
      </c>
      <c r="Q42" s="41"/>
      <c r="R42" s="58">
        <f t="shared" si="0"/>
        <v>28.00273600715423</v>
      </c>
      <c r="S42" s="58">
        <f t="shared" si="1"/>
        <v>51.619660604958661</v>
      </c>
      <c r="T42" s="58">
        <f t="shared" si="2"/>
        <v>40.713985943587197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3957.2630220824849</v>
      </c>
      <c r="F43" s="56">
        <v>7791.3749730262589</v>
      </c>
      <c r="G43" s="57">
        <v>11748.637995108744</v>
      </c>
      <c r="H43" s="56">
        <v>0</v>
      </c>
      <c r="I43" s="56">
        <v>0</v>
      </c>
      <c r="J43" s="57">
        <v>0</v>
      </c>
      <c r="K43" s="56">
        <v>150</v>
      </c>
      <c r="L43" s="56">
        <v>176</v>
      </c>
      <c r="M43" s="57">
        <v>326</v>
      </c>
      <c r="N43" s="32">
        <v>0.10637803822802379</v>
      </c>
      <c r="O43" s="32">
        <v>0.17850474186735379</v>
      </c>
      <c r="P43" s="33">
        <v>0.14531760829097495</v>
      </c>
      <c r="Q43" s="41"/>
      <c r="R43" s="58">
        <f t="shared" si="0"/>
        <v>26.3817534805499</v>
      </c>
      <c r="S43" s="58">
        <f t="shared" si="1"/>
        <v>44.269175983103743</v>
      </c>
      <c r="T43" s="58">
        <f t="shared" si="2"/>
        <v>36.038766856161793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3890.4722289728984</v>
      </c>
      <c r="F44" s="56">
        <v>7386.1466565752507</v>
      </c>
      <c r="G44" s="57">
        <v>11276.618885548149</v>
      </c>
      <c r="H44" s="56">
        <v>0</v>
      </c>
      <c r="I44" s="56">
        <v>0</v>
      </c>
      <c r="J44" s="57">
        <v>0</v>
      </c>
      <c r="K44" s="56">
        <v>151</v>
      </c>
      <c r="L44" s="56">
        <v>176</v>
      </c>
      <c r="M44" s="57">
        <v>327</v>
      </c>
      <c r="N44" s="32">
        <v>0.10388998688776166</v>
      </c>
      <c r="O44" s="32">
        <v>0.16922073535042273</v>
      </c>
      <c r="P44" s="33">
        <v>0.13905271388907159</v>
      </c>
      <c r="Q44" s="41"/>
      <c r="R44" s="58">
        <f t="shared" si="0"/>
        <v>25.76471674816489</v>
      </c>
      <c r="S44" s="58">
        <f t="shared" si="1"/>
        <v>41.966742366904832</v>
      </c>
      <c r="T44" s="58">
        <f t="shared" si="2"/>
        <v>34.485073044489752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3960.1791549018112</v>
      </c>
      <c r="F45" s="56">
        <v>6964.2476518065323</v>
      </c>
      <c r="G45" s="57">
        <v>10924.426806708343</v>
      </c>
      <c r="H45" s="56">
        <v>0</v>
      </c>
      <c r="I45" s="56">
        <v>0</v>
      </c>
      <c r="J45" s="57">
        <v>0</v>
      </c>
      <c r="K45" s="56">
        <v>151</v>
      </c>
      <c r="L45" s="56">
        <v>176</v>
      </c>
      <c r="M45" s="57">
        <v>327</v>
      </c>
      <c r="N45" s="32">
        <v>0.1057514194323278</v>
      </c>
      <c r="O45" s="32">
        <v>0.15955479407547957</v>
      </c>
      <c r="P45" s="33">
        <v>0.13470981067757157</v>
      </c>
      <c r="Q45" s="41"/>
      <c r="R45" s="58">
        <f t="shared" si="0"/>
        <v>26.226352019217291</v>
      </c>
      <c r="S45" s="58">
        <f t="shared" si="1"/>
        <v>39.569588930718936</v>
      </c>
      <c r="T45" s="58">
        <f t="shared" si="2"/>
        <v>33.408033048037744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3960.5297733614925</v>
      </c>
      <c r="F46" s="56">
        <v>6859.7001565740111</v>
      </c>
      <c r="G46" s="57">
        <v>10820.229929935504</v>
      </c>
      <c r="H46" s="56">
        <v>0</v>
      </c>
      <c r="I46" s="56">
        <v>0</v>
      </c>
      <c r="J46" s="57">
        <v>0</v>
      </c>
      <c r="K46" s="56">
        <v>150</v>
      </c>
      <c r="L46" s="56">
        <v>177</v>
      </c>
      <c r="M46" s="57">
        <v>327</v>
      </c>
      <c r="N46" s="32">
        <v>0.10646585412262077</v>
      </c>
      <c r="O46" s="32">
        <v>0.15627164562998933</v>
      </c>
      <c r="P46" s="33">
        <v>0.1334249522779854</v>
      </c>
      <c r="Q46" s="41"/>
      <c r="R46" s="58">
        <f t="shared" si="0"/>
        <v>26.403531822409949</v>
      </c>
      <c r="S46" s="58">
        <f t="shared" si="1"/>
        <v>38.755368116237349</v>
      </c>
      <c r="T46" s="58">
        <f t="shared" si="2"/>
        <v>33.089388164940381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4045.980980917976</v>
      </c>
      <c r="F47" s="56">
        <v>6717.8700937084714</v>
      </c>
      <c r="G47" s="57">
        <v>10763.851074626447</v>
      </c>
      <c r="H47" s="56">
        <v>0</v>
      </c>
      <c r="I47" s="56">
        <v>0</v>
      </c>
      <c r="J47" s="57">
        <v>0</v>
      </c>
      <c r="K47" s="56">
        <v>150</v>
      </c>
      <c r="L47" s="56">
        <v>174</v>
      </c>
      <c r="M47" s="57">
        <v>324</v>
      </c>
      <c r="N47" s="32">
        <v>0.10876292959456925</v>
      </c>
      <c r="O47" s="32">
        <v>0.15567922909038912</v>
      </c>
      <c r="P47" s="33">
        <v>0.13395872006454659</v>
      </c>
      <c r="Q47" s="41"/>
      <c r="R47" s="58">
        <f t="shared" si="0"/>
        <v>26.973206539453173</v>
      </c>
      <c r="S47" s="58">
        <f t="shared" si="1"/>
        <v>38.608448814416505</v>
      </c>
      <c r="T47" s="58">
        <f t="shared" si="2"/>
        <v>33.221762576007556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3395.747895784205</v>
      </c>
      <c r="F48" s="56">
        <v>6499.8893271871202</v>
      </c>
      <c r="G48" s="57">
        <v>9895.6372229713252</v>
      </c>
      <c r="H48" s="56">
        <v>0</v>
      </c>
      <c r="I48" s="56">
        <v>0</v>
      </c>
      <c r="J48" s="57">
        <v>0</v>
      </c>
      <c r="K48" s="56">
        <v>150</v>
      </c>
      <c r="L48" s="56">
        <v>156</v>
      </c>
      <c r="M48" s="57">
        <v>306</v>
      </c>
      <c r="N48" s="32">
        <v>9.1283545585596912E-2</v>
      </c>
      <c r="O48" s="32">
        <v>0.16800789203854219</v>
      </c>
      <c r="P48" s="33">
        <v>0.13039791828709843</v>
      </c>
      <c r="Q48" s="41"/>
      <c r="R48" s="58">
        <f t="shared" ref="R48" si="3">+E48/(H48+K48)</f>
        <v>22.638319305228034</v>
      </c>
      <c r="S48" s="58">
        <f t="shared" ref="S48" si="4">+F48/(I48+L48)</f>
        <v>41.665957225558465</v>
      </c>
      <c r="T48" s="58">
        <f t="shared" ref="T48" si="5">+G48/(J48+M48)</f>
        <v>32.338683735200412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3485.8021241614724</v>
      </c>
      <c r="F49" s="56">
        <v>6060.9953384843229</v>
      </c>
      <c r="G49" s="57">
        <v>9546.7974626457944</v>
      </c>
      <c r="H49" s="56">
        <v>0</v>
      </c>
      <c r="I49" s="56">
        <v>0</v>
      </c>
      <c r="J49" s="57">
        <v>0</v>
      </c>
      <c r="K49" s="56">
        <v>153</v>
      </c>
      <c r="L49" s="56">
        <v>156</v>
      </c>
      <c r="M49" s="57">
        <v>309</v>
      </c>
      <c r="N49" s="32">
        <v>9.1867017819983993E-2</v>
      </c>
      <c r="O49" s="32">
        <v>0.15666344443973126</v>
      </c>
      <c r="P49" s="33">
        <v>0.12457977689014765</v>
      </c>
      <c r="Q49" s="41"/>
      <c r="R49" s="58">
        <f t="shared" si="0"/>
        <v>22.783020419356028</v>
      </c>
      <c r="S49" s="58">
        <f t="shared" si="1"/>
        <v>38.852534221053354</v>
      </c>
      <c r="T49" s="58">
        <f t="shared" si="2"/>
        <v>30.895784668756615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3357.6482636707165</v>
      </c>
      <c r="F50" s="56">
        <v>6091.1597407831778</v>
      </c>
      <c r="G50" s="57">
        <v>9448.8080044538947</v>
      </c>
      <c r="H50" s="56">
        <v>0</v>
      </c>
      <c r="I50" s="56">
        <v>0</v>
      </c>
      <c r="J50" s="57">
        <v>0</v>
      </c>
      <c r="K50" s="56">
        <v>152</v>
      </c>
      <c r="L50" s="56">
        <v>154</v>
      </c>
      <c r="M50" s="57">
        <v>306</v>
      </c>
      <c r="N50" s="32">
        <v>8.9071738743387002E-2</v>
      </c>
      <c r="O50" s="32">
        <v>0.15948784407161651</v>
      </c>
      <c r="P50" s="33">
        <v>0.12450990939877049</v>
      </c>
      <c r="Q50" s="41"/>
      <c r="R50" s="58">
        <f t="shared" si="0"/>
        <v>22.089791208359976</v>
      </c>
      <c r="S50" s="58">
        <f t="shared" si="1"/>
        <v>39.552985329760894</v>
      </c>
      <c r="T50" s="58">
        <f t="shared" si="2"/>
        <v>30.87845753089508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3261.5408523629453</v>
      </c>
      <c r="F51" s="56">
        <v>5708.4156852450069</v>
      </c>
      <c r="G51" s="57">
        <v>8969.9565376079518</v>
      </c>
      <c r="H51" s="56">
        <v>0</v>
      </c>
      <c r="I51" s="56">
        <v>0</v>
      </c>
      <c r="J51" s="57">
        <v>0</v>
      </c>
      <c r="K51" s="56">
        <v>147</v>
      </c>
      <c r="L51" s="56">
        <v>154</v>
      </c>
      <c r="M51" s="57">
        <v>301</v>
      </c>
      <c r="N51" s="32">
        <v>8.9465132004689085E-2</v>
      </c>
      <c r="O51" s="32">
        <v>0.1494662674184386</v>
      </c>
      <c r="P51" s="33">
        <v>0.12016338733265394</v>
      </c>
      <c r="Q51" s="41"/>
      <c r="R51" s="58">
        <f t="shared" si="0"/>
        <v>22.187352737162893</v>
      </c>
      <c r="S51" s="58">
        <f t="shared" si="1"/>
        <v>37.067634319772772</v>
      </c>
      <c r="T51" s="58">
        <f t="shared" si="2"/>
        <v>29.800520058498179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3253.3300583833307</v>
      </c>
      <c r="F52" s="56">
        <v>5644.2940487292199</v>
      </c>
      <c r="G52" s="57">
        <v>8897.6241071125514</v>
      </c>
      <c r="H52" s="56">
        <v>0</v>
      </c>
      <c r="I52" s="56">
        <v>0</v>
      </c>
      <c r="J52" s="57">
        <v>0</v>
      </c>
      <c r="K52" s="56">
        <v>149</v>
      </c>
      <c r="L52" s="56">
        <v>154</v>
      </c>
      <c r="M52" s="57">
        <v>303</v>
      </c>
      <c r="N52" s="32">
        <v>8.8042056137241032E-2</v>
      </c>
      <c r="O52" s="32">
        <v>0.14778733893823889</v>
      </c>
      <c r="P52" s="33">
        <v>0.118407645415636</v>
      </c>
      <c r="Q52" s="41"/>
      <c r="R52" s="58">
        <f t="shared" si="0"/>
        <v>21.834429922035778</v>
      </c>
      <c r="S52" s="58">
        <f t="shared" si="1"/>
        <v>36.651260056683249</v>
      </c>
      <c r="T52" s="58">
        <f t="shared" si="2"/>
        <v>29.365096063077729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3267.0168662055744</v>
      </c>
      <c r="F53" s="56">
        <v>5586.1097873261169</v>
      </c>
      <c r="G53" s="57">
        <v>8853.1266535316918</v>
      </c>
      <c r="H53" s="56">
        <v>0</v>
      </c>
      <c r="I53" s="56">
        <v>0</v>
      </c>
      <c r="J53" s="57">
        <v>0</v>
      </c>
      <c r="K53" s="56">
        <v>143</v>
      </c>
      <c r="L53" s="56">
        <v>116</v>
      </c>
      <c r="M53" s="57">
        <v>259</v>
      </c>
      <c r="N53" s="32">
        <v>9.212206367599747E-2</v>
      </c>
      <c r="O53" s="32">
        <v>0.19417789861395013</v>
      </c>
      <c r="P53" s="33">
        <v>0.13783046851307279</v>
      </c>
      <c r="Q53" s="41"/>
      <c r="R53" s="58">
        <f t="shared" si="0"/>
        <v>22.846271791647375</v>
      </c>
      <c r="S53" s="58">
        <f t="shared" si="1"/>
        <v>48.156118856259631</v>
      </c>
      <c r="T53" s="58">
        <f t="shared" si="2"/>
        <v>34.181956191242051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3060.373649120037</v>
      </c>
      <c r="F54" s="56">
        <v>5383.7345613797206</v>
      </c>
      <c r="G54" s="57">
        <v>8444.1082104997586</v>
      </c>
      <c r="H54" s="56">
        <v>0</v>
      </c>
      <c r="I54" s="56">
        <v>0</v>
      </c>
      <c r="J54" s="57">
        <v>0</v>
      </c>
      <c r="K54" s="56">
        <v>171</v>
      </c>
      <c r="L54" s="56">
        <v>114</v>
      </c>
      <c r="M54" s="57">
        <v>285</v>
      </c>
      <c r="N54" s="32">
        <v>7.2165007760800717E-2</v>
      </c>
      <c r="O54" s="32">
        <v>0.19042637809068055</v>
      </c>
      <c r="P54" s="33">
        <v>0.11946955589275267</v>
      </c>
      <c r="Q54" s="41"/>
      <c r="R54" s="58">
        <f t="shared" si="0"/>
        <v>17.89692192467858</v>
      </c>
      <c r="S54" s="58">
        <f t="shared" si="1"/>
        <v>47.225741766488774</v>
      </c>
      <c r="T54" s="58">
        <f>+G54/(J54+M54)</f>
        <v>29.628449861402661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1840.1678830892524</v>
      </c>
      <c r="F55" s="56">
        <v>4148.7115799896219</v>
      </c>
      <c r="G55" s="57">
        <v>5988.8794630788743</v>
      </c>
      <c r="H55" s="56">
        <v>0</v>
      </c>
      <c r="I55" s="56">
        <v>0</v>
      </c>
      <c r="J55" s="57">
        <v>0</v>
      </c>
      <c r="K55" s="56">
        <v>169</v>
      </c>
      <c r="L55" s="56">
        <v>131</v>
      </c>
      <c r="M55" s="57">
        <v>300</v>
      </c>
      <c r="N55" s="32">
        <v>4.3905513530474623E-2</v>
      </c>
      <c r="O55" s="32">
        <v>0.12769981470049316</v>
      </c>
      <c r="P55" s="33">
        <v>8.0495691708049391E-2</v>
      </c>
      <c r="Q55" s="41"/>
      <c r="R55" s="58">
        <f t="shared" si="0"/>
        <v>10.888567355557706</v>
      </c>
      <c r="S55" s="58">
        <f t="shared" si="1"/>
        <v>31.669554045722304</v>
      </c>
      <c r="T55" s="58">
        <f>+G55/(J55+M55)</f>
        <v>19.962931543596248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1690.9351513552131</v>
      </c>
      <c r="F56" s="56">
        <v>4047.0461932458261</v>
      </c>
      <c r="G56" s="57">
        <v>5737.9813446010394</v>
      </c>
      <c r="H56" s="56">
        <v>0</v>
      </c>
      <c r="I56" s="56">
        <v>0</v>
      </c>
      <c r="J56" s="57">
        <v>0</v>
      </c>
      <c r="K56" s="56">
        <v>159</v>
      </c>
      <c r="L56" s="56">
        <v>132</v>
      </c>
      <c r="M56" s="57">
        <v>291</v>
      </c>
      <c r="N56" s="32">
        <v>4.288230755110603E-2</v>
      </c>
      <c r="O56" s="32">
        <v>0.12362677765291502</v>
      </c>
      <c r="P56" s="33">
        <v>7.9508665123060623E-2</v>
      </c>
      <c r="Q56" s="41"/>
      <c r="R56" s="58">
        <f t="shared" si="0"/>
        <v>10.634812272674296</v>
      </c>
      <c r="S56" s="58">
        <f t="shared" si="1"/>
        <v>30.659440857922924</v>
      </c>
      <c r="T56" s="58">
        <f>+G56/(J56+M56)</f>
        <v>19.718148950519037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1426.0567601015919</v>
      </c>
      <c r="F57" s="56">
        <v>3218.9256966752705</v>
      </c>
      <c r="G57" s="57">
        <v>4644.9824567768628</v>
      </c>
      <c r="H57" s="56">
        <v>0</v>
      </c>
      <c r="I57" s="56">
        <v>0</v>
      </c>
      <c r="J57" s="57">
        <v>0</v>
      </c>
      <c r="K57" s="56">
        <v>173</v>
      </c>
      <c r="L57" s="56">
        <v>132</v>
      </c>
      <c r="M57" s="57">
        <v>305</v>
      </c>
      <c r="N57" s="32">
        <v>3.3238317175591829E-2</v>
      </c>
      <c r="O57" s="32">
        <v>9.8329841662856507E-2</v>
      </c>
      <c r="P57" s="33">
        <v>6.1409075314342448E-2</v>
      </c>
      <c r="Q57" s="41"/>
      <c r="R57" s="58">
        <f t="shared" si="0"/>
        <v>8.2431026595467731</v>
      </c>
      <c r="S57" s="58">
        <f t="shared" si="1"/>
        <v>24.385800732388415</v>
      </c>
      <c r="T57" s="58">
        <f t="shared" si="2"/>
        <v>15.229450677956928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1354.8216346539646</v>
      </c>
      <c r="F58" s="61">
        <v>3111.9999999999968</v>
      </c>
      <c r="G58" s="62">
        <v>4466.8216346539612</v>
      </c>
      <c r="H58" s="56">
        <v>0</v>
      </c>
      <c r="I58" s="56">
        <v>0</v>
      </c>
      <c r="J58" s="57">
        <v>0</v>
      </c>
      <c r="K58" s="56">
        <v>175</v>
      </c>
      <c r="L58" s="56">
        <v>132</v>
      </c>
      <c r="M58" s="57">
        <v>307</v>
      </c>
      <c r="N58" s="34">
        <v>3.1217088356082133E-2</v>
      </c>
      <c r="O58" s="34">
        <v>9.506353861192561E-2</v>
      </c>
      <c r="P58" s="35">
        <v>5.8668982277161413E-2</v>
      </c>
      <c r="Q58" s="41"/>
      <c r="R58" s="58">
        <f t="shared" si="0"/>
        <v>7.7418379123083687</v>
      </c>
      <c r="S58" s="58">
        <f t="shared" si="1"/>
        <v>23.575757575757553</v>
      </c>
      <c r="T58" s="58">
        <f t="shared" si="2"/>
        <v>14.549907604736029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5134.3768826710866</v>
      </c>
      <c r="F59" s="64">
        <v>9481.9183537354238</v>
      </c>
      <c r="G59" s="65">
        <v>14616.29523640651</v>
      </c>
      <c r="H59" s="66">
        <v>72</v>
      </c>
      <c r="I59" s="64">
        <v>134</v>
      </c>
      <c r="J59" s="65">
        <v>206</v>
      </c>
      <c r="K59" s="66">
        <v>170</v>
      </c>
      <c r="L59" s="64">
        <v>103</v>
      </c>
      <c r="M59" s="65">
        <v>273</v>
      </c>
      <c r="N59" s="30">
        <v>8.8965499075947571E-2</v>
      </c>
      <c r="O59" s="30">
        <v>0.17401846927278344</v>
      </c>
      <c r="P59" s="31">
        <v>0.13027001101966587</v>
      </c>
      <c r="Q59" s="41"/>
      <c r="R59" s="58">
        <f t="shared" si="0"/>
        <v>21.216433399467299</v>
      </c>
      <c r="S59" s="58">
        <f t="shared" si="1"/>
        <v>40.008094319558751</v>
      </c>
      <c r="T59" s="58">
        <f>+G59/(J59+M59)</f>
        <v>30.514186297299602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5019.0989141322298</v>
      </c>
      <c r="F60" s="56">
        <v>9331.5042919466869</v>
      </c>
      <c r="G60" s="57">
        <v>14350.603206078917</v>
      </c>
      <c r="H60" s="55">
        <v>44</v>
      </c>
      <c r="I60" s="56">
        <v>134</v>
      </c>
      <c r="J60" s="57">
        <v>178</v>
      </c>
      <c r="K60" s="55">
        <v>192</v>
      </c>
      <c r="L60" s="56">
        <v>103</v>
      </c>
      <c r="M60" s="57">
        <v>295</v>
      </c>
      <c r="N60" s="32">
        <v>8.7869378748813551E-2</v>
      </c>
      <c r="O60" s="32">
        <v>0.1712579704145259</v>
      </c>
      <c r="P60" s="33">
        <v>0.12858041722886276</v>
      </c>
      <c r="Q60" s="41"/>
      <c r="R60" s="58">
        <f t="shared" si="0"/>
        <v>21.267368280221312</v>
      </c>
      <c r="S60" s="58">
        <f t="shared" si="1"/>
        <v>39.37343583099868</v>
      </c>
      <c r="T60" s="58">
        <f t="shared" si="2"/>
        <v>30.339541661900459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4890.9128473682886</v>
      </c>
      <c r="F61" s="56">
        <v>8721.8386791241719</v>
      </c>
      <c r="G61" s="57">
        <v>13612.75152649246</v>
      </c>
      <c r="H61" s="55">
        <v>44</v>
      </c>
      <c r="I61" s="56">
        <v>134</v>
      </c>
      <c r="J61" s="57">
        <v>178</v>
      </c>
      <c r="K61" s="55">
        <v>192</v>
      </c>
      <c r="L61" s="56">
        <v>103</v>
      </c>
      <c r="M61" s="57">
        <v>295</v>
      </c>
      <c r="N61" s="32">
        <v>8.5625224918912612E-2</v>
      </c>
      <c r="O61" s="32">
        <v>0.16006898177808274</v>
      </c>
      <c r="P61" s="33">
        <v>0.12196931695301824</v>
      </c>
      <c r="Q61" s="41"/>
      <c r="R61" s="58">
        <f t="shared" si="0"/>
        <v>20.724206980374102</v>
      </c>
      <c r="S61" s="58">
        <f t="shared" si="1"/>
        <v>36.801007084912115</v>
      </c>
      <c r="T61" s="58">
        <f t="shared" si="2"/>
        <v>28.779601535924865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4809.0801781046921</v>
      </c>
      <c r="F62" s="56">
        <v>8328.9690086560659</v>
      </c>
      <c r="G62" s="57">
        <v>13138.049186760758</v>
      </c>
      <c r="H62" s="55">
        <v>48</v>
      </c>
      <c r="I62" s="56">
        <v>134</v>
      </c>
      <c r="J62" s="57">
        <v>182</v>
      </c>
      <c r="K62" s="55">
        <v>192</v>
      </c>
      <c r="L62" s="56">
        <v>103</v>
      </c>
      <c r="M62" s="57">
        <v>295</v>
      </c>
      <c r="N62" s="32">
        <v>8.293805494799758E-2</v>
      </c>
      <c r="O62" s="32">
        <v>0.15285877640317255</v>
      </c>
      <c r="P62" s="33">
        <v>0.11681173258020448</v>
      </c>
      <c r="Q62" s="41"/>
      <c r="R62" s="58">
        <f t="shared" si="0"/>
        <v>20.037834075436216</v>
      </c>
      <c r="S62" s="58">
        <f t="shared" si="1"/>
        <v>35.143329150447535</v>
      </c>
      <c r="T62" s="58">
        <f t="shared" si="2"/>
        <v>27.54308005610222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4790.1623191131512</v>
      </c>
      <c r="F63" s="56">
        <v>7710.0200029620628</v>
      </c>
      <c r="G63" s="57">
        <v>12500.182322075214</v>
      </c>
      <c r="H63" s="55">
        <v>52</v>
      </c>
      <c r="I63" s="56">
        <v>134</v>
      </c>
      <c r="J63" s="57">
        <v>186</v>
      </c>
      <c r="K63" s="55">
        <v>192</v>
      </c>
      <c r="L63" s="56">
        <v>103</v>
      </c>
      <c r="M63" s="57">
        <v>295</v>
      </c>
      <c r="N63" s="32">
        <v>8.1398897483570404E-2</v>
      </c>
      <c r="O63" s="32">
        <v>0.14149941276908792</v>
      </c>
      <c r="P63" s="33">
        <v>0.11029313123875215</v>
      </c>
      <c r="Q63" s="41"/>
      <c r="R63" s="58">
        <f t="shared" si="0"/>
        <v>19.63181278325062</v>
      </c>
      <c r="S63" s="58">
        <f t="shared" si="1"/>
        <v>32.531729970304063</v>
      </c>
      <c r="T63" s="58">
        <f t="shared" si="2"/>
        <v>25.987905035499406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4766.4986345627349</v>
      </c>
      <c r="F64" s="56">
        <v>7393.8449436056217</v>
      </c>
      <c r="G64" s="57">
        <v>12160.343578168357</v>
      </c>
      <c r="H64" s="55">
        <v>64</v>
      </c>
      <c r="I64" s="56">
        <v>90</v>
      </c>
      <c r="J64" s="57">
        <v>154</v>
      </c>
      <c r="K64" s="55">
        <v>188</v>
      </c>
      <c r="L64" s="56">
        <v>146</v>
      </c>
      <c r="M64" s="57">
        <v>334</v>
      </c>
      <c r="N64" s="3">
        <v>7.8852875770294054E-2</v>
      </c>
      <c r="O64" s="3">
        <v>0.13286811643914645</v>
      </c>
      <c r="P64" s="4">
        <v>0.10474386351095952</v>
      </c>
      <c r="Q64" s="41"/>
      <c r="R64" s="58">
        <f t="shared" si="0"/>
        <v>18.914677121280693</v>
      </c>
      <c r="S64" s="58">
        <f t="shared" si="1"/>
        <v>31.329851455956025</v>
      </c>
      <c r="T64" s="58">
        <f t="shared" si="2"/>
        <v>24.918736840508927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4474.4704898392611</v>
      </c>
      <c r="F65" s="56">
        <v>5839.1693813719758</v>
      </c>
      <c r="G65" s="57">
        <v>10313.639871211237</v>
      </c>
      <c r="H65" s="55">
        <v>88</v>
      </c>
      <c r="I65" s="56">
        <v>90</v>
      </c>
      <c r="J65" s="57">
        <v>178</v>
      </c>
      <c r="K65" s="55">
        <v>148</v>
      </c>
      <c r="L65" s="56">
        <v>146</v>
      </c>
      <c r="M65" s="57">
        <v>294</v>
      </c>
      <c r="N65" s="3">
        <v>8.0314303737781104E-2</v>
      </c>
      <c r="O65" s="3">
        <v>0.10493044460487305</v>
      </c>
      <c r="P65" s="4">
        <v>9.2615300567629635E-2</v>
      </c>
      <c r="Q65" s="41"/>
      <c r="R65" s="58">
        <f t="shared" si="0"/>
        <v>18.959620719657885</v>
      </c>
      <c r="S65" s="58">
        <f t="shared" si="1"/>
        <v>24.742243141406679</v>
      </c>
      <c r="T65" s="58">
        <f t="shared" si="2"/>
        <v>21.85093193053228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2244.80774604104</v>
      </c>
      <c r="F66" s="56">
        <v>2558.6879262110583</v>
      </c>
      <c r="G66" s="57">
        <v>4803.4956722520983</v>
      </c>
      <c r="H66" s="55">
        <v>50</v>
      </c>
      <c r="I66" s="56">
        <v>46</v>
      </c>
      <c r="J66" s="57">
        <v>96</v>
      </c>
      <c r="K66" s="55">
        <v>64</v>
      </c>
      <c r="L66" s="56">
        <v>64</v>
      </c>
      <c r="M66" s="57">
        <v>128</v>
      </c>
      <c r="N66" s="3">
        <v>8.4163457784982007E-2</v>
      </c>
      <c r="O66" s="3">
        <v>9.9143208548165621E-2</v>
      </c>
      <c r="P66" s="4">
        <v>9.1530024242608574E-2</v>
      </c>
      <c r="Q66" s="41"/>
      <c r="R66" s="58">
        <f t="shared" si="0"/>
        <v>19.691296017903859</v>
      </c>
      <c r="S66" s="58">
        <f t="shared" si="1"/>
        <v>23.260799329191439</v>
      </c>
      <c r="T66" s="58">
        <f t="shared" si="2"/>
        <v>21.444177108268295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2049.9050348498818</v>
      </c>
      <c r="F67" s="56">
        <v>2510.893375029766</v>
      </c>
      <c r="G67" s="57">
        <v>4560.7984098796478</v>
      </c>
      <c r="H67" s="55">
        <v>52</v>
      </c>
      <c r="I67" s="56">
        <v>46</v>
      </c>
      <c r="J67" s="57">
        <v>98</v>
      </c>
      <c r="K67" s="55">
        <v>64</v>
      </c>
      <c r="L67" s="56">
        <v>64</v>
      </c>
      <c r="M67" s="57">
        <v>128</v>
      </c>
      <c r="N67" s="3">
        <v>7.5631088948121372E-2</v>
      </c>
      <c r="O67" s="3">
        <v>9.7291280805555103E-2</v>
      </c>
      <c r="P67" s="4">
        <v>8.6195917936945268E-2</v>
      </c>
      <c r="Q67" s="41"/>
      <c r="R67" s="58">
        <f t="shared" si="0"/>
        <v>17.671595128016222</v>
      </c>
      <c r="S67" s="58">
        <f t="shared" si="1"/>
        <v>22.826303409361511</v>
      </c>
      <c r="T67" s="58">
        <f t="shared" si="2"/>
        <v>20.180523937520565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1986.3100123725067</v>
      </c>
      <c r="F68" s="56">
        <v>2469.2938218970926</v>
      </c>
      <c r="G68" s="57">
        <v>4455.6038342695992</v>
      </c>
      <c r="H68" s="55">
        <v>74</v>
      </c>
      <c r="I68" s="56">
        <v>44</v>
      </c>
      <c r="J68" s="57">
        <v>118</v>
      </c>
      <c r="K68" s="55">
        <v>62</v>
      </c>
      <c r="L68" s="56">
        <v>22</v>
      </c>
      <c r="M68" s="57">
        <v>84</v>
      </c>
      <c r="N68" s="3">
        <v>6.3338967231266155E-2</v>
      </c>
      <c r="O68" s="3">
        <v>0.16505974745301422</v>
      </c>
      <c r="P68" s="4">
        <v>9.6191792622400671E-2</v>
      </c>
      <c r="Q68" s="41"/>
      <c r="R68" s="58">
        <f t="shared" si="0"/>
        <v>14.605220679209609</v>
      </c>
      <c r="S68" s="58">
        <f t="shared" si="1"/>
        <v>37.413542756016554</v>
      </c>
      <c r="T68" s="58">
        <f t="shared" si="2"/>
        <v>22.057444724106926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1564.1319280285484</v>
      </c>
      <c r="F69" s="61">
        <v>1371.9999999999998</v>
      </c>
      <c r="G69" s="62">
        <v>2936.1319280285479</v>
      </c>
      <c r="H69" s="67">
        <v>88</v>
      </c>
      <c r="I69" s="61">
        <v>44</v>
      </c>
      <c r="J69" s="62">
        <v>132</v>
      </c>
      <c r="K69" s="67">
        <v>42</v>
      </c>
      <c r="L69" s="61">
        <v>22</v>
      </c>
      <c r="M69" s="62">
        <v>64</v>
      </c>
      <c r="N69" s="6">
        <v>5.3158371670355774E-2</v>
      </c>
      <c r="O69" s="6">
        <v>9.1711229946524045E-2</v>
      </c>
      <c r="P69" s="7">
        <v>6.6152936374111113E-2</v>
      </c>
      <c r="Q69" s="41"/>
      <c r="R69" s="58">
        <f t="shared" si="0"/>
        <v>12.031784061758064</v>
      </c>
      <c r="S69" s="58">
        <f t="shared" si="1"/>
        <v>20.787878787878785</v>
      </c>
      <c r="T69" s="58">
        <f t="shared" si="2"/>
        <v>14.980264938921163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15984.000000000002</v>
      </c>
      <c r="F70" s="64">
        <v>4552.8281101948687</v>
      </c>
      <c r="G70" s="65">
        <v>20536.828110194871</v>
      </c>
      <c r="H70" s="66">
        <v>478</v>
      </c>
      <c r="I70" s="64">
        <v>470</v>
      </c>
      <c r="J70" s="65">
        <v>948</v>
      </c>
      <c r="K70" s="66">
        <v>0</v>
      </c>
      <c r="L70" s="64">
        <v>0</v>
      </c>
      <c r="M70" s="65">
        <v>0</v>
      </c>
      <c r="N70" s="15">
        <v>0.15481171548117156</v>
      </c>
      <c r="O70" s="15">
        <v>4.4846612590571995E-2</v>
      </c>
      <c r="P70" s="16">
        <v>0.10029315181178149</v>
      </c>
      <c r="Q70" s="41"/>
      <c r="R70" s="58">
        <f t="shared" si="0"/>
        <v>33.43933054393306</v>
      </c>
      <c r="S70" s="58">
        <f t="shared" si="1"/>
        <v>9.6868683195635512</v>
      </c>
      <c r="T70" s="58">
        <f t="shared" si="2"/>
        <v>21.663320791344802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21515.140304910092</v>
      </c>
      <c r="F71" s="56">
        <v>6934.1094049633448</v>
      </c>
      <c r="G71" s="57">
        <v>28449.249709873438</v>
      </c>
      <c r="H71" s="55">
        <v>478</v>
      </c>
      <c r="I71" s="56">
        <v>480</v>
      </c>
      <c r="J71" s="57">
        <v>958</v>
      </c>
      <c r="K71" s="55">
        <v>0</v>
      </c>
      <c r="L71" s="56">
        <v>0</v>
      </c>
      <c r="M71" s="57">
        <v>0</v>
      </c>
      <c r="N71" s="3">
        <v>0.20838311933315989</v>
      </c>
      <c r="O71" s="3">
        <v>6.6879913242316208E-2</v>
      </c>
      <c r="P71" s="4">
        <v>0.13748380939202737</v>
      </c>
      <c r="Q71" s="41"/>
      <c r="R71" s="58">
        <f t="shared" ref="R71:R85" si="6">+E71/(H71+K71)</f>
        <v>45.010753775962534</v>
      </c>
      <c r="S71" s="58">
        <f t="shared" ref="S71:S85" si="7">+F71/(I71+L71)</f>
        <v>14.446061260340302</v>
      </c>
      <c r="T71" s="58">
        <f t="shared" ref="T71:T85" si="8">+G71/(J71+M71)</f>
        <v>29.696502828677911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30302.857393300466</v>
      </c>
      <c r="F72" s="56">
        <v>12288.809558573834</v>
      </c>
      <c r="G72" s="57">
        <v>42591.6669518743</v>
      </c>
      <c r="H72" s="55">
        <v>442</v>
      </c>
      <c r="I72" s="56">
        <v>474</v>
      </c>
      <c r="J72" s="57">
        <v>916</v>
      </c>
      <c r="K72" s="55">
        <v>0</v>
      </c>
      <c r="L72" s="56">
        <v>0</v>
      </c>
      <c r="M72" s="57">
        <v>0</v>
      </c>
      <c r="N72" s="3">
        <v>0.31740046708250025</v>
      </c>
      <c r="O72" s="3">
        <v>0.12002666001107433</v>
      </c>
      <c r="P72" s="4">
        <v>0.21526598613069253</v>
      </c>
      <c r="Q72" s="41"/>
      <c r="R72" s="58">
        <f t="shared" si="6"/>
        <v>68.558500889820053</v>
      </c>
      <c r="S72" s="58">
        <f t="shared" si="7"/>
        <v>25.925758562392055</v>
      </c>
      <c r="T72" s="58">
        <f t="shared" si="8"/>
        <v>46.497453004229584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35837.96641296384</v>
      </c>
      <c r="F73" s="56">
        <v>14286.014909088353</v>
      </c>
      <c r="G73" s="57">
        <v>50123.98132205219</v>
      </c>
      <c r="H73" s="55">
        <v>480</v>
      </c>
      <c r="I73" s="56">
        <v>478</v>
      </c>
      <c r="J73" s="57">
        <v>958</v>
      </c>
      <c r="K73" s="55">
        <v>0</v>
      </c>
      <c r="L73" s="56">
        <v>0</v>
      </c>
      <c r="M73" s="57">
        <v>0</v>
      </c>
      <c r="N73" s="3">
        <v>0.3456593982731852</v>
      </c>
      <c r="O73" s="3">
        <v>0.13836602073733489</v>
      </c>
      <c r="P73" s="4">
        <v>0.24222909090143524</v>
      </c>
      <c r="Q73" s="41"/>
      <c r="R73" s="58">
        <f t="shared" si="6"/>
        <v>74.662430027008</v>
      </c>
      <c r="S73" s="58">
        <f t="shared" si="7"/>
        <v>29.887060479264338</v>
      </c>
      <c r="T73" s="58">
        <f t="shared" si="8"/>
        <v>52.321483634710013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42576.452471866796</v>
      </c>
      <c r="F74" s="56">
        <v>14649.525337401477</v>
      </c>
      <c r="G74" s="57">
        <v>57225.977809268275</v>
      </c>
      <c r="H74" s="55">
        <v>482</v>
      </c>
      <c r="I74" s="56">
        <v>482</v>
      </c>
      <c r="J74" s="57">
        <v>964</v>
      </c>
      <c r="K74" s="55">
        <v>0</v>
      </c>
      <c r="L74" s="56">
        <v>0</v>
      </c>
      <c r="M74" s="57">
        <v>0</v>
      </c>
      <c r="N74" s="3">
        <v>0.40894855993417467</v>
      </c>
      <c r="O74" s="3">
        <v>0.14070928747312009</v>
      </c>
      <c r="P74" s="4">
        <v>0.27482892370364742</v>
      </c>
      <c r="Q74" s="41"/>
      <c r="R74" s="58">
        <f t="shared" si="6"/>
        <v>88.332888945781733</v>
      </c>
      <c r="S74" s="58">
        <f t="shared" si="7"/>
        <v>30.393206094193935</v>
      </c>
      <c r="T74" s="58">
        <f t="shared" si="8"/>
        <v>59.363047519987838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43498.161687172156</v>
      </c>
      <c r="F75" s="56">
        <v>15621.280414786785</v>
      </c>
      <c r="G75" s="57">
        <v>59119.442101958943</v>
      </c>
      <c r="H75" s="55">
        <v>478</v>
      </c>
      <c r="I75" s="56">
        <v>480</v>
      </c>
      <c r="J75" s="57">
        <v>958</v>
      </c>
      <c r="K75" s="55">
        <v>0</v>
      </c>
      <c r="L75" s="56">
        <v>0</v>
      </c>
      <c r="M75" s="57">
        <v>0</v>
      </c>
      <c r="N75" s="3">
        <v>0.42129786230408489</v>
      </c>
      <c r="O75" s="3">
        <v>0.15066821387718735</v>
      </c>
      <c r="P75" s="4">
        <v>0.28570054367682934</v>
      </c>
      <c r="Q75" s="41"/>
      <c r="R75" s="58">
        <f t="shared" si="6"/>
        <v>91.00033825768233</v>
      </c>
      <c r="S75" s="58">
        <f t="shared" si="7"/>
        <v>32.544334197472466</v>
      </c>
      <c r="T75" s="58">
        <f t="shared" si="8"/>
        <v>61.711317434195138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45200.658333320491</v>
      </c>
      <c r="F76" s="56">
        <v>23514.873522419963</v>
      </c>
      <c r="G76" s="57">
        <v>68715.531855740453</v>
      </c>
      <c r="H76" s="55">
        <v>482</v>
      </c>
      <c r="I76" s="56">
        <v>480</v>
      </c>
      <c r="J76" s="57">
        <v>962</v>
      </c>
      <c r="K76" s="55">
        <v>0</v>
      </c>
      <c r="L76" s="56">
        <v>0</v>
      </c>
      <c r="M76" s="57">
        <v>0</v>
      </c>
      <c r="N76" s="3">
        <v>0.43415416410519914</v>
      </c>
      <c r="O76" s="3">
        <v>0.22680240665914317</v>
      </c>
      <c r="P76" s="4">
        <v>0.33069382774957867</v>
      </c>
      <c r="Q76" s="41"/>
      <c r="R76" s="58">
        <f t="shared" si="6"/>
        <v>93.777299446723006</v>
      </c>
      <c r="S76" s="58">
        <f t="shared" si="7"/>
        <v>48.989319838374925</v>
      </c>
      <c r="T76" s="58">
        <f t="shared" si="8"/>
        <v>71.429866793909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42844.819182572923</v>
      </c>
      <c r="F77" s="56">
        <v>27807.710697328588</v>
      </c>
      <c r="G77" s="57">
        <v>70652.529879901515</v>
      </c>
      <c r="H77" s="55">
        <v>482</v>
      </c>
      <c r="I77" s="56">
        <v>480</v>
      </c>
      <c r="J77" s="57">
        <v>962</v>
      </c>
      <c r="K77" s="55">
        <v>0</v>
      </c>
      <c r="L77" s="56">
        <v>0</v>
      </c>
      <c r="M77" s="57">
        <v>0</v>
      </c>
      <c r="N77" s="3">
        <v>0.41152623311984138</v>
      </c>
      <c r="O77" s="3">
        <v>0.26820708620108591</v>
      </c>
      <c r="P77" s="4">
        <v>0.3400156400626661</v>
      </c>
      <c r="Q77" s="41"/>
      <c r="R77" s="58">
        <f t="shared" si="6"/>
        <v>88.88966635388573</v>
      </c>
      <c r="S77" s="58">
        <f t="shared" si="7"/>
        <v>57.932730619434558</v>
      </c>
      <c r="T77" s="58">
        <f t="shared" si="8"/>
        <v>73.443378253535883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33050.326048671923</v>
      </c>
      <c r="F78" s="56">
        <v>24219.987483702585</v>
      </c>
      <c r="G78" s="57">
        <v>57270.313532374508</v>
      </c>
      <c r="H78" s="55">
        <v>478</v>
      </c>
      <c r="I78" s="56">
        <v>478</v>
      </c>
      <c r="J78" s="57">
        <v>956</v>
      </c>
      <c r="K78" s="55">
        <v>0</v>
      </c>
      <c r="L78" s="56">
        <v>0</v>
      </c>
      <c r="M78" s="57">
        <v>0</v>
      </c>
      <c r="N78" s="3">
        <v>0.32010621076119561</v>
      </c>
      <c r="O78" s="3">
        <v>0.23458069389918046</v>
      </c>
      <c r="P78" s="4">
        <v>0.27734345233018803</v>
      </c>
      <c r="Q78" s="41"/>
      <c r="R78" s="58">
        <f t="shared" si="6"/>
        <v>69.142941524418248</v>
      </c>
      <c r="S78" s="58">
        <f t="shared" si="7"/>
        <v>50.669429882222985</v>
      </c>
      <c r="T78" s="58">
        <f t="shared" si="8"/>
        <v>59.906185703320617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31178.715304986596</v>
      </c>
      <c r="F79" s="56">
        <v>23374.146739441083</v>
      </c>
      <c r="G79" s="57">
        <v>54552.862044427675</v>
      </c>
      <c r="H79" s="55">
        <v>478</v>
      </c>
      <c r="I79" s="56">
        <v>474</v>
      </c>
      <c r="J79" s="57">
        <v>952</v>
      </c>
      <c r="K79" s="55">
        <v>0</v>
      </c>
      <c r="L79" s="56">
        <v>0</v>
      </c>
      <c r="M79" s="57">
        <v>0</v>
      </c>
      <c r="N79" s="3">
        <v>0.30197887905806015</v>
      </c>
      <c r="O79" s="3">
        <v>0.22829882344351737</v>
      </c>
      <c r="P79" s="4">
        <v>0.2652936412835924</v>
      </c>
      <c r="Q79" s="41"/>
      <c r="R79" s="58">
        <f t="shared" si="6"/>
        <v>65.227437876540989</v>
      </c>
      <c r="S79" s="58">
        <f t="shared" si="7"/>
        <v>49.312545863799755</v>
      </c>
      <c r="T79" s="58">
        <f t="shared" si="8"/>
        <v>57.303426517255964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26212.548333289775</v>
      </c>
      <c r="F80" s="56">
        <v>18464.350800436969</v>
      </c>
      <c r="G80" s="57">
        <v>44676.899133726743</v>
      </c>
      <c r="H80" s="55">
        <v>478</v>
      </c>
      <c r="I80" s="56">
        <v>480</v>
      </c>
      <c r="J80" s="57">
        <v>958</v>
      </c>
      <c r="K80" s="55">
        <v>0</v>
      </c>
      <c r="L80" s="56">
        <v>0</v>
      </c>
      <c r="M80" s="57">
        <v>0</v>
      </c>
      <c r="N80" s="3">
        <v>0.25387947789099813</v>
      </c>
      <c r="O80" s="3">
        <v>0.17808980324495532</v>
      </c>
      <c r="P80" s="4">
        <v>0.21590552817273034</v>
      </c>
      <c r="Q80" s="41"/>
      <c r="R80" s="58">
        <f t="shared" si="6"/>
        <v>54.837967224455596</v>
      </c>
      <c r="S80" s="58">
        <f t="shared" si="7"/>
        <v>38.467397500910351</v>
      </c>
      <c r="T80" s="58">
        <f t="shared" si="8"/>
        <v>46.635594085309755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24172.031470588507</v>
      </c>
      <c r="F81" s="56">
        <v>14321.049431956371</v>
      </c>
      <c r="G81" s="57">
        <v>38493.080902544876</v>
      </c>
      <c r="H81" s="55">
        <v>476</v>
      </c>
      <c r="I81" s="56">
        <v>480</v>
      </c>
      <c r="J81" s="57">
        <v>956</v>
      </c>
      <c r="K81" s="55">
        <v>0</v>
      </c>
      <c r="L81" s="56">
        <v>0</v>
      </c>
      <c r="M81" s="57">
        <v>0</v>
      </c>
      <c r="N81" s="3">
        <v>0.23509990148020257</v>
      </c>
      <c r="O81" s="3">
        <v>0.13812740578661623</v>
      </c>
      <c r="P81" s="4">
        <v>0.18641078230350649</v>
      </c>
      <c r="Q81" s="41"/>
      <c r="R81" s="58">
        <f t="shared" si="6"/>
        <v>50.781578719723754</v>
      </c>
      <c r="S81" s="58">
        <f t="shared" si="7"/>
        <v>29.835519649909106</v>
      </c>
      <c r="T81" s="58">
        <f t="shared" si="8"/>
        <v>40.264728977557404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22754.243232154404</v>
      </c>
      <c r="F82" s="56">
        <v>11353.877085913065</v>
      </c>
      <c r="G82" s="57">
        <v>34108.120318067471</v>
      </c>
      <c r="H82" s="55">
        <v>474</v>
      </c>
      <c r="I82" s="56">
        <v>476</v>
      </c>
      <c r="J82" s="57">
        <v>950</v>
      </c>
      <c r="K82" s="55">
        <v>0</v>
      </c>
      <c r="L82" s="56">
        <v>0</v>
      </c>
      <c r="M82" s="57">
        <v>0</v>
      </c>
      <c r="N82" s="3">
        <v>0.2222441322096656</v>
      </c>
      <c r="O82" s="3">
        <v>0.11042908774814295</v>
      </c>
      <c r="P82" s="4">
        <v>0.1662189099321027</v>
      </c>
      <c r="Q82" s="41"/>
      <c r="R82" s="58">
        <f t="shared" si="6"/>
        <v>48.004732557287774</v>
      </c>
      <c r="S82" s="58">
        <f t="shared" si="7"/>
        <v>23.852682953598876</v>
      </c>
      <c r="T82" s="58">
        <f t="shared" si="8"/>
        <v>35.903284545334181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15072.507492328959</v>
      </c>
      <c r="F83" s="56">
        <v>10012.76124114242</v>
      </c>
      <c r="G83" s="57">
        <v>25085.268733471377</v>
      </c>
      <c r="H83" s="55">
        <v>478</v>
      </c>
      <c r="I83" s="56">
        <v>476</v>
      </c>
      <c r="J83" s="57">
        <v>954</v>
      </c>
      <c r="K83" s="55">
        <v>0</v>
      </c>
      <c r="L83" s="56">
        <v>0</v>
      </c>
      <c r="M83" s="57">
        <v>0</v>
      </c>
      <c r="N83" s="3">
        <v>0.14598352987301411</v>
      </c>
      <c r="O83" s="3">
        <v>9.7385243942017002E-2</v>
      </c>
      <c r="P83" s="4">
        <v>0.12173532850702393</v>
      </c>
      <c r="Q83" s="41"/>
      <c r="R83" s="58">
        <f t="shared" si="6"/>
        <v>31.532442452571043</v>
      </c>
      <c r="S83" s="58">
        <f t="shared" si="7"/>
        <v>21.035212691475671</v>
      </c>
      <c r="T83" s="58">
        <f t="shared" si="8"/>
        <v>26.294830957517167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5154.8708840672352</v>
      </c>
      <c r="F84" s="61">
        <v>7823.0000000000009</v>
      </c>
      <c r="G84" s="62">
        <v>12977.870884067237</v>
      </c>
      <c r="H84" s="67">
        <v>478</v>
      </c>
      <c r="I84" s="61">
        <v>480</v>
      </c>
      <c r="J84" s="62">
        <v>958</v>
      </c>
      <c r="K84" s="67">
        <v>0</v>
      </c>
      <c r="L84" s="61">
        <v>0</v>
      </c>
      <c r="M84" s="62">
        <v>0</v>
      </c>
      <c r="N84" s="6">
        <v>4.9927077367767268E-2</v>
      </c>
      <c r="O84" s="6">
        <v>7.5453317901234579E-2</v>
      </c>
      <c r="P84" s="7">
        <v>6.2716842979525428E-2</v>
      </c>
      <c r="Q84" s="41"/>
      <c r="R84" s="58">
        <f t="shared" si="6"/>
        <v>10.78424871143773</v>
      </c>
      <c r="S84" s="58">
        <f t="shared" si="7"/>
        <v>16.297916666666669</v>
      </c>
      <c r="T84" s="58">
        <f t="shared" si="8"/>
        <v>13.546838083577491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1831.528718408093</v>
      </c>
      <c r="F85" s="64">
        <v>4007.3206605535975</v>
      </c>
      <c r="G85" s="65">
        <v>5838.8493789616905</v>
      </c>
      <c r="H85" s="71">
        <v>109</v>
      </c>
      <c r="I85" s="64">
        <v>107</v>
      </c>
      <c r="J85" s="65">
        <v>216</v>
      </c>
      <c r="K85" s="71">
        <v>0</v>
      </c>
      <c r="L85" s="64">
        <v>0</v>
      </c>
      <c r="M85" s="65">
        <v>0</v>
      </c>
      <c r="N85" s="3">
        <v>7.7791739653758629E-2</v>
      </c>
      <c r="O85" s="3">
        <v>0.17338701369650386</v>
      </c>
      <c r="P85" s="4">
        <v>0.12514680596197039</v>
      </c>
      <c r="Q85" s="41"/>
      <c r="R85" s="58">
        <f t="shared" si="6"/>
        <v>16.803015765211864</v>
      </c>
      <c r="S85" s="58">
        <f t="shared" si="7"/>
        <v>37.451594958444836</v>
      </c>
      <c r="T85" s="58">
        <f t="shared" si="8"/>
        <v>27.031710087785605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1686.9838508530845</v>
      </c>
      <c r="F86" s="61">
        <v>3735.0000000000009</v>
      </c>
      <c r="G86" s="62">
        <v>5421.9838508530856</v>
      </c>
      <c r="H86" s="72">
        <v>119</v>
      </c>
      <c r="I86" s="61">
        <v>107</v>
      </c>
      <c r="J86" s="62">
        <v>226</v>
      </c>
      <c r="K86" s="72">
        <v>0</v>
      </c>
      <c r="L86" s="61">
        <v>0</v>
      </c>
      <c r="M86" s="62">
        <v>0</v>
      </c>
      <c r="N86" s="6">
        <v>6.5631180005177578E-2</v>
      </c>
      <c r="O86" s="6">
        <v>0.16160436137071654</v>
      </c>
      <c r="P86" s="7">
        <v>0.11106981012072037</v>
      </c>
      <c r="Q86" s="41"/>
      <c r="R86" s="58">
        <f>+E86/(H86+K86)</f>
        <v>14.176334881118358</v>
      </c>
      <c r="S86" s="58">
        <f>+F86/(I86+L86)</f>
        <v>34.906542056074777</v>
      </c>
      <c r="T86" s="58">
        <f>+G86/(J86+M86)</f>
        <v>23.9910789860756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1508752.8131035247</v>
      </c>
    </row>
    <row r="91" spans="2:20" x14ac:dyDescent="0.25">
      <c r="C91" t="s">
        <v>112</v>
      </c>
      <c r="D91" s="78">
        <f>SUMPRODUCT(((((J5:J86)*216)+((M5:M86)*248))*((D5:D86))/1000))</f>
        <v>8990879.8924800027</v>
      </c>
    </row>
    <row r="92" spans="2:20" x14ac:dyDescent="0.25">
      <c r="C92" t="s">
        <v>111</v>
      </c>
      <c r="D92" s="39">
        <f>+D90/D91</f>
        <v>0.16780925016754475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91" zoomScaleNormal="91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+'[1]10'!$G$590</f>
        <v>0.14885405500638638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547.00000000000023</v>
      </c>
      <c r="F5" s="56">
        <v>458.8768259103486</v>
      </c>
      <c r="G5" s="57">
        <v>1005.8768259103488</v>
      </c>
      <c r="H5" s="56">
        <v>108</v>
      </c>
      <c r="I5" s="56">
        <v>171</v>
      </c>
      <c r="J5" s="57">
        <v>279</v>
      </c>
      <c r="K5" s="56">
        <v>0</v>
      </c>
      <c r="L5" s="56">
        <v>0</v>
      </c>
      <c r="M5" s="57">
        <v>0</v>
      </c>
      <c r="N5" s="32">
        <v>2.3448216735253782E-2</v>
      </c>
      <c r="O5" s="32">
        <v>1.2423565787046474E-2</v>
      </c>
      <c r="P5" s="33">
        <v>1.6691172605707367E-2</v>
      </c>
      <c r="Q5" s="41"/>
      <c r="R5" s="58">
        <f>+E5/(H5+K5)</f>
        <v>5.0648148148148167</v>
      </c>
      <c r="S5" s="58">
        <f t="shared" ref="S5" si="0">+F5/(I5+L5)</f>
        <v>2.6834902100020388</v>
      </c>
      <c r="T5" s="58">
        <f>+G5/(J5+M5)</f>
        <v>3.6052932828327915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999.55225895153558</v>
      </c>
      <c r="F6" s="56">
        <v>826.39533853833939</v>
      </c>
      <c r="G6" s="57">
        <v>1825.9475974898751</v>
      </c>
      <c r="H6" s="56">
        <v>93</v>
      </c>
      <c r="I6" s="56">
        <v>169</v>
      </c>
      <c r="J6" s="57">
        <v>262</v>
      </c>
      <c r="K6" s="56">
        <v>0</v>
      </c>
      <c r="L6" s="56">
        <v>0</v>
      </c>
      <c r="M6" s="57">
        <v>0</v>
      </c>
      <c r="N6" s="32">
        <v>4.9758674778551157E-2</v>
      </c>
      <c r="O6" s="32">
        <v>2.2638487249023103E-2</v>
      </c>
      <c r="P6" s="33">
        <v>3.2265118700344132E-2</v>
      </c>
      <c r="Q6" s="41"/>
      <c r="R6" s="58">
        <f t="shared" ref="R6:R70" si="1">+E6/(H6+K6)</f>
        <v>10.747873752167049</v>
      </c>
      <c r="S6" s="58">
        <f t="shared" ref="S6:S70" si="2">+F6/(I6+L6)</f>
        <v>4.8899132457889909</v>
      </c>
      <c r="T6" s="58">
        <f t="shared" ref="T6:T70" si="3">+G6/(J6+M6)</f>
        <v>6.9692656392743322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1412.9440195569493</v>
      </c>
      <c r="F7" s="56">
        <v>1073.9803519156512</v>
      </c>
      <c r="G7" s="57">
        <v>2486.9243714726008</v>
      </c>
      <c r="H7" s="56">
        <v>88</v>
      </c>
      <c r="I7" s="56">
        <v>139</v>
      </c>
      <c r="J7" s="57">
        <v>227</v>
      </c>
      <c r="K7" s="56">
        <v>0</v>
      </c>
      <c r="L7" s="56">
        <v>0</v>
      </c>
      <c r="M7" s="57">
        <v>0</v>
      </c>
      <c r="N7" s="32">
        <v>7.4334176113054998E-2</v>
      </c>
      <c r="O7" s="32">
        <v>3.5770728481070185E-2</v>
      </c>
      <c r="P7" s="33">
        <v>5.0720435052059892E-2</v>
      </c>
      <c r="Q7" s="41"/>
      <c r="R7" s="58">
        <f t="shared" si="1"/>
        <v>16.056182040419881</v>
      </c>
      <c r="S7" s="58">
        <f t="shared" si="2"/>
        <v>7.7264773519111598</v>
      </c>
      <c r="T7" s="58">
        <f t="shared" si="3"/>
        <v>10.955613971244938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1801.3236917147422</v>
      </c>
      <c r="F8" s="56">
        <v>1202.1285317490851</v>
      </c>
      <c r="G8" s="57">
        <v>3003.4522234638271</v>
      </c>
      <c r="H8" s="56">
        <v>110</v>
      </c>
      <c r="I8" s="56">
        <v>135</v>
      </c>
      <c r="J8" s="57">
        <v>245</v>
      </c>
      <c r="K8" s="56">
        <v>0</v>
      </c>
      <c r="L8" s="56">
        <v>0</v>
      </c>
      <c r="M8" s="57">
        <v>0</v>
      </c>
      <c r="N8" s="32">
        <v>7.58132866883309E-2</v>
      </c>
      <c r="O8" s="32">
        <v>4.1225258290435017E-2</v>
      </c>
      <c r="P8" s="33">
        <v>5.6754577162959695E-2</v>
      </c>
      <c r="Q8" s="41"/>
      <c r="R8" s="58">
        <f t="shared" si="1"/>
        <v>16.375669924679475</v>
      </c>
      <c r="S8" s="58">
        <f t="shared" si="2"/>
        <v>8.9046557907339636</v>
      </c>
      <c r="T8" s="58">
        <f t="shared" si="3"/>
        <v>12.258988667199294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2300.5631886035721</v>
      </c>
      <c r="F9" s="56">
        <v>1505.4535433161068</v>
      </c>
      <c r="G9" s="57">
        <v>3806.0167319196789</v>
      </c>
      <c r="H9" s="56">
        <v>110</v>
      </c>
      <c r="I9" s="56">
        <v>138</v>
      </c>
      <c r="J9" s="57">
        <v>248</v>
      </c>
      <c r="K9" s="56">
        <v>0</v>
      </c>
      <c r="L9" s="56">
        <v>0</v>
      </c>
      <c r="M9" s="57">
        <v>0</v>
      </c>
      <c r="N9" s="32">
        <v>9.682505002540287E-2</v>
      </c>
      <c r="O9" s="32">
        <v>5.0505016885269281E-2</v>
      </c>
      <c r="P9" s="33">
        <v>7.1050192874844667E-2</v>
      </c>
      <c r="Q9" s="41"/>
      <c r="R9" s="58">
        <f t="shared" si="1"/>
        <v>20.91421080548702</v>
      </c>
      <c r="S9" s="58">
        <f t="shared" si="2"/>
        <v>10.909083647218164</v>
      </c>
      <c r="T9" s="58">
        <f t="shared" si="3"/>
        <v>15.346841660966447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2712.5178779145431</v>
      </c>
      <c r="F10" s="56">
        <v>1782.0329887793307</v>
      </c>
      <c r="G10" s="57">
        <v>4494.550866693874</v>
      </c>
      <c r="H10" s="56">
        <v>110</v>
      </c>
      <c r="I10" s="56">
        <v>147</v>
      </c>
      <c r="J10" s="57">
        <v>257</v>
      </c>
      <c r="K10" s="56">
        <v>0</v>
      </c>
      <c r="L10" s="56">
        <v>0</v>
      </c>
      <c r="M10" s="57">
        <v>0</v>
      </c>
      <c r="N10" s="32">
        <v>0.11416321034993868</v>
      </c>
      <c r="O10" s="32">
        <v>5.6123487930817922E-2</v>
      </c>
      <c r="P10" s="33">
        <v>8.0965392468184794E-2</v>
      </c>
      <c r="Q10" s="41"/>
      <c r="R10" s="58">
        <f t="shared" si="1"/>
        <v>24.659253435586756</v>
      </c>
      <c r="S10" s="58">
        <f t="shared" si="2"/>
        <v>12.122673393056672</v>
      </c>
      <c r="T10" s="58">
        <f t="shared" si="3"/>
        <v>17.488524773127914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3495.1058154226025</v>
      </c>
      <c r="F11" s="56">
        <v>2366.1481238903848</v>
      </c>
      <c r="G11" s="57">
        <v>5861.2539393129873</v>
      </c>
      <c r="H11" s="56">
        <v>110</v>
      </c>
      <c r="I11" s="56">
        <v>150</v>
      </c>
      <c r="J11" s="57">
        <v>260</v>
      </c>
      <c r="K11" s="56">
        <v>0</v>
      </c>
      <c r="L11" s="56">
        <v>0</v>
      </c>
      <c r="M11" s="57">
        <v>0</v>
      </c>
      <c r="N11" s="32">
        <v>0.14710041310701188</v>
      </c>
      <c r="O11" s="32">
        <v>7.3029263083036575E-2</v>
      </c>
      <c r="P11" s="33">
        <v>0.1043670573239492</v>
      </c>
      <c r="Q11" s="41"/>
      <c r="R11" s="58">
        <f t="shared" si="1"/>
        <v>31.773689231114567</v>
      </c>
      <c r="S11" s="58">
        <f t="shared" si="2"/>
        <v>15.774320825935899</v>
      </c>
      <c r="T11" s="58">
        <f t="shared" si="3"/>
        <v>22.543284381973027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3651.0814571473875</v>
      </c>
      <c r="F12" s="56">
        <v>2475.1133748455245</v>
      </c>
      <c r="G12" s="57">
        <v>6126.1948319929124</v>
      </c>
      <c r="H12" s="56">
        <v>110</v>
      </c>
      <c r="I12" s="56">
        <v>148</v>
      </c>
      <c r="J12" s="57">
        <v>258</v>
      </c>
      <c r="K12" s="56">
        <v>0</v>
      </c>
      <c r="L12" s="56">
        <v>0</v>
      </c>
      <c r="M12" s="57">
        <v>0</v>
      </c>
      <c r="N12" s="32">
        <v>0.15366504449273516</v>
      </c>
      <c r="O12" s="32">
        <v>7.7424717681604249E-2</v>
      </c>
      <c r="P12" s="33">
        <v>0.10993028337627248</v>
      </c>
      <c r="Q12" s="41"/>
      <c r="R12" s="58">
        <f t="shared" si="1"/>
        <v>33.191649610430794</v>
      </c>
      <c r="S12" s="58">
        <f t="shared" si="2"/>
        <v>16.723739019226517</v>
      </c>
      <c r="T12" s="58">
        <f t="shared" si="3"/>
        <v>23.744941209274856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3808.3138267673439</v>
      </c>
      <c r="F13" s="56">
        <v>2514.7727789531655</v>
      </c>
      <c r="G13" s="57">
        <v>6323.0866057205094</v>
      </c>
      <c r="H13" s="56">
        <v>104</v>
      </c>
      <c r="I13" s="56">
        <v>138</v>
      </c>
      <c r="J13" s="57">
        <v>242</v>
      </c>
      <c r="K13" s="56">
        <v>0</v>
      </c>
      <c r="L13" s="56">
        <v>0</v>
      </c>
      <c r="M13" s="57">
        <v>0</v>
      </c>
      <c r="N13" s="32">
        <v>0.16952963972432977</v>
      </c>
      <c r="O13" s="32">
        <v>8.4365699777011721E-2</v>
      </c>
      <c r="P13" s="33">
        <v>0.12096507892792527</v>
      </c>
      <c r="Q13" s="41"/>
      <c r="R13" s="58">
        <f t="shared" si="1"/>
        <v>36.618402180455227</v>
      </c>
      <c r="S13" s="58">
        <f t="shared" si="2"/>
        <v>18.222991151834531</v>
      </c>
      <c r="T13" s="58">
        <f t="shared" si="3"/>
        <v>26.128457048431859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4086.1247395260607</v>
      </c>
      <c r="F14" s="56">
        <v>2884.3657032779515</v>
      </c>
      <c r="G14" s="57">
        <v>6970.4904428040118</v>
      </c>
      <c r="H14" s="56">
        <v>90</v>
      </c>
      <c r="I14" s="56">
        <v>131</v>
      </c>
      <c r="J14" s="57">
        <v>221</v>
      </c>
      <c r="K14" s="56">
        <v>0</v>
      </c>
      <c r="L14" s="56">
        <v>0</v>
      </c>
      <c r="M14" s="57">
        <v>0</v>
      </c>
      <c r="N14" s="32">
        <v>0.21019160182747226</v>
      </c>
      <c r="O14" s="32">
        <v>0.10193545742429855</v>
      </c>
      <c r="P14" s="33">
        <v>0.1460216700771747</v>
      </c>
      <c r="Q14" s="41"/>
      <c r="R14" s="58">
        <f t="shared" si="1"/>
        <v>45.401385994734007</v>
      </c>
      <c r="S14" s="58">
        <f t="shared" si="2"/>
        <v>22.018058803648486</v>
      </c>
      <c r="T14" s="58">
        <f t="shared" si="3"/>
        <v>31.540680736669735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7699.9639730198978</v>
      </c>
      <c r="F15" s="56">
        <v>6019.2654236237759</v>
      </c>
      <c r="G15" s="57">
        <v>13719.229396643674</v>
      </c>
      <c r="H15" s="56">
        <v>197</v>
      </c>
      <c r="I15" s="56">
        <v>256</v>
      </c>
      <c r="J15" s="57">
        <v>453</v>
      </c>
      <c r="K15" s="56">
        <v>103</v>
      </c>
      <c r="L15" s="56">
        <v>132</v>
      </c>
      <c r="M15" s="57">
        <v>235</v>
      </c>
      <c r="N15" s="32">
        <v>0.11307512883311645</v>
      </c>
      <c r="O15" s="32">
        <v>6.8375879494090505E-2</v>
      </c>
      <c r="P15" s="33">
        <v>8.7871678344971269E-2</v>
      </c>
      <c r="Q15" s="41"/>
      <c r="R15" s="58">
        <f t="shared" si="1"/>
        <v>25.666546576732994</v>
      </c>
      <c r="S15" s="58">
        <f t="shared" si="2"/>
        <v>15.513570679442722</v>
      </c>
      <c r="T15" s="58">
        <f t="shared" si="3"/>
        <v>19.940740402098363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16834.669296939253</v>
      </c>
      <c r="F16" s="56">
        <v>11529.910774949098</v>
      </c>
      <c r="G16" s="57">
        <v>28364.580071888351</v>
      </c>
      <c r="H16" s="56">
        <v>233</v>
      </c>
      <c r="I16" s="56">
        <v>248</v>
      </c>
      <c r="J16" s="57">
        <v>481</v>
      </c>
      <c r="K16" s="56">
        <v>196</v>
      </c>
      <c r="L16" s="56">
        <v>279</v>
      </c>
      <c r="M16" s="57">
        <v>475</v>
      </c>
      <c r="N16" s="32">
        <v>0.17015716520719712</v>
      </c>
      <c r="O16" s="32">
        <v>9.3922375162504873E-2</v>
      </c>
      <c r="P16" s="33">
        <v>0.1279435807226488</v>
      </c>
      <c r="Q16" s="41"/>
      <c r="R16" s="58">
        <f t="shared" si="1"/>
        <v>39.241653372818774</v>
      </c>
      <c r="S16" s="58">
        <f t="shared" si="2"/>
        <v>21.878388567265841</v>
      </c>
      <c r="T16" s="58">
        <f t="shared" si="3"/>
        <v>29.670062836703295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18268.09420243336</v>
      </c>
      <c r="F17" s="56">
        <v>12675.10378705873</v>
      </c>
      <c r="G17" s="57">
        <v>30943.197989492088</v>
      </c>
      <c r="H17" s="56">
        <v>227</v>
      </c>
      <c r="I17" s="56">
        <v>241</v>
      </c>
      <c r="J17" s="57">
        <v>468</v>
      </c>
      <c r="K17" s="56">
        <v>196</v>
      </c>
      <c r="L17" s="56">
        <v>279</v>
      </c>
      <c r="M17" s="57">
        <v>475</v>
      </c>
      <c r="N17" s="32">
        <v>0.18709641747678574</v>
      </c>
      <c r="O17" s="32">
        <v>0.104538662799046</v>
      </c>
      <c r="P17" s="33">
        <v>0.14136543798422979</v>
      </c>
      <c r="Q17" s="41"/>
      <c r="R17" s="58">
        <f t="shared" si="1"/>
        <v>43.186983930102507</v>
      </c>
      <c r="S17" s="58">
        <f t="shared" si="2"/>
        <v>24.375199590497559</v>
      </c>
      <c r="T17" s="58">
        <f t="shared" si="3"/>
        <v>32.813571568920558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24267.088210996204</v>
      </c>
      <c r="F18" s="56">
        <v>16190.255787578</v>
      </c>
      <c r="G18" s="57">
        <v>40457.343998574201</v>
      </c>
      <c r="H18" s="56">
        <v>262</v>
      </c>
      <c r="I18" s="56">
        <v>225</v>
      </c>
      <c r="J18" s="57">
        <v>487</v>
      </c>
      <c r="K18" s="56">
        <v>185</v>
      </c>
      <c r="L18" s="56">
        <v>279</v>
      </c>
      <c r="M18" s="57">
        <v>464</v>
      </c>
      <c r="N18" s="32">
        <v>0.23681677151803618</v>
      </c>
      <c r="O18" s="32">
        <v>0.13744783845743344</v>
      </c>
      <c r="P18" s="33">
        <v>0.18367660624783988</v>
      </c>
      <c r="Q18" s="41"/>
      <c r="R18" s="58">
        <f t="shared" si="1"/>
        <v>54.288787944063095</v>
      </c>
      <c r="S18" s="58">
        <f t="shared" si="2"/>
        <v>32.123523388051588</v>
      </c>
      <c r="T18" s="58">
        <f t="shared" si="3"/>
        <v>42.541896949079074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26871.419455279214</v>
      </c>
      <c r="F19" s="56">
        <v>23039.155892150062</v>
      </c>
      <c r="G19" s="57">
        <v>49910.575347429272</v>
      </c>
      <c r="H19" s="56">
        <v>268</v>
      </c>
      <c r="I19" s="56">
        <v>200</v>
      </c>
      <c r="J19" s="57">
        <v>468</v>
      </c>
      <c r="K19" s="56">
        <v>175</v>
      </c>
      <c r="L19" s="56">
        <v>279</v>
      </c>
      <c r="M19" s="57">
        <v>454</v>
      </c>
      <c r="N19" s="32">
        <v>0.26529716704130019</v>
      </c>
      <c r="O19" s="32">
        <v>0.20498928653418447</v>
      </c>
      <c r="P19" s="33">
        <v>0.23357626051773339</v>
      </c>
      <c r="Q19" s="41"/>
      <c r="R19" s="58">
        <f t="shared" si="1"/>
        <v>60.657831727492585</v>
      </c>
      <c r="S19" s="58">
        <f t="shared" si="2"/>
        <v>48.098446538935413</v>
      </c>
      <c r="T19" s="58">
        <f t="shared" si="3"/>
        <v>54.132945062287718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28750.157969828735</v>
      </c>
      <c r="F20" s="56">
        <v>32101.313362602021</v>
      </c>
      <c r="G20" s="57">
        <v>60851.471332430752</v>
      </c>
      <c r="H20" s="56">
        <v>283</v>
      </c>
      <c r="I20" s="56">
        <v>195</v>
      </c>
      <c r="J20" s="57">
        <v>478</v>
      </c>
      <c r="K20" s="56">
        <v>175</v>
      </c>
      <c r="L20" s="56">
        <v>260</v>
      </c>
      <c r="M20" s="57">
        <v>435</v>
      </c>
      <c r="N20" s="32">
        <v>0.2750474319783095</v>
      </c>
      <c r="O20" s="32">
        <v>0.30113802403941858</v>
      </c>
      <c r="P20" s="33">
        <v>0.28822075391435886</v>
      </c>
      <c r="Q20" s="41"/>
      <c r="R20" s="58">
        <f t="shared" si="1"/>
        <v>62.773270676481957</v>
      </c>
      <c r="S20" s="58">
        <f t="shared" si="2"/>
        <v>70.552337060663788</v>
      </c>
      <c r="T20" s="58">
        <f t="shared" si="3"/>
        <v>66.650023365203452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28442.125500807797</v>
      </c>
      <c r="F21" s="56">
        <v>31820.909249387256</v>
      </c>
      <c r="G21" s="57">
        <v>60263.034750195053</v>
      </c>
      <c r="H21" s="56">
        <v>273</v>
      </c>
      <c r="I21" s="56">
        <v>195</v>
      </c>
      <c r="J21" s="57">
        <v>468</v>
      </c>
      <c r="K21" s="56">
        <v>190</v>
      </c>
      <c r="L21" s="56">
        <v>238</v>
      </c>
      <c r="M21" s="57">
        <v>428</v>
      </c>
      <c r="N21" s="32">
        <v>0.26809936562860831</v>
      </c>
      <c r="O21" s="32">
        <v>0.31460995461309871</v>
      </c>
      <c r="P21" s="33">
        <v>0.29079985113397089</v>
      </c>
      <c r="Q21" s="41"/>
      <c r="R21" s="58">
        <f t="shared" si="1"/>
        <v>61.430076675610792</v>
      </c>
      <c r="S21" s="58">
        <f t="shared" si="2"/>
        <v>73.489397804589501</v>
      </c>
      <c r="T21" s="58">
        <f t="shared" si="3"/>
        <v>67.257851283699836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26229.271306402265</v>
      </c>
      <c r="F22" s="56">
        <v>30242.624571463431</v>
      </c>
      <c r="G22" s="57">
        <v>56471.895877865696</v>
      </c>
      <c r="H22" s="56">
        <v>260</v>
      </c>
      <c r="I22" s="56">
        <v>211</v>
      </c>
      <c r="J22" s="57">
        <v>471</v>
      </c>
      <c r="K22" s="56">
        <v>217</v>
      </c>
      <c r="L22" s="56">
        <v>222</v>
      </c>
      <c r="M22" s="57">
        <v>439</v>
      </c>
      <c r="N22" s="32">
        <v>0.23849995732161802</v>
      </c>
      <c r="O22" s="32">
        <v>0.30052691560799183</v>
      </c>
      <c r="P22" s="33">
        <v>0.26813746808224614</v>
      </c>
      <c r="Q22" s="41"/>
      <c r="R22" s="58">
        <f t="shared" si="1"/>
        <v>54.987990160172465</v>
      </c>
      <c r="S22" s="58">
        <f t="shared" si="2"/>
        <v>69.844398548414389</v>
      </c>
      <c r="T22" s="58">
        <f t="shared" si="3"/>
        <v>62.057028437215052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21502.448485894707</v>
      </c>
      <c r="F23" s="56">
        <v>26170.959485073818</v>
      </c>
      <c r="G23" s="57">
        <v>47673.407970968525</v>
      </c>
      <c r="H23" s="56">
        <v>253</v>
      </c>
      <c r="I23" s="56">
        <v>216</v>
      </c>
      <c r="J23" s="57">
        <v>469</v>
      </c>
      <c r="K23" s="56">
        <v>227</v>
      </c>
      <c r="L23" s="56">
        <v>220</v>
      </c>
      <c r="M23" s="57">
        <v>447</v>
      </c>
      <c r="N23" s="32">
        <v>0.19381353192506767</v>
      </c>
      <c r="O23" s="32">
        <v>0.25856543911114666</v>
      </c>
      <c r="P23" s="33">
        <v>0.22470497723872795</v>
      </c>
      <c r="Q23" s="41"/>
      <c r="R23" s="58">
        <f t="shared" si="1"/>
        <v>44.796767678947305</v>
      </c>
      <c r="S23" s="58">
        <f t="shared" si="2"/>
        <v>60.025136433655547</v>
      </c>
      <c r="T23" s="58">
        <f t="shared" si="3"/>
        <v>52.045205208480922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19607.875674502542</v>
      </c>
      <c r="F24" s="56">
        <v>23991.829123689076</v>
      </c>
      <c r="G24" s="57">
        <v>43599.704798191618</v>
      </c>
      <c r="H24" s="56">
        <v>253</v>
      </c>
      <c r="I24" s="56">
        <v>222</v>
      </c>
      <c r="J24" s="57">
        <v>475</v>
      </c>
      <c r="K24" s="56">
        <v>255</v>
      </c>
      <c r="L24" s="56">
        <v>220</v>
      </c>
      <c r="M24" s="57">
        <v>475</v>
      </c>
      <c r="N24" s="32">
        <v>0.16632630695662445</v>
      </c>
      <c r="O24" s="32">
        <v>0.23403922588271692</v>
      </c>
      <c r="P24" s="33">
        <v>0.19782080216965345</v>
      </c>
      <c r="Q24" s="41"/>
      <c r="R24" s="58">
        <f t="shared" si="1"/>
        <v>38.598180461619179</v>
      </c>
      <c r="S24" s="58">
        <f t="shared" si="2"/>
        <v>54.280156388436822</v>
      </c>
      <c r="T24" s="58">
        <f t="shared" si="3"/>
        <v>45.894426103359599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18995.455673898025</v>
      </c>
      <c r="F25" s="56">
        <v>22373.064079055483</v>
      </c>
      <c r="G25" s="57">
        <v>41368.519752953507</v>
      </c>
      <c r="H25" s="56">
        <v>286</v>
      </c>
      <c r="I25" s="56">
        <v>220</v>
      </c>
      <c r="J25" s="57">
        <v>506</v>
      </c>
      <c r="K25" s="56">
        <v>238</v>
      </c>
      <c r="L25" s="56">
        <v>235</v>
      </c>
      <c r="M25" s="57">
        <v>473</v>
      </c>
      <c r="N25" s="32">
        <v>0.15724714961836114</v>
      </c>
      <c r="O25" s="32">
        <v>0.21146563401753765</v>
      </c>
      <c r="P25" s="33">
        <v>0.18256187004833851</v>
      </c>
      <c r="Q25" s="41"/>
      <c r="R25" s="58">
        <f t="shared" si="1"/>
        <v>36.250869606675622</v>
      </c>
      <c r="S25" s="58">
        <f t="shared" si="2"/>
        <v>49.171569404517541</v>
      </c>
      <c r="T25" s="58">
        <f t="shared" si="3"/>
        <v>42.255893516806445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17739.474755076055</v>
      </c>
      <c r="F26" s="56">
        <v>20567.213342932027</v>
      </c>
      <c r="G26" s="57">
        <v>38306.688098008082</v>
      </c>
      <c r="H26" s="56">
        <v>289</v>
      </c>
      <c r="I26" s="56">
        <v>220</v>
      </c>
      <c r="J26" s="57">
        <v>509</v>
      </c>
      <c r="K26" s="56">
        <v>237</v>
      </c>
      <c r="L26" s="56">
        <v>230</v>
      </c>
      <c r="M26" s="57">
        <v>467</v>
      </c>
      <c r="N26" s="32">
        <v>0.14636530325970343</v>
      </c>
      <c r="O26" s="32">
        <v>0.19670249945420837</v>
      </c>
      <c r="P26" s="33">
        <v>0.16967880978919242</v>
      </c>
      <c r="Q26" s="41"/>
      <c r="R26" s="58">
        <f t="shared" si="1"/>
        <v>33.725237176950678</v>
      </c>
      <c r="S26" s="58">
        <f t="shared" si="2"/>
        <v>45.704918539848947</v>
      </c>
      <c r="T26" s="58">
        <f t="shared" si="3"/>
        <v>39.248655838123035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14868.89888401065</v>
      </c>
      <c r="F27" s="56">
        <v>19682.677649326481</v>
      </c>
      <c r="G27" s="57">
        <v>34551.576533337131</v>
      </c>
      <c r="H27" s="56">
        <v>305</v>
      </c>
      <c r="I27" s="56">
        <v>222</v>
      </c>
      <c r="J27" s="57">
        <v>527</v>
      </c>
      <c r="K27" s="56">
        <v>222</v>
      </c>
      <c r="L27" s="56">
        <v>221</v>
      </c>
      <c r="M27" s="57">
        <v>443</v>
      </c>
      <c r="N27" s="32">
        <v>0.12294849245890926</v>
      </c>
      <c r="O27" s="32">
        <v>0.19154026517445</v>
      </c>
      <c r="P27" s="33">
        <v>0.15445773072981694</v>
      </c>
      <c r="Q27" s="41"/>
      <c r="R27" s="58">
        <f t="shared" si="1"/>
        <v>28.214229381424385</v>
      </c>
      <c r="S27" s="58">
        <f t="shared" si="2"/>
        <v>44.430423587644427</v>
      </c>
      <c r="T27" s="58">
        <f t="shared" si="3"/>
        <v>35.620181993131062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6277.638853105288</v>
      </c>
      <c r="F28" s="56">
        <v>6310.6960948104061</v>
      </c>
      <c r="G28" s="57">
        <v>12588.334947915693</v>
      </c>
      <c r="H28" s="56">
        <v>153</v>
      </c>
      <c r="I28" s="56">
        <v>131</v>
      </c>
      <c r="J28" s="57">
        <v>284</v>
      </c>
      <c r="K28" s="56">
        <v>0</v>
      </c>
      <c r="L28" s="56">
        <v>0</v>
      </c>
      <c r="M28" s="57">
        <v>0</v>
      </c>
      <c r="N28" s="32">
        <v>0.18995518195065625</v>
      </c>
      <c r="O28" s="32">
        <v>0.22302431774139123</v>
      </c>
      <c r="P28" s="33">
        <v>0.20520890303722766</v>
      </c>
      <c r="Q28" s="41"/>
      <c r="R28" s="58">
        <f t="shared" si="1"/>
        <v>41.030319301341748</v>
      </c>
      <c r="S28" s="58">
        <f t="shared" si="2"/>
        <v>48.173252632140503</v>
      </c>
      <c r="T28" s="58">
        <f t="shared" si="3"/>
        <v>44.325123056041171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6476.8082305892003</v>
      </c>
      <c r="F29" s="56">
        <v>6041.9192215934672</v>
      </c>
      <c r="G29" s="57">
        <v>12518.727452182668</v>
      </c>
      <c r="H29" s="56">
        <v>138</v>
      </c>
      <c r="I29" s="56">
        <v>131</v>
      </c>
      <c r="J29" s="57">
        <v>269</v>
      </c>
      <c r="K29" s="56">
        <v>0</v>
      </c>
      <c r="L29" s="56">
        <v>0</v>
      </c>
      <c r="M29" s="57">
        <v>0</v>
      </c>
      <c r="N29" s="32">
        <v>0.2172842267374262</v>
      </c>
      <c r="O29" s="32">
        <v>0.21352555914593821</v>
      </c>
      <c r="P29" s="33">
        <v>0.21545379753859747</v>
      </c>
      <c r="Q29" s="41"/>
      <c r="R29" s="58">
        <f t="shared" si="1"/>
        <v>46.933392975284058</v>
      </c>
      <c r="S29" s="58">
        <f t="shared" si="2"/>
        <v>46.121520775522647</v>
      </c>
      <c r="T29" s="58">
        <f t="shared" si="3"/>
        <v>46.538020268337057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6510.3676632416109</v>
      </c>
      <c r="F30" s="56">
        <v>6343.1690471885986</v>
      </c>
      <c r="G30" s="57">
        <v>12853.536710430209</v>
      </c>
      <c r="H30" s="56">
        <v>151</v>
      </c>
      <c r="I30" s="56">
        <v>132</v>
      </c>
      <c r="J30" s="57">
        <v>283</v>
      </c>
      <c r="K30" s="56">
        <v>0</v>
      </c>
      <c r="L30" s="56">
        <v>0</v>
      </c>
      <c r="M30" s="57">
        <v>0</v>
      </c>
      <c r="N30" s="32">
        <v>0.19960656313593361</v>
      </c>
      <c r="O30" s="32">
        <v>0.22247366186828699</v>
      </c>
      <c r="P30" s="33">
        <v>0.21027248904643059</v>
      </c>
      <c r="Q30" s="41"/>
      <c r="R30" s="58">
        <f t="shared" si="1"/>
        <v>43.11501763736166</v>
      </c>
      <c r="S30" s="58">
        <f t="shared" si="2"/>
        <v>48.054310963549987</v>
      </c>
      <c r="T30" s="58">
        <f t="shared" si="3"/>
        <v>45.41885763402901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5941.1317496108022</v>
      </c>
      <c r="F31" s="56">
        <v>5439.2832069357009</v>
      </c>
      <c r="G31" s="57">
        <v>11380.414956546503</v>
      </c>
      <c r="H31" s="56">
        <v>152</v>
      </c>
      <c r="I31" s="56">
        <v>132</v>
      </c>
      <c r="J31" s="57">
        <v>284</v>
      </c>
      <c r="K31" s="56">
        <v>0</v>
      </c>
      <c r="L31" s="56">
        <v>0</v>
      </c>
      <c r="M31" s="57">
        <v>0</v>
      </c>
      <c r="N31" s="32">
        <v>0.18095552356270719</v>
      </c>
      <c r="O31" s="32">
        <v>0.19077171741497267</v>
      </c>
      <c r="P31" s="33">
        <v>0.18551797986023902</v>
      </c>
      <c r="Q31" s="41"/>
      <c r="R31" s="58">
        <f t="shared" si="1"/>
        <v>39.08639308954475</v>
      </c>
      <c r="S31" s="58">
        <f t="shared" si="2"/>
        <v>41.206690961634095</v>
      </c>
      <c r="T31" s="58">
        <f t="shared" si="3"/>
        <v>40.071883649811632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5734.0700792654488</v>
      </c>
      <c r="F32" s="56">
        <v>5126.3752382150205</v>
      </c>
      <c r="G32" s="57">
        <v>10860.445317480469</v>
      </c>
      <c r="H32" s="56">
        <v>150</v>
      </c>
      <c r="I32" s="56">
        <v>150</v>
      </c>
      <c r="J32" s="57">
        <v>300</v>
      </c>
      <c r="K32" s="56">
        <v>0</v>
      </c>
      <c r="L32" s="56">
        <v>0</v>
      </c>
      <c r="M32" s="57">
        <v>0</v>
      </c>
      <c r="N32" s="32">
        <v>0.17697747158226693</v>
      </c>
      <c r="O32" s="32">
        <v>0.15822145796959941</v>
      </c>
      <c r="P32" s="33">
        <v>0.16759946477593318</v>
      </c>
      <c r="Q32" s="41"/>
      <c r="R32" s="58">
        <f t="shared" si="1"/>
        <v>38.227133861769659</v>
      </c>
      <c r="S32" s="58">
        <f t="shared" si="2"/>
        <v>34.17583492143347</v>
      </c>
      <c r="T32" s="58">
        <f t="shared" si="3"/>
        <v>36.201484391601568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4253.761215350426</v>
      </c>
      <c r="F33" s="56">
        <v>3583.332004772677</v>
      </c>
      <c r="G33" s="57">
        <v>7837.0932201231026</v>
      </c>
      <c r="H33" s="56">
        <v>155</v>
      </c>
      <c r="I33" s="56">
        <v>154</v>
      </c>
      <c r="J33" s="57">
        <v>309</v>
      </c>
      <c r="K33" s="56">
        <v>0</v>
      </c>
      <c r="L33" s="56">
        <v>0</v>
      </c>
      <c r="M33" s="57">
        <v>0</v>
      </c>
      <c r="N33" s="32">
        <v>0.12705379974164951</v>
      </c>
      <c r="O33" s="32">
        <v>0.10772402611750471</v>
      </c>
      <c r="P33" s="33">
        <v>0.11742019088042524</v>
      </c>
      <c r="Q33" s="41"/>
      <c r="R33" s="58">
        <f t="shared" si="1"/>
        <v>27.443620744196298</v>
      </c>
      <c r="S33" s="58">
        <f t="shared" si="2"/>
        <v>23.26838964138102</v>
      </c>
      <c r="T33" s="58">
        <f t="shared" si="3"/>
        <v>25.362761230171852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2212.4912402942437</v>
      </c>
      <c r="F34" s="56">
        <v>2339.8299604988783</v>
      </c>
      <c r="G34" s="57">
        <v>4552.3212007931215</v>
      </c>
      <c r="H34" s="56">
        <v>175</v>
      </c>
      <c r="I34" s="56">
        <v>132</v>
      </c>
      <c r="J34" s="57">
        <v>307</v>
      </c>
      <c r="K34" s="56">
        <v>0</v>
      </c>
      <c r="L34" s="56">
        <v>0</v>
      </c>
      <c r="M34" s="57">
        <v>0</v>
      </c>
      <c r="N34" s="32">
        <v>5.853151429349851E-2</v>
      </c>
      <c r="O34" s="32">
        <v>8.2064743283490407E-2</v>
      </c>
      <c r="P34" s="33">
        <v>6.8650036204504786E-2</v>
      </c>
      <c r="Q34" s="41"/>
      <c r="R34" s="58">
        <f t="shared" si="1"/>
        <v>12.642807087395678</v>
      </c>
      <c r="S34" s="58">
        <f t="shared" si="2"/>
        <v>17.725984549233928</v>
      </c>
      <c r="T34" s="58">
        <f t="shared" si="3"/>
        <v>14.828407820173034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1056.1651431649991</v>
      </c>
      <c r="F35" s="56">
        <v>1282.3858256223261</v>
      </c>
      <c r="G35" s="57">
        <v>2338.5509687873255</v>
      </c>
      <c r="H35" s="56">
        <v>176</v>
      </c>
      <c r="I35" s="56">
        <v>133</v>
      </c>
      <c r="J35" s="57">
        <v>309</v>
      </c>
      <c r="K35" s="56">
        <v>0</v>
      </c>
      <c r="L35" s="56">
        <v>0</v>
      </c>
      <c r="M35" s="57">
        <v>0</v>
      </c>
      <c r="N35" s="32">
        <v>2.7782121821469885E-2</v>
      </c>
      <c r="O35" s="32">
        <v>4.4638882818933662E-2</v>
      </c>
      <c r="P35" s="33">
        <v>3.5037620891575652E-2</v>
      </c>
      <c r="Q35" s="41"/>
      <c r="R35" s="58">
        <f t="shared" si="1"/>
        <v>6.0009383134374952</v>
      </c>
      <c r="S35" s="58">
        <f t="shared" si="2"/>
        <v>9.6419986888896698</v>
      </c>
      <c r="T35" s="58">
        <f t="shared" si="3"/>
        <v>7.568126112580341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213.20372128526367</v>
      </c>
      <c r="F36" s="61">
        <v>252.00000000000003</v>
      </c>
      <c r="G36" s="62">
        <v>465.20372128526367</v>
      </c>
      <c r="H36" s="61">
        <v>173</v>
      </c>
      <c r="I36" s="61">
        <v>150</v>
      </c>
      <c r="J36" s="62">
        <v>323</v>
      </c>
      <c r="K36" s="61">
        <v>0</v>
      </c>
      <c r="L36" s="61">
        <v>0</v>
      </c>
      <c r="M36" s="62">
        <v>0</v>
      </c>
      <c r="N36" s="34">
        <v>5.7055159838702548E-3</v>
      </c>
      <c r="O36" s="34">
        <v>7.7777777777777784E-3</v>
      </c>
      <c r="P36" s="35">
        <v>6.6678666621554821E-3</v>
      </c>
      <c r="Q36" s="41"/>
      <c r="R36" s="58">
        <f t="shared" si="1"/>
        <v>1.2323914525159749</v>
      </c>
      <c r="S36" s="58">
        <f t="shared" si="2"/>
        <v>1.6800000000000002</v>
      </c>
      <c r="T36" s="58">
        <f t="shared" si="3"/>
        <v>1.4402591990255842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6008.078509830947</v>
      </c>
      <c r="F37" s="64">
        <v>8652.1341504518823</v>
      </c>
      <c r="G37" s="65">
        <v>14660.212660282828</v>
      </c>
      <c r="H37" s="64">
        <v>109</v>
      </c>
      <c r="I37" s="64">
        <v>88</v>
      </c>
      <c r="J37" s="65">
        <v>197</v>
      </c>
      <c r="K37" s="64">
        <v>130</v>
      </c>
      <c r="L37" s="64">
        <v>109</v>
      </c>
      <c r="M37" s="65">
        <v>239</v>
      </c>
      <c r="N37" s="30">
        <v>0.1077025403311155</v>
      </c>
      <c r="O37" s="30">
        <v>0.18792645852415035</v>
      </c>
      <c r="P37" s="31">
        <v>0.1439760042846758</v>
      </c>
      <c r="Q37" s="41"/>
      <c r="R37" s="58">
        <f t="shared" si="1"/>
        <v>25.138403806824048</v>
      </c>
      <c r="S37" s="58">
        <f t="shared" si="2"/>
        <v>43.919462692649148</v>
      </c>
      <c r="T37" s="58">
        <f t="shared" si="3"/>
        <v>33.62434096395144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5743.3096378583105</v>
      </c>
      <c r="F38" s="56">
        <v>8362.7593898949308</v>
      </c>
      <c r="G38" s="57">
        <v>14106.069027753241</v>
      </c>
      <c r="H38" s="56">
        <v>109</v>
      </c>
      <c r="I38" s="56">
        <v>88</v>
      </c>
      <c r="J38" s="57">
        <v>197</v>
      </c>
      <c r="K38" s="56">
        <v>130</v>
      </c>
      <c r="L38" s="56">
        <v>109</v>
      </c>
      <c r="M38" s="57">
        <v>239</v>
      </c>
      <c r="N38" s="32">
        <v>0.10295621751502779</v>
      </c>
      <c r="O38" s="32">
        <v>0.1816411683296032</v>
      </c>
      <c r="P38" s="33">
        <v>0.13853383316068157</v>
      </c>
      <c r="Q38" s="41"/>
      <c r="R38" s="58">
        <f t="shared" si="1"/>
        <v>24.030584258821381</v>
      </c>
      <c r="S38" s="58">
        <f t="shared" si="2"/>
        <v>42.45055527865447</v>
      </c>
      <c r="T38" s="58">
        <f t="shared" si="3"/>
        <v>32.353369329709267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5585.6221219098907</v>
      </c>
      <c r="F39" s="56">
        <v>8228.6519365299719</v>
      </c>
      <c r="G39" s="57">
        <v>13814.274058439863</v>
      </c>
      <c r="H39" s="56">
        <v>109</v>
      </c>
      <c r="I39" s="56">
        <v>88</v>
      </c>
      <c r="J39" s="57">
        <v>197</v>
      </c>
      <c r="K39" s="56">
        <v>128</v>
      </c>
      <c r="L39" s="56">
        <v>108</v>
      </c>
      <c r="M39" s="57">
        <v>236</v>
      </c>
      <c r="N39" s="32">
        <v>0.10102774782791728</v>
      </c>
      <c r="O39" s="32">
        <v>0.17969627743994523</v>
      </c>
      <c r="P39" s="33">
        <v>0.13666673979461677</v>
      </c>
      <c r="Q39" s="41"/>
      <c r="R39" s="58">
        <f t="shared" si="1"/>
        <v>23.568025830843421</v>
      </c>
      <c r="S39" s="58">
        <f t="shared" si="2"/>
        <v>41.982918043520264</v>
      </c>
      <c r="T39" s="58">
        <f t="shared" si="3"/>
        <v>31.903635238891141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5507.227980907227</v>
      </c>
      <c r="F40" s="56">
        <v>8157.7143447578392</v>
      </c>
      <c r="G40" s="57">
        <v>13664.942325665066</v>
      </c>
      <c r="H40" s="56">
        <v>109</v>
      </c>
      <c r="I40" s="56">
        <v>66</v>
      </c>
      <c r="J40" s="57">
        <v>175</v>
      </c>
      <c r="K40" s="56">
        <v>100</v>
      </c>
      <c r="L40" s="56">
        <v>108</v>
      </c>
      <c r="M40" s="57">
        <v>208</v>
      </c>
      <c r="N40" s="32">
        <v>0.11391750746539854</v>
      </c>
      <c r="O40" s="32">
        <v>0.19877471600287133</v>
      </c>
      <c r="P40" s="33">
        <v>0.15287906477294669</v>
      </c>
      <c r="Q40" s="41"/>
      <c r="R40" s="58">
        <f t="shared" si="1"/>
        <v>26.350373114388645</v>
      </c>
      <c r="S40" s="58">
        <f t="shared" si="2"/>
        <v>46.883415774470343</v>
      </c>
      <c r="T40" s="58">
        <f t="shared" si="3"/>
        <v>35.678700589203828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5464.2617176393551</v>
      </c>
      <c r="F41" s="56">
        <v>8080.1399016395544</v>
      </c>
      <c r="G41" s="57">
        <v>13544.401619278909</v>
      </c>
      <c r="H41" s="56">
        <v>109</v>
      </c>
      <c r="I41" s="56">
        <v>66</v>
      </c>
      <c r="J41" s="57">
        <v>175</v>
      </c>
      <c r="K41" s="56">
        <v>132</v>
      </c>
      <c r="L41" s="56">
        <v>108</v>
      </c>
      <c r="M41" s="57">
        <v>240</v>
      </c>
      <c r="N41" s="32">
        <v>9.7090648856420672E-2</v>
      </c>
      <c r="O41" s="32">
        <v>0.1968845005272796</v>
      </c>
      <c r="P41" s="33">
        <v>0.13917387607150544</v>
      </c>
      <c r="Q41" s="41"/>
      <c r="R41" s="58">
        <f t="shared" si="1"/>
        <v>22.673285135433009</v>
      </c>
      <c r="S41" s="58">
        <f t="shared" si="2"/>
        <v>46.437585641606631</v>
      </c>
      <c r="T41" s="58">
        <f t="shared" si="3"/>
        <v>32.637112335611832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3768.5088290344343</v>
      </c>
      <c r="F42" s="56">
        <v>5178.9210304655153</v>
      </c>
      <c r="G42" s="57">
        <v>8947.4298594999491</v>
      </c>
      <c r="H42" s="56">
        <v>0</v>
      </c>
      <c r="I42" s="56">
        <v>0</v>
      </c>
      <c r="J42" s="57">
        <v>0</v>
      </c>
      <c r="K42" s="56">
        <v>132</v>
      </c>
      <c r="L42" s="56">
        <v>108</v>
      </c>
      <c r="M42" s="57">
        <v>240</v>
      </c>
      <c r="N42" s="32">
        <v>0.11511818270510857</v>
      </c>
      <c r="O42" s="32">
        <v>0.19335876009802552</v>
      </c>
      <c r="P42" s="33">
        <v>0.15032644253192118</v>
      </c>
      <c r="Q42" s="41"/>
      <c r="R42" s="58">
        <f t="shared" si="1"/>
        <v>28.549309310866928</v>
      </c>
      <c r="S42" s="58">
        <f t="shared" si="2"/>
        <v>47.952972504310324</v>
      </c>
      <c r="T42" s="58">
        <f t="shared" si="3"/>
        <v>37.280957747916453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3443.1654985273599</v>
      </c>
      <c r="F43" s="56">
        <v>4548.6551006741847</v>
      </c>
      <c r="G43" s="57">
        <v>7991.8205992015446</v>
      </c>
      <c r="H43" s="56">
        <v>0</v>
      </c>
      <c r="I43" s="56">
        <v>0</v>
      </c>
      <c r="J43" s="57">
        <v>0</v>
      </c>
      <c r="K43" s="56">
        <v>132</v>
      </c>
      <c r="L43" s="56">
        <v>108</v>
      </c>
      <c r="M43" s="57">
        <v>240</v>
      </c>
      <c r="N43" s="32">
        <v>0.1051797867340958</v>
      </c>
      <c r="O43" s="32">
        <v>0.16982732604070283</v>
      </c>
      <c r="P43" s="33">
        <v>0.13427117942206895</v>
      </c>
      <c r="Q43" s="41"/>
      <c r="R43" s="58">
        <f t="shared" si="1"/>
        <v>26.084587110055757</v>
      </c>
      <c r="S43" s="58">
        <f t="shared" si="2"/>
        <v>42.117176858094304</v>
      </c>
      <c r="T43" s="58">
        <f t="shared" si="3"/>
        <v>33.299252496673105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3363.3411493950689</v>
      </c>
      <c r="F44" s="56">
        <v>4316.4786049086997</v>
      </c>
      <c r="G44" s="57">
        <v>7679.8197543037686</v>
      </c>
      <c r="H44" s="56">
        <v>0</v>
      </c>
      <c r="I44" s="56">
        <v>0</v>
      </c>
      <c r="J44" s="57">
        <v>0</v>
      </c>
      <c r="K44" s="56">
        <v>131</v>
      </c>
      <c r="L44" s="56">
        <v>108</v>
      </c>
      <c r="M44" s="57">
        <v>239</v>
      </c>
      <c r="N44" s="32">
        <v>0.10352564483486422</v>
      </c>
      <c r="O44" s="32">
        <v>0.16115884874957809</v>
      </c>
      <c r="P44" s="33">
        <v>0.12956910099716171</v>
      </c>
      <c r="Q44" s="41"/>
      <c r="R44" s="58">
        <f t="shared" si="1"/>
        <v>25.674359919046328</v>
      </c>
      <c r="S44" s="58">
        <f t="shared" si="2"/>
        <v>39.967394489895369</v>
      </c>
      <c r="T44" s="58">
        <f t="shared" si="3"/>
        <v>32.133137047296103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3258.1421715201395</v>
      </c>
      <c r="F45" s="56">
        <v>4168.305854509611</v>
      </c>
      <c r="G45" s="57">
        <v>7426.4480260297505</v>
      </c>
      <c r="H45" s="56">
        <v>0</v>
      </c>
      <c r="I45" s="56">
        <v>0</v>
      </c>
      <c r="J45" s="57">
        <v>0</v>
      </c>
      <c r="K45" s="56">
        <v>131</v>
      </c>
      <c r="L45" s="56">
        <v>108</v>
      </c>
      <c r="M45" s="57">
        <v>239</v>
      </c>
      <c r="N45" s="32">
        <v>0.10028755760650515</v>
      </c>
      <c r="O45" s="32">
        <v>0.15562671201126085</v>
      </c>
      <c r="P45" s="33">
        <v>0.12529437214923994</v>
      </c>
      <c r="Q45" s="41"/>
      <c r="R45" s="58">
        <f t="shared" si="1"/>
        <v>24.871314286413281</v>
      </c>
      <c r="S45" s="58">
        <f t="shared" si="2"/>
        <v>38.595424578792695</v>
      </c>
      <c r="T45" s="58">
        <f t="shared" si="3"/>
        <v>31.073004293011508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3247.3664855107459</v>
      </c>
      <c r="F46" s="56">
        <v>4100.4189421118836</v>
      </c>
      <c r="G46" s="57">
        <v>7347.7854276226299</v>
      </c>
      <c r="H46" s="56">
        <v>0</v>
      </c>
      <c r="I46" s="56">
        <v>0</v>
      </c>
      <c r="J46" s="57">
        <v>0</v>
      </c>
      <c r="K46" s="56">
        <v>132</v>
      </c>
      <c r="L46" s="56">
        <v>107</v>
      </c>
      <c r="M46" s="57">
        <v>239</v>
      </c>
      <c r="N46" s="32">
        <v>9.9198634088182608E-2</v>
      </c>
      <c r="O46" s="32">
        <v>0.15452287240397511</v>
      </c>
      <c r="P46" s="33">
        <v>0.12396722613751232</v>
      </c>
      <c r="Q46" s="41"/>
      <c r="R46" s="58">
        <f t="shared" si="1"/>
        <v>24.601261253869286</v>
      </c>
      <c r="S46" s="58">
        <f t="shared" si="2"/>
        <v>38.321672356185829</v>
      </c>
      <c r="T46" s="58">
        <f t="shared" si="3"/>
        <v>30.743872082103053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3226.4053989986091</v>
      </c>
      <c r="F47" s="56">
        <v>4086.4121699541847</v>
      </c>
      <c r="G47" s="57">
        <v>7312.8175689527943</v>
      </c>
      <c r="H47" s="56">
        <v>0</v>
      </c>
      <c r="I47" s="56">
        <v>0</v>
      </c>
      <c r="J47" s="57">
        <v>0</v>
      </c>
      <c r="K47" s="56">
        <v>132</v>
      </c>
      <c r="L47" s="56">
        <v>103</v>
      </c>
      <c r="M47" s="57">
        <v>235</v>
      </c>
      <c r="N47" s="32">
        <v>9.8558327193261519E-2</v>
      </c>
      <c r="O47" s="32">
        <v>0.15997542162363704</v>
      </c>
      <c r="P47" s="33">
        <v>0.12547730900742612</v>
      </c>
      <c r="Q47" s="41"/>
      <c r="R47" s="58">
        <f t="shared" si="1"/>
        <v>24.442465143928857</v>
      </c>
      <c r="S47" s="58">
        <f t="shared" si="2"/>
        <v>39.673904562661988</v>
      </c>
      <c r="T47" s="58">
        <f t="shared" si="3"/>
        <v>31.118372633841677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2653.800436341447</v>
      </c>
      <c r="F48" s="56">
        <v>4077.2648272487995</v>
      </c>
      <c r="G48" s="57">
        <v>6731.0652635902461</v>
      </c>
      <c r="H48" s="56">
        <v>0</v>
      </c>
      <c r="I48" s="56">
        <v>0</v>
      </c>
      <c r="J48" s="57">
        <v>0</v>
      </c>
      <c r="K48" s="56">
        <v>131</v>
      </c>
      <c r="L48" s="56">
        <v>108</v>
      </c>
      <c r="M48" s="57">
        <v>239</v>
      </c>
      <c r="N48" s="32">
        <v>8.1685558863009322E-2</v>
      </c>
      <c r="O48" s="32">
        <v>0.15222762945224014</v>
      </c>
      <c r="P48" s="33">
        <v>0.11356231042634374</v>
      </c>
      <c r="Q48" s="41"/>
      <c r="R48" s="58">
        <f t="shared" ref="R48" si="4">+E48/(H48+K48)</f>
        <v>20.258018598026315</v>
      </c>
      <c r="S48" s="58">
        <f t="shared" ref="S48" si="5">+F48/(I48+L48)</f>
        <v>37.752452104155552</v>
      </c>
      <c r="T48" s="58">
        <f t="shared" ref="T48" si="6">+G48/(J48+M48)</f>
        <v>28.163452985733247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2661.9050630286629</v>
      </c>
      <c r="F49" s="56">
        <v>3914.900663554572</v>
      </c>
      <c r="G49" s="57">
        <v>6576.8057265832349</v>
      </c>
      <c r="H49" s="56">
        <v>0</v>
      </c>
      <c r="I49" s="56">
        <v>0</v>
      </c>
      <c r="J49" s="57">
        <v>0</v>
      </c>
      <c r="K49" s="56">
        <v>128</v>
      </c>
      <c r="L49" s="56">
        <v>108</v>
      </c>
      <c r="M49" s="57">
        <v>236</v>
      </c>
      <c r="N49" s="32">
        <v>8.3855376229481568E-2</v>
      </c>
      <c r="O49" s="32">
        <v>0.1461656460407173</v>
      </c>
      <c r="P49" s="33">
        <v>0.11237024546513182</v>
      </c>
      <c r="Q49" s="41"/>
      <c r="R49" s="58">
        <f t="shared" si="1"/>
        <v>20.796133304911429</v>
      </c>
      <c r="S49" s="58">
        <f t="shared" si="2"/>
        <v>36.249080218097887</v>
      </c>
      <c r="T49" s="58">
        <f t="shared" si="3"/>
        <v>27.867820875352692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2638.0534092343742</v>
      </c>
      <c r="F50" s="56">
        <v>3903.2806176826789</v>
      </c>
      <c r="G50" s="57">
        <v>6541.3340269170531</v>
      </c>
      <c r="H50" s="56">
        <v>0</v>
      </c>
      <c r="I50" s="56">
        <v>0</v>
      </c>
      <c r="J50" s="57">
        <v>0</v>
      </c>
      <c r="K50" s="56">
        <v>120</v>
      </c>
      <c r="L50" s="56">
        <v>108</v>
      </c>
      <c r="M50" s="57">
        <v>228</v>
      </c>
      <c r="N50" s="32">
        <v>8.8644267783413111E-2</v>
      </c>
      <c r="O50" s="32">
        <v>0.14573180322889331</v>
      </c>
      <c r="P50" s="33">
        <v>0.11568573194179847</v>
      </c>
      <c r="Q50" s="41"/>
      <c r="R50" s="58">
        <f t="shared" si="1"/>
        <v>21.983778410286451</v>
      </c>
      <c r="S50" s="58">
        <f t="shared" si="2"/>
        <v>36.141487200765546</v>
      </c>
      <c r="T50" s="58">
        <f t="shared" si="3"/>
        <v>28.690061521566022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2598.5959192995069</v>
      </c>
      <c r="F51" s="56">
        <v>3729.5096399848135</v>
      </c>
      <c r="G51" s="57">
        <v>6328.1055592843204</v>
      </c>
      <c r="H51" s="56">
        <v>0</v>
      </c>
      <c r="I51" s="56">
        <v>0</v>
      </c>
      <c r="J51" s="57">
        <v>0</v>
      </c>
      <c r="K51" s="56">
        <v>120</v>
      </c>
      <c r="L51" s="56">
        <v>108</v>
      </c>
      <c r="M51" s="57">
        <v>228</v>
      </c>
      <c r="N51" s="32">
        <v>8.731841126678451E-2</v>
      </c>
      <c r="O51" s="32">
        <v>0.13924393817147601</v>
      </c>
      <c r="P51" s="33">
        <v>0.11191471348479627</v>
      </c>
      <c r="Q51" s="41"/>
      <c r="R51" s="58">
        <f t="shared" si="1"/>
        <v>21.654965994162559</v>
      </c>
      <c r="S51" s="58">
        <f t="shared" si="2"/>
        <v>34.53249666652605</v>
      </c>
      <c r="T51" s="58">
        <f t="shared" si="3"/>
        <v>27.754848944229476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2589.4060530208094</v>
      </c>
      <c r="F52" s="56">
        <v>3712.7917902003046</v>
      </c>
      <c r="G52" s="57">
        <v>6302.1978432211145</v>
      </c>
      <c r="H52" s="56">
        <v>0</v>
      </c>
      <c r="I52" s="56">
        <v>0</v>
      </c>
      <c r="J52" s="57">
        <v>0</v>
      </c>
      <c r="K52" s="56">
        <v>125</v>
      </c>
      <c r="L52" s="56">
        <v>108</v>
      </c>
      <c r="M52" s="57">
        <v>233</v>
      </c>
      <c r="N52" s="32">
        <v>8.3529227516800308E-2</v>
      </c>
      <c r="O52" s="32">
        <v>0.13861976516578198</v>
      </c>
      <c r="P52" s="33">
        <v>0.10906475569744419</v>
      </c>
      <c r="Q52" s="41"/>
      <c r="R52" s="58">
        <f t="shared" si="1"/>
        <v>20.715248424166475</v>
      </c>
      <c r="S52" s="58">
        <f t="shared" si="2"/>
        <v>34.377701761113933</v>
      </c>
      <c r="T52" s="58">
        <f t="shared" si="3"/>
        <v>27.048059412966158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2561.8966718516131</v>
      </c>
      <c r="F53" s="56">
        <v>3661.4751856652347</v>
      </c>
      <c r="G53" s="57">
        <v>6223.3718575168477</v>
      </c>
      <c r="H53" s="56">
        <v>0</v>
      </c>
      <c r="I53" s="56">
        <v>0</v>
      </c>
      <c r="J53" s="57">
        <v>0</v>
      </c>
      <c r="K53" s="56">
        <v>132</v>
      </c>
      <c r="L53" s="56">
        <v>108</v>
      </c>
      <c r="M53" s="57">
        <v>240</v>
      </c>
      <c r="N53" s="32">
        <v>7.8259306935838616E-2</v>
      </c>
      <c r="O53" s="32">
        <v>0.13670382264281791</v>
      </c>
      <c r="P53" s="33">
        <v>0.10455933900397929</v>
      </c>
      <c r="Q53" s="41"/>
      <c r="R53" s="58">
        <f t="shared" si="1"/>
        <v>19.408308120087977</v>
      </c>
      <c r="S53" s="58">
        <f t="shared" si="2"/>
        <v>33.902548015418837</v>
      </c>
      <c r="T53" s="58">
        <f t="shared" si="3"/>
        <v>25.930716072986865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2467.4075097481318</v>
      </c>
      <c r="F54" s="56">
        <v>3555.5142964762726</v>
      </c>
      <c r="G54" s="57">
        <v>6022.9218062244045</v>
      </c>
      <c r="H54" s="56">
        <v>0</v>
      </c>
      <c r="I54" s="56">
        <v>0</v>
      </c>
      <c r="J54" s="57">
        <v>0</v>
      </c>
      <c r="K54" s="56">
        <v>131</v>
      </c>
      <c r="L54" s="56">
        <v>108</v>
      </c>
      <c r="M54" s="57">
        <v>239</v>
      </c>
      <c r="N54" s="32">
        <v>7.5948273508622627E-2</v>
      </c>
      <c r="O54" s="32">
        <v>0.13274769625434113</v>
      </c>
      <c r="P54" s="33">
        <v>0.10161495826401007</v>
      </c>
      <c r="Q54" s="41"/>
      <c r="R54" s="58">
        <f t="shared" si="1"/>
        <v>18.83517183013841</v>
      </c>
      <c r="S54" s="58">
        <f t="shared" si="2"/>
        <v>32.921428671076598</v>
      </c>
      <c r="T54" s="58">
        <f t="shared" si="3"/>
        <v>25.200509649474494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1730.0205317787302</v>
      </c>
      <c r="F55" s="56">
        <v>2713.7434309556465</v>
      </c>
      <c r="G55" s="57">
        <v>4443.7639627343769</v>
      </c>
      <c r="H55" s="56">
        <v>0</v>
      </c>
      <c r="I55" s="56">
        <v>0</v>
      </c>
      <c r="J55" s="57">
        <v>0</v>
      </c>
      <c r="K55" s="56">
        <v>128</v>
      </c>
      <c r="L55" s="56">
        <v>108</v>
      </c>
      <c r="M55" s="57">
        <v>236</v>
      </c>
      <c r="N55" s="32">
        <v>5.4499134695650521E-2</v>
      </c>
      <c r="O55" s="32">
        <v>0.10131957254165347</v>
      </c>
      <c r="P55" s="33">
        <v>7.5925436760770515E-2</v>
      </c>
      <c r="Q55" s="41"/>
      <c r="R55" s="58">
        <f t="shared" si="1"/>
        <v>13.515785404521329</v>
      </c>
      <c r="S55" s="58">
        <f t="shared" si="2"/>
        <v>25.127253990330061</v>
      </c>
      <c r="T55" s="58">
        <f t="shared" si="3"/>
        <v>18.829508316671088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1586.3341945678712</v>
      </c>
      <c r="F56" s="56">
        <v>2586.0434223463144</v>
      </c>
      <c r="G56" s="57">
        <v>4172.3776169141856</v>
      </c>
      <c r="H56" s="56">
        <v>0</v>
      </c>
      <c r="I56" s="56">
        <v>0</v>
      </c>
      <c r="J56" s="57">
        <v>0</v>
      </c>
      <c r="K56" s="56">
        <v>136</v>
      </c>
      <c r="L56" s="56">
        <v>108</v>
      </c>
      <c r="M56" s="57">
        <v>244</v>
      </c>
      <c r="N56" s="32">
        <v>4.7033153301941154E-2</v>
      </c>
      <c r="O56" s="32">
        <v>9.65518004161557E-2</v>
      </c>
      <c r="P56" s="33">
        <v>6.895124300823284E-2</v>
      </c>
      <c r="Q56" s="41"/>
      <c r="R56" s="58">
        <f t="shared" si="1"/>
        <v>11.664222018881405</v>
      </c>
      <c r="S56" s="58">
        <f t="shared" si="2"/>
        <v>23.944846503206616</v>
      </c>
      <c r="T56" s="58">
        <f t="shared" si="3"/>
        <v>17.099908266041744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1246.3286678269174</v>
      </c>
      <c r="F57" s="56">
        <v>2056.8593072116664</v>
      </c>
      <c r="G57" s="57">
        <v>3303.1879750385838</v>
      </c>
      <c r="H57" s="56">
        <v>0</v>
      </c>
      <c r="I57" s="56">
        <v>0</v>
      </c>
      <c r="J57" s="57">
        <v>0</v>
      </c>
      <c r="K57" s="56">
        <v>152</v>
      </c>
      <c r="L57" s="56">
        <v>108</v>
      </c>
      <c r="M57" s="57">
        <v>260</v>
      </c>
      <c r="N57" s="32">
        <v>3.3062623828175861E-2</v>
      </c>
      <c r="O57" s="32">
        <v>7.6794328972956488E-2</v>
      </c>
      <c r="P57" s="33">
        <v>5.1228101349853963E-2</v>
      </c>
      <c r="Q57" s="41"/>
      <c r="R57" s="58">
        <f t="shared" si="1"/>
        <v>8.1995307093876146</v>
      </c>
      <c r="S57" s="58">
        <f t="shared" si="2"/>
        <v>19.044993585293209</v>
      </c>
      <c r="T57" s="58">
        <f t="shared" si="3"/>
        <v>12.704569134763783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1192.5125790885131</v>
      </c>
      <c r="F58" s="61">
        <v>1979.0000000000005</v>
      </c>
      <c r="G58" s="62">
        <v>3171.5125790885136</v>
      </c>
      <c r="H58" s="56">
        <v>0</v>
      </c>
      <c r="I58" s="56">
        <v>0</v>
      </c>
      <c r="J58" s="57">
        <v>0</v>
      </c>
      <c r="K58" s="56">
        <v>152</v>
      </c>
      <c r="L58" s="56">
        <v>108</v>
      </c>
      <c r="M58" s="57">
        <v>260</v>
      </c>
      <c r="N58" s="34">
        <v>3.1634989895174902E-2</v>
      </c>
      <c r="O58" s="34">
        <v>7.3887395459976121E-2</v>
      </c>
      <c r="P58" s="35">
        <v>4.9185989129784641E-2</v>
      </c>
      <c r="Q58" s="41"/>
      <c r="R58" s="58">
        <f t="shared" si="1"/>
        <v>7.8454774940033758</v>
      </c>
      <c r="S58" s="58">
        <f t="shared" si="2"/>
        <v>18.32407407407408</v>
      </c>
      <c r="T58" s="58">
        <f t="shared" si="3"/>
        <v>12.19812530418659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4197.9411455030368</v>
      </c>
      <c r="F59" s="64">
        <v>5228.7377034967267</v>
      </c>
      <c r="G59" s="65">
        <v>9426.6788489997634</v>
      </c>
      <c r="H59" s="66">
        <v>60</v>
      </c>
      <c r="I59" s="64">
        <v>0</v>
      </c>
      <c r="J59" s="65">
        <v>60</v>
      </c>
      <c r="K59" s="66">
        <v>86</v>
      </c>
      <c r="L59" s="64">
        <v>109</v>
      </c>
      <c r="M59" s="65">
        <v>195</v>
      </c>
      <c r="N59" s="30">
        <v>0.12243178795797471</v>
      </c>
      <c r="O59" s="30">
        <v>0.19342770433178183</v>
      </c>
      <c r="P59" s="31">
        <v>0.15372927020547558</v>
      </c>
      <c r="Q59" s="41"/>
      <c r="R59" s="58">
        <f t="shared" si="1"/>
        <v>28.753021544541348</v>
      </c>
      <c r="S59" s="58">
        <f t="shared" si="2"/>
        <v>47.970070674281899</v>
      </c>
      <c r="T59" s="58">
        <f t="shared" si="3"/>
        <v>36.967368035293191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4109.6717103097271</v>
      </c>
      <c r="F60" s="56">
        <v>5132.3148162343441</v>
      </c>
      <c r="G60" s="57">
        <v>9241.9865265440712</v>
      </c>
      <c r="H60" s="55">
        <v>88</v>
      </c>
      <c r="I60" s="56">
        <v>0</v>
      </c>
      <c r="J60" s="57">
        <v>88</v>
      </c>
      <c r="K60" s="55">
        <v>86</v>
      </c>
      <c r="L60" s="56">
        <v>109</v>
      </c>
      <c r="M60" s="57">
        <v>195</v>
      </c>
      <c r="N60" s="32">
        <v>0.10188595077126456</v>
      </c>
      <c r="O60" s="32">
        <v>0.18986071382932615</v>
      </c>
      <c r="P60" s="33">
        <v>0.1371865949196068</v>
      </c>
      <c r="Q60" s="41"/>
      <c r="R60" s="58">
        <f t="shared" si="1"/>
        <v>23.618802932814525</v>
      </c>
      <c r="S60" s="58">
        <f t="shared" si="2"/>
        <v>47.085457029672881</v>
      </c>
      <c r="T60" s="58">
        <f t="shared" si="3"/>
        <v>32.657196206869507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3950.874820921189</v>
      </c>
      <c r="F61" s="56">
        <v>4846.0774313303809</v>
      </c>
      <c r="G61" s="57">
        <v>8796.952252251569</v>
      </c>
      <c r="H61" s="55">
        <v>88</v>
      </c>
      <c r="I61" s="56">
        <v>0</v>
      </c>
      <c r="J61" s="57">
        <v>88</v>
      </c>
      <c r="K61" s="55">
        <v>86</v>
      </c>
      <c r="L61" s="56">
        <v>109</v>
      </c>
      <c r="M61" s="57">
        <v>195</v>
      </c>
      <c r="N61" s="32">
        <v>9.7949098098998141E-2</v>
      </c>
      <c r="O61" s="32">
        <v>0.17927187893350033</v>
      </c>
      <c r="P61" s="33">
        <v>0.13058057612296001</v>
      </c>
      <c r="Q61" s="41"/>
      <c r="R61" s="58">
        <f t="shared" si="1"/>
        <v>22.706177131730971</v>
      </c>
      <c r="S61" s="58">
        <f t="shared" si="2"/>
        <v>44.459425975508083</v>
      </c>
      <c r="T61" s="58">
        <f t="shared" si="3"/>
        <v>31.084636933751128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3796.8149367123228</v>
      </c>
      <c r="F62" s="56">
        <v>4623.9666834723776</v>
      </c>
      <c r="G62" s="57">
        <v>8420.7816201846999</v>
      </c>
      <c r="H62" s="55">
        <v>88</v>
      </c>
      <c r="I62" s="56">
        <v>0</v>
      </c>
      <c r="J62" s="57">
        <v>88</v>
      </c>
      <c r="K62" s="55">
        <v>86</v>
      </c>
      <c r="L62" s="56">
        <v>131</v>
      </c>
      <c r="M62" s="57">
        <v>217</v>
      </c>
      <c r="N62" s="32">
        <v>9.4129684071606573E-2</v>
      </c>
      <c r="O62" s="32">
        <v>0.14232844999607169</v>
      </c>
      <c r="P62" s="33">
        <v>0.11563195677502884</v>
      </c>
      <c r="Q62" s="41"/>
      <c r="R62" s="58">
        <f t="shared" si="1"/>
        <v>21.820775498346684</v>
      </c>
      <c r="S62" s="58">
        <f t="shared" si="2"/>
        <v>35.297455599025781</v>
      </c>
      <c r="T62" s="58">
        <f t="shared" si="3"/>
        <v>27.609120066179344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3748.3165998116592</v>
      </c>
      <c r="F63" s="56">
        <v>4354.4584656511861</v>
      </c>
      <c r="G63" s="57">
        <v>8102.7750654628453</v>
      </c>
      <c r="H63" s="55">
        <v>88</v>
      </c>
      <c r="I63" s="56">
        <v>0</v>
      </c>
      <c r="J63" s="57">
        <v>88</v>
      </c>
      <c r="K63" s="55">
        <v>86</v>
      </c>
      <c r="L63" s="56">
        <v>131</v>
      </c>
      <c r="M63" s="57">
        <v>217</v>
      </c>
      <c r="N63" s="32">
        <v>9.2927325461415591E-2</v>
      </c>
      <c r="O63" s="32">
        <v>0.13403282644826356</v>
      </c>
      <c r="P63" s="33">
        <v>0.11126517446807159</v>
      </c>
      <c r="Q63" s="41"/>
      <c r="R63" s="58">
        <f t="shared" si="1"/>
        <v>21.542049424204937</v>
      </c>
      <c r="S63" s="58">
        <f t="shared" si="2"/>
        <v>33.240140959169359</v>
      </c>
      <c r="T63" s="58">
        <f t="shared" si="3"/>
        <v>26.566475624468346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3727.7520358771949</v>
      </c>
      <c r="F64" s="56">
        <v>4243.2121483751662</v>
      </c>
      <c r="G64" s="57">
        <v>7970.9641842523615</v>
      </c>
      <c r="H64" s="55">
        <v>88</v>
      </c>
      <c r="I64" s="56">
        <v>0</v>
      </c>
      <c r="J64" s="57">
        <v>88</v>
      </c>
      <c r="K64" s="55">
        <v>89</v>
      </c>
      <c r="L64" s="56">
        <v>88</v>
      </c>
      <c r="M64" s="57">
        <v>177</v>
      </c>
      <c r="N64" s="3">
        <v>9.0743720444917117E-2</v>
      </c>
      <c r="O64" s="3">
        <v>0.19442870914475652</v>
      </c>
      <c r="P64" s="4">
        <v>0.12671633257427764</v>
      </c>
      <c r="Q64" s="41"/>
      <c r="R64" s="58">
        <f t="shared" si="1"/>
        <v>21.060745965407882</v>
      </c>
      <c r="S64" s="58">
        <f t="shared" si="2"/>
        <v>48.218319867899616</v>
      </c>
      <c r="T64" s="58">
        <f t="shared" si="3"/>
        <v>30.079110129254193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3463.6977957628665</v>
      </c>
      <c r="F65" s="56">
        <v>3670.0655720551426</v>
      </c>
      <c r="G65" s="57">
        <v>7133.7633678180091</v>
      </c>
      <c r="H65" s="55">
        <v>88</v>
      </c>
      <c r="I65" s="56">
        <v>0</v>
      </c>
      <c r="J65" s="57">
        <v>88</v>
      </c>
      <c r="K65" s="55">
        <v>128</v>
      </c>
      <c r="L65" s="56">
        <v>88</v>
      </c>
      <c r="M65" s="57">
        <v>216</v>
      </c>
      <c r="N65" s="3">
        <v>6.824751331499973E-2</v>
      </c>
      <c r="O65" s="3">
        <v>0.16816649432070851</v>
      </c>
      <c r="P65" s="4">
        <v>9.829369719766877E-2</v>
      </c>
      <c r="Q65" s="41"/>
      <c r="R65" s="58">
        <f t="shared" si="1"/>
        <v>16.035637943346604</v>
      </c>
      <c r="S65" s="58">
        <f t="shared" si="2"/>
        <v>41.705290591535714</v>
      </c>
      <c r="T65" s="58">
        <f t="shared" si="3"/>
        <v>23.466326867822399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1921.4647611719852</v>
      </c>
      <c r="F66" s="56">
        <v>1702.2247960469033</v>
      </c>
      <c r="G66" s="57">
        <v>3623.6895572188887</v>
      </c>
      <c r="H66" s="55">
        <v>86</v>
      </c>
      <c r="I66" s="56">
        <v>0</v>
      </c>
      <c r="J66" s="57">
        <v>86</v>
      </c>
      <c r="K66" s="55">
        <v>6</v>
      </c>
      <c r="L66" s="56">
        <v>44</v>
      </c>
      <c r="M66" s="57">
        <v>50</v>
      </c>
      <c r="N66" s="3">
        <v>9.5766784348683465E-2</v>
      </c>
      <c r="O66" s="3">
        <v>0.15599567412453291</v>
      </c>
      <c r="P66" s="4">
        <v>0.11698377961063045</v>
      </c>
      <c r="Q66" s="41"/>
      <c r="R66" s="58">
        <f t="shared" si="1"/>
        <v>20.885486534478101</v>
      </c>
      <c r="S66" s="58">
        <f t="shared" si="2"/>
        <v>38.686927182884169</v>
      </c>
      <c r="T66" s="58">
        <f t="shared" si="3"/>
        <v>26.644776156021241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1805.7265807327601</v>
      </c>
      <c r="F67" s="56">
        <v>1644.3728227368006</v>
      </c>
      <c r="G67" s="57">
        <v>3450.0994034695605</v>
      </c>
      <c r="H67" s="55">
        <v>86</v>
      </c>
      <c r="I67" s="56">
        <v>0</v>
      </c>
      <c r="J67" s="57">
        <v>86</v>
      </c>
      <c r="K67" s="55">
        <v>0</v>
      </c>
      <c r="L67" s="56">
        <v>44</v>
      </c>
      <c r="M67" s="57">
        <v>44</v>
      </c>
      <c r="N67" s="3">
        <v>9.7207503269420764E-2</v>
      </c>
      <c r="O67" s="3">
        <v>0.1506939903534458</v>
      </c>
      <c r="P67" s="4">
        <v>0.11700011541879952</v>
      </c>
      <c r="Q67" s="41"/>
      <c r="R67" s="58">
        <f t="shared" si="1"/>
        <v>20.996820706194885</v>
      </c>
      <c r="S67" s="58">
        <f t="shared" si="2"/>
        <v>37.372109607654558</v>
      </c>
      <c r="T67" s="58">
        <f t="shared" si="3"/>
        <v>26.539226180535081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1766.9319854427401</v>
      </c>
      <c r="F68" s="56">
        <v>1601.0374629678113</v>
      </c>
      <c r="G68" s="57">
        <v>3367.9694484105512</v>
      </c>
      <c r="H68" s="55">
        <v>86</v>
      </c>
      <c r="I68" s="56">
        <v>0</v>
      </c>
      <c r="J68" s="57">
        <v>86</v>
      </c>
      <c r="K68" s="55">
        <v>2</v>
      </c>
      <c r="L68" s="56">
        <v>44</v>
      </c>
      <c r="M68" s="57">
        <v>46</v>
      </c>
      <c r="N68" s="3">
        <v>9.2645343196452401E-2</v>
      </c>
      <c r="O68" s="3">
        <v>0.1467226414010091</v>
      </c>
      <c r="P68" s="4">
        <v>0.11232555524314805</v>
      </c>
      <c r="Q68" s="41"/>
      <c r="R68" s="58">
        <f t="shared" si="1"/>
        <v>20.07877256184932</v>
      </c>
      <c r="S68" s="58">
        <f t="shared" si="2"/>
        <v>36.387215067450256</v>
      </c>
      <c r="T68" s="58">
        <f t="shared" si="3"/>
        <v>25.514920063716296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1370.6291233238831</v>
      </c>
      <c r="F69" s="61">
        <v>908</v>
      </c>
      <c r="G69" s="62">
        <v>2278.6291233238831</v>
      </c>
      <c r="H69" s="67">
        <v>86</v>
      </c>
      <c r="I69" s="61">
        <v>0</v>
      </c>
      <c r="J69" s="62">
        <v>86</v>
      </c>
      <c r="K69" s="67">
        <v>22</v>
      </c>
      <c r="L69" s="61">
        <v>44</v>
      </c>
      <c r="M69" s="62">
        <v>66</v>
      </c>
      <c r="N69" s="6">
        <v>5.7033502135647597E-2</v>
      </c>
      <c r="O69" s="6">
        <v>8.3211143695014658E-2</v>
      </c>
      <c r="P69" s="7">
        <v>6.5208022073142261E-2</v>
      </c>
      <c r="Q69" s="41"/>
      <c r="R69" s="58">
        <f t="shared" si="1"/>
        <v>12.691010401147066</v>
      </c>
      <c r="S69" s="58">
        <f t="shared" si="2"/>
        <v>20.636363636363637</v>
      </c>
      <c r="T69" s="58">
        <f t="shared" si="3"/>
        <v>14.990981074499231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8302.0000000000018</v>
      </c>
      <c r="F70" s="64">
        <v>3962.0131704211594</v>
      </c>
      <c r="G70" s="65">
        <v>12264.013170421162</v>
      </c>
      <c r="H70" s="66">
        <v>436</v>
      </c>
      <c r="I70" s="64">
        <v>454</v>
      </c>
      <c r="J70" s="65">
        <v>890</v>
      </c>
      <c r="K70" s="66">
        <v>0</v>
      </c>
      <c r="L70" s="64">
        <v>0</v>
      </c>
      <c r="M70" s="65">
        <v>0</v>
      </c>
      <c r="N70" s="15">
        <v>8.8154094461433935E-2</v>
      </c>
      <c r="O70" s="15">
        <v>4.0402320631640148E-2</v>
      </c>
      <c r="P70" s="16">
        <v>6.3795324440393056E-2</v>
      </c>
      <c r="Q70" s="41"/>
      <c r="R70" s="58">
        <f t="shared" si="1"/>
        <v>19.041284403669728</v>
      </c>
      <c r="S70" s="58">
        <f t="shared" si="2"/>
        <v>8.7269012564342727</v>
      </c>
      <c r="T70" s="58">
        <f t="shared" si="3"/>
        <v>13.779790079124901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11013.475597333489</v>
      </c>
      <c r="F71" s="56">
        <v>5949.8810882987873</v>
      </c>
      <c r="G71" s="57">
        <v>16963.356685632276</v>
      </c>
      <c r="H71" s="55">
        <v>438</v>
      </c>
      <c r="I71" s="56">
        <v>454</v>
      </c>
      <c r="J71" s="57">
        <v>892</v>
      </c>
      <c r="K71" s="55">
        <v>0</v>
      </c>
      <c r="L71" s="56">
        <v>0</v>
      </c>
      <c r="M71" s="57">
        <v>0</v>
      </c>
      <c r="N71" s="3">
        <v>0.11641167340323745</v>
      </c>
      <c r="O71" s="3">
        <v>6.0673448852777645E-2</v>
      </c>
      <c r="P71" s="4">
        <v>8.8042666737420464E-2</v>
      </c>
      <c r="Q71" s="41"/>
      <c r="R71" s="58">
        <f t="shared" ref="R71:R86" si="7">+E71/(H71+K71)</f>
        <v>25.14492145509929</v>
      </c>
      <c r="S71" s="58">
        <f t="shared" ref="S71:S85" si="8">+F71/(I71+L71)</f>
        <v>13.105464952199972</v>
      </c>
      <c r="T71" s="58">
        <f t="shared" ref="T71:T86" si="9">+G71/(J71+M71)</f>
        <v>19.01721601528282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16365.263328190043</v>
      </c>
      <c r="F72" s="56">
        <v>10338.385525427562</v>
      </c>
      <c r="G72" s="57">
        <v>26703.648853617604</v>
      </c>
      <c r="H72" s="55">
        <v>434</v>
      </c>
      <c r="I72" s="56">
        <v>476</v>
      </c>
      <c r="J72" s="57">
        <v>910</v>
      </c>
      <c r="K72" s="55">
        <v>0</v>
      </c>
      <c r="L72" s="56">
        <v>0</v>
      </c>
      <c r="M72" s="57">
        <v>0</v>
      </c>
      <c r="N72" s="3">
        <v>0.17457398156884754</v>
      </c>
      <c r="O72" s="3">
        <v>0.10055230241817968</v>
      </c>
      <c r="P72" s="4">
        <v>0.13585494939772896</v>
      </c>
      <c r="Q72" s="41"/>
      <c r="R72" s="58">
        <f t="shared" si="7"/>
        <v>37.707980018871069</v>
      </c>
      <c r="S72" s="58">
        <f t="shared" si="8"/>
        <v>21.71929732232681</v>
      </c>
      <c r="T72" s="58">
        <f t="shared" si="9"/>
        <v>29.344669069909454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19150.379205257315</v>
      </c>
      <c r="F73" s="56">
        <v>11622.134667309714</v>
      </c>
      <c r="G73" s="57">
        <v>30772.513872567029</v>
      </c>
      <c r="H73" s="55">
        <v>434</v>
      </c>
      <c r="I73" s="56">
        <v>446</v>
      </c>
      <c r="J73" s="57">
        <v>880</v>
      </c>
      <c r="K73" s="55">
        <v>0</v>
      </c>
      <c r="L73" s="56">
        <v>0</v>
      </c>
      <c r="M73" s="57">
        <v>0</v>
      </c>
      <c r="N73" s="3">
        <v>0.20428378568502853</v>
      </c>
      <c r="O73" s="3">
        <v>0.12064165698502859</v>
      </c>
      <c r="P73" s="4">
        <v>0.1618924340938922</v>
      </c>
      <c r="Q73" s="41"/>
      <c r="R73" s="58">
        <f t="shared" si="7"/>
        <v>44.125297707966162</v>
      </c>
      <c r="S73" s="58">
        <f t="shared" si="8"/>
        <v>26.058597908766174</v>
      </c>
      <c r="T73" s="58">
        <f t="shared" si="9"/>
        <v>34.968765764280718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21868.85190610437</v>
      </c>
      <c r="F74" s="56">
        <v>11986.097397837482</v>
      </c>
      <c r="G74" s="57">
        <v>33854.949303941852</v>
      </c>
      <c r="H74" s="55">
        <v>434</v>
      </c>
      <c r="I74" s="56">
        <v>434</v>
      </c>
      <c r="J74" s="57">
        <v>868</v>
      </c>
      <c r="K74" s="55">
        <v>0</v>
      </c>
      <c r="L74" s="56">
        <v>0</v>
      </c>
      <c r="M74" s="57">
        <v>0</v>
      </c>
      <c r="N74" s="3">
        <v>0.23328268375687372</v>
      </c>
      <c r="O74" s="3">
        <v>0.12785988860980418</v>
      </c>
      <c r="P74" s="4">
        <v>0.18057128618333895</v>
      </c>
      <c r="Q74" s="41"/>
      <c r="R74" s="58">
        <f t="shared" si="7"/>
        <v>50.389059691484725</v>
      </c>
      <c r="S74" s="58">
        <f t="shared" si="8"/>
        <v>27.617735939717701</v>
      </c>
      <c r="T74" s="58">
        <f t="shared" si="9"/>
        <v>39.003397815601211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22318.008477519361</v>
      </c>
      <c r="F75" s="56">
        <v>12826.534676180583</v>
      </c>
      <c r="G75" s="57">
        <v>35144.543153699946</v>
      </c>
      <c r="H75" s="55">
        <v>440</v>
      </c>
      <c r="I75" s="56">
        <v>474</v>
      </c>
      <c r="J75" s="57">
        <v>914</v>
      </c>
      <c r="K75" s="55">
        <v>0</v>
      </c>
      <c r="L75" s="56">
        <v>0</v>
      </c>
      <c r="M75" s="57">
        <v>0</v>
      </c>
      <c r="N75" s="3">
        <v>0.23482753027692929</v>
      </c>
      <c r="O75" s="3">
        <v>0.12527870249434075</v>
      </c>
      <c r="P75" s="4">
        <v>0.1780155561314731</v>
      </c>
      <c r="Q75" s="41"/>
      <c r="R75" s="58">
        <f t="shared" si="7"/>
        <v>50.722746539816733</v>
      </c>
      <c r="S75" s="58">
        <f t="shared" si="8"/>
        <v>27.060199738777602</v>
      </c>
      <c r="T75" s="58">
        <f t="shared" si="9"/>
        <v>38.451360124398192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23895.928043807256</v>
      </c>
      <c r="F76" s="56">
        <v>18758.486837909302</v>
      </c>
      <c r="G76" s="57">
        <v>42654.414881716555</v>
      </c>
      <c r="H76" s="55">
        <v>434</v>
      </c>
      <c r="I76" s="56">
        <v>442</v>
      </c>
      <c r="J76" s="57">
        <v>876</v>
      </c>
      <c r="K76" s="55">
        <v>0</v>
      </c>
      <c r="L76" s="56">
        <v>0</v>
      </c>
      <c r="M76" s="57">
        <v>0</v>
      </c>
      <c r="N76" s="3">
        <v>0.25490621313158451</v>
      </c>
      <c r="O76" s="3">
        <v>0.19648155310362517</v>
      </c>
      <c r="P76" s="4">
        <v>0.22542710384807074</v>
      </c>
      <c r="Q76" s="41"/>
      <c r="R76" s="58">
        <f t="shared" si="7"/>
        <v>55.05974203642225</v>
      </c>
      <c r="S76" s="58">
        <f t="shared" si="8"/>
        <v>42.440015470383038</v>
      </c>
      <c r="T76" s="58">
        <f t="shared" si="9"/>
        <v>48.692254431183279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23823.122847120227</v>
      </c>
      <c r="F77" s="56">
        <v>21506.507912933015</v>
      </c>
      <c r="G77" s="57">
        <v>45329.630760053245</v>
      </c>
      <c r="H77" s="55">
        <v>434</v>
      </c>
      <c r="I77" s="56">
        <v>434</v>
      </c>
      <c r="J77" s="57">
        <v>868</v>
      </c>
      <c r="K77" s="55">
        <v>0</v>
      </c>
      <c r="L77" s="56">
        <v>0</v>
      </c>
      <c r="M77" s="57">
        <v>0</v>
      </c>
      <c r="N77" s="3">
        <v>0.25412957466206076</v>
      </c>
      <c r="O77" s="3">
        <v>0.22941743378704788</v>
      </c>
      <c r="P77" s="4">
        <v>0.24177350422455435</v>
      </c>
      <c r="Q77" s="41"/>
      <c r="R77" s="58">
        <f t="shared" si="7"/>
        <v>54.891988127005128</v>
      </c>
      <c r="S77" s="58">
        <f t="shared" si="8"/>
        <v>49.554165698002336</v>
      </c>
      <c r="T77" s="58">
        <f t="shared" si="9"/>
        <v>52.223076912503736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21153.841936400844</v>
      </c>
      <c r="F78" s="56">
        <v>19764.778418116635</v>
      </c>
      <c r="G78" s="57">
        <v>40918.620354517479</v>
      </c>
      <c r="H78" s="55">
        <v>434</v>
      </c>
      <c r="I78" s="56">
        <v>462</v>
      </c>
      <c r="J78" s="57">
        <v>896</v>
      </c>
      <c r="K78" s="55">
        <v>0</v>
      </c>
      <c r="L78" s="56">
        <v>0</v>
      </c>
      <c r="M78" s="57">
        <v>0</v>
      </c>
      <c r="N78" s="3">
        <v>0.22565542260198887</v>
      </c>
      <c r="O78" s="3">
        <v>0.1980597484579589</v>
      </c>
      <c r="P78" s="4">
        <v>0.21142640312147343</v>
      </c>
      <c r="Q78" s="41"/>
      <c r="R78" s="58">
        <f t="shared" si="7"/>
        <v>48.741571282029597</v>
      </c>
      <c r="S78" s="58">
        <f t="shared" si="8"/>
        <v>42.780905666919125</v>
      </c>
      <c r="T78" s="58">
        <f t="shared" si="9"/>
        <v>45.66810307423826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20180.355958902783</v>
      </c>
      <c r="F79" s="56">
        <v>18783.884435342832</v>
      </c>
      <c r="G79" s="57">
        <v>38964.240394245615</v>
      </c>
      <c r="H79" s="55">
        <v>432</v>
      </c>
      <c r="I79" s="56">
        <v>454</v>
      </c>
      <c r="J79" s="57">
        <v>886</v>
      </c>
      <c r="K79" s="55">
        <v>0</v>
      </c>
      <c r="L79" s="56">
        <v>0</v>
      </c>
      <c r="M79" s="57">
        <v>0</v>
      </c>
      <c r="N79" s="3">
        <v>0.21626753213844718</v>
      </c>
      <c r="O79" s="3">
        <v>0.19154719810881499</v>
      </c>
      <c r="P79" s="4">
        <v>0.20360045352732639</v>
      </c>
      <c r="Q79" s="41"/>
      <c r="R79" s="58">
        <f t="shared" si="7"/>
        <v>46.713786941904587</v>
      </c>
      <c r="S79" s="58">
        <f t="shared" si="8"/>
        <v>41.374194791504038</v>
      </c>
      <c r="T79" s="58">
        <f t="shared" si="9"/>
        <v>43.9776979619025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17045.406290431438</v>
      </c>
      <c r="F80" s="56">
        <v>14908.588147613309</v>
      </c>
      <c r="G80" s="57">
        <v>31953.994438044749</v>
      </c>
      <c r="H80" s="55">
        <v>432</v>
      </c>
      <c r="I80" s="56">
        <v>432</v>
      </c>
      <c r="J80" s="57">
        <v>864</v>
      </c>
      <c r="K80" s="55">
        <v>0</v>
      </c>
      <c r="L80" s="56">
        <v>0</v>
      </c>
      <c r="M80" s="57">
        <v>0</v>
      </c>
      <c r="N80" s="3">
        <v>0.18267110650753857</v>
      </c>
      <c r="O80" s="3">
        <v>0.15977139218549929</v>
      </c>
      <c r="P80" s="4">
        <v>0.17122124934651892</v>
      </c>
      <c r="Q80" s="41"/>
      <c r="R80" s="58">
        <f t="shared" si="7"/>
        <v>39.456959005628327</v>
      </c>
      <c r="S80" s="58">
        <f t="shared" si="8"/>
        <v>34.510620712067848</v>
      </c>
      <c r="T80" s="58">
        <f t="shared" si="9"/>
        <v>36.983789858848091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15527.860692514761</v>
      </c>
      <c r="F81" s="56">
        <v>12694.574449939195</v>
      </c>
      <c r="G81" s="57">
        <v>28222.435142453956</v>
      </c>
      <c r="H81" s="55">
        <v>434</v>
      </c>
      <c r="I81" s="56">
        <v>434</v>
      </c>
      <c r="J81" s="57">
        <v>868</v>
      </c>
      <c r="K81" s="55">
        <v>0</v>
      </c>
      <c r="L81" s="56">
        <v>0</v>
      </c>
      <c r="M81" s="57">
        <v>0</v>
      </c>
      <c r="N81" s="3">
        <v>0.16564111508485621</v>
      </c>
      <c r="O81" s="3">
        <v>0.13541746085017917</v>
      </c>
      <c r="P81" s="4">
        <v>0.15052928796751769</v>
      </c>
      <c r="Q81" s="41"/>
      <c r="R81" s="58">
        <f t="shared" si="7"/>
        <v>35.77848085832894</v>
      </c>
      <c r="S81" s="58">
        <f t="shared" si="8"/>
        <v>29.250171543638697</v>
      </c>
      <c r="T81" s="58">
        <f t="shared" si="9"/>
        <v>32.514326200983824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14488.953825769033</v>
      </c>
      <c r="F82" s="56">
        <v>10975.928850123142</v>
      </c>
      <c r="G82" s="57">
        <v>25464.882675892175</v>
      </c>
      <c r="H82" s="55">
        <v>440</v>
      </c>
      <c r="I82" s="56">
        <v>464</v>
      </c>
      <c r="J82" s="57">
        <v>904</v>
      </c>
      <c r="K82" s="55">
        <v>0</v>
      </c>
      <c r="L82" s="56">
        <v>0</v>
      </c>
      <c r="M82" s="57">
        <v>0</v>
      </c>
      <c r="N82" s="3">
        <v>0.15245111348662702</v>
      </c>
      <c r="O82" s="3">
        <v>0.10951397719232063</v>
      </c>
      <c r="P82" s="4">
        <v>0.13041258335326622</v>
      </c>
      <c r="Q82" s="41"/>
      <c r="R82" s="58">
        <f t="shared" si="7"/>
        <v>32.929440513111437</v>
      </c>
      <c r="S82" s="58">
        <f t="shared" si="8"/>
        <v>23.655019073541254</v>
      </c>
      <c r="T82" s="58">
        <f t="shared" si="9"/>
        <v>28.169118004305503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10935.853844991281</v>
      </c>
      <c r="F83" s="56">
        <v>9090.0188606512656</v>
      </c>
      <c r="G83" s="57">
        <v>20025.872705642549</v>
      </c>
      <c r="H83" s="55">
        <v>432</v>
      </c>
      <c r="I83" s="56">
        <v>436</v>
      </c>
      <c r="J83" s="57">
        <v>868</v>
      </c>
      <c r="K83" s="55">
        <v>0</v>
      </c>
      <c r="L83" s="56">
        <v>0</v>
      </c>
      <c r="M83" s="57">
        <v>0</v>
      </c>
      <c r="N83" s="3">
        <v>0.11719665043071932</v>
      </c>
      <c r="O83" s="3">
        <v>9.6521606998080892E-2</v>
      </c>
      <c r="P83" s="4">
        <v>0.10681149036547698</v>
      </c>
      <c r="Q83" s="41"/>
      <c r="R83" s="58">
        <f t="shared" si="7"/>
        <v>25.314476493035372</v>
      </c>
      <c r="S83" s="58">
        <f t="shared" si="8"/>
        <v>20.84866711158547</v>
      </c>
      <c r="T83" s="58">
        <f t="shared" si="9"/>
        <v>23.071281918943029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4216.7495194628609</v>
      </c>
      <c r="F84" s="61">
        <v>5322.0000000000027</v>
      </c>
      <c r="G84" s="62">
        <v>9538.7495194628646</v>
      </c>
      <c r="H84" s="67">
        <v>436</v>
      </c>
      <c r="I84" s="61">
        <v>432</v>
      </c>
      <c r="J84" s="62">
        <v>868</v>
      </c>
      <c r="K84" s="67">
        <v>0</v>
      </c>
      <c r="L84" s="61">
        <v>0</v>
      </c>
      <c r="M84" s="62">
        <v>0</v>
      </c>
      <c r="N84" s="6">
        <v>4.4775203018421479E-2</v>
      </c>
      <c r="O84" s="6">
        <v>5.7034465020576158E-2</v>
      </c>
      <c r="P84" s="7">
        <v>5.0876586872028423E-2</v>
      </c>
      <c r="Q84" s="41"/>
      <c r="R84" s="58">
        <f t="shared" si="7"/>
        <v>9.6714438519790384</v>
      </c>
      <c r="S84" s="58">
        <f t="shared" si="8"/>
        <v>12.31944444444445</v>
      </c>
      <c r="T84" s="58">
        <f t="shared" si="9"/>
        <v>10.989342764358138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1821.9494148286979</v>
      </c>
      <c r="F85" s="64">
        <v>3014.7601914224506</v>
      </c>
      <c r="G85" s="65">
        <v>4836.7096062511482</v>
      </c>
      <c r="H85" s="71">
        <v>109</v>
      </c>
      <c r="I85" s="64">
        <v>66</v>
      </c>
      <c r="J85" s="65">
        <v>175</v>
      </c>
      <c r="K85" s="71">
        <v>0</v>
      </c>
      <c r="L85" s="64">
        <v>0</v>
      </c>
      <c r="M85" s="65">
        <v>0</v>
      </c>
      <c r="N85" s="3">
        <v>7.7384871509883532E-2</v>
      </c>
      <c r="O85" s="3">
        <v>0.21147307740056473</v>
      </c>
      <c r="P85" s="4">
        <v>0.12795528058865471</v>
      </c>
      <c r="Q85" s="41"/>
      <c r="R85" s="58">
        <f t="shared" si="7"/>
        <v>16.715132246134843</v>
      </c>
      <c r="S85" s="58">
        <f t="shared" si="8"/>
        <v>45.678184718521976</v>
      </c>
      <c r="T85" s="58">
        <f t="shared" si="9"/>
        <v>27.63834060714942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1723.6649504640748</v>
      </c>
      <c r="F86" s="61">
        <v>2814.0000000000005</v>
      </c>
      <c r="G86" s="62">
        <v>4537.6649504640754</v>
      </c>
      <c r="H86" s="72">
        <v>107</v>
      </c>
      <c r="I86" s="61">
        <v>108</v>
      </c>
      <c r="J86" s="62">
        <v>215</v>
      </c>
      <c r="K86" s="72">
        <v>0</v>
      </c>
      <c r="L86" s="61">
        <v>0</v>
      </c>
      <c r="M86" s="62">
        <v>0</v>
      </c>
      <c r="N86" s="6">
        <v>7.4578788095538029E-2</v>
      </c>
      <c r="O86" s="6">
        <v>0.12062757201646092</v>
      </c>
      <c r="P86" s="7">
        <v>9.7710270251164411E-2</v>
      </c>
      <c r="Q86" s="41"/>
      <c r="R86" s="58">
        <f t="shared" si="7"/>
        <v>16.109018228636213</v>
      </c>
      <c r="S86" s="58">
        <f>+F86/(I86+L86)</f>
        <v>26.055555555555561</v>
      </c>
      <c r="T86" s="58">
        <f t="shared" si="9"/>
        <v>21.105418374251514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994672.67907596542</v>
      </c>
    </row>
    <row r="91" spans="2:20" x14ac:dyDescent="0.25">
      <c r="C91" t="s">
        <v>112</v>
      </c>
      <c r="D91" s="78">
        <f>SUMPRODUCT(((((J5:J86)*216)+((M5:M86)*248))*((D5:D86))/1000))</f>
        <v>6682200.757199998</v>
      </c>
    </row>
    <row r="92" spans="2:20" x14ac:dyDescent="0.25">
      <c r="C92" t="s">
        <v>111</v>
      </c>
      <c r="D92" s="39">
        <f>+D90/D91</f>
        <v>0.1488540550063864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82" zoomScaleNormal="82" workbookViewId="0">
      <selection activeCell="F71" sqref="F71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+'[1]11'!$G$590</f>
        <v>0.15748668098113736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408</v>
      </c>
      <c r="F5" s="56">
        <v>528.81536840394961</v>
      </c>
      <c r="G5" s="57">
        <v>936.81536840394961</v>
      </c>
      <c r="H5" s="56">
        <v>89</v>
      </c>
      <c r="I5" s="56">
        <v>87</v>
      </c>
      <c r="J5" s="57">
        <v>176</v>
      </c>
      <c r="K5" s="56">
        <v>0</v>
      </c>
      <c r="L5" s="56">
        <v>0</v>
      </c>
      <c r="M5" s="57">
        <v>0</v>
      </c>
      <c r="N5" s="32">
        <v>2.1223470661672909E-2</v>
      </c>
      <c r="O5" s="32">
        <v>2.8140451703062452E-2</v>
      </c>
      <c r="P5" s="33">
        <v>2.4642660153723423E-2</v>
      </c>
      <c r="Q5" s="41"/>
      <c r="R5" s="58">
        <f>+E5/(H5+K5)</f>
        <v>4.584269662921348</v>
      </c>
      <c r="S5" s="58">
        <f t="shared" ref="S5" si="0">+F5/(I5+L5)</f>
        <v>6.0783375678614897</v>
      </c>
      <c r="T5" s="58">
        <f t="shared" ref="T5" si="1">+G5/(J5+M5)</f>
        <v>5.3228145932042592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739.38739514592555</v>
      </c>
      <c r="F6" s="56">
        <v>956.94398393220263</v>
      </c>
      <c r="G6" s="57">
        <v>1696.3313790781281</v>
      </c>
      <c r="H6" s="56">
        <v>103</v>
      </c>
      <c r="I6" s="56">
        <v>87</v>
      </c>
      <c r="J6" s="57">
        <v>190</v>
      </c>
      <c r="K6" s="56">
        <v>0</v>
      </c>
      <c r="L6" s="56">
        <v>0</v>
      </c>
      <c r="M6" s="57">
        <v>0</v>
      </c>
      <c r="N6" s="32">
        <v>3.3233881479050952E-2</v>
      </c>
      <c r="O6" s="32">
        <v>5.092294507940627E-2</v>
      </c>
      <c r="P6" s="33">
        <v>4.1333610601318911E-2</v>
      </c>
      <c r="Q6" s="41"/>
      <c r="R6" s="58">
        <f t="shared" ref="R6:R70" si="2">+E6/(H6+K6)</f>
        <v>7.1785183994750055</v>
      </c>
      <c r="S6" s="58">
        <f t="shared" ref="S6:S70" si="3">+F6/(I6+L6)</f>
        <v>10.999356137151754</v>
      </c>
      <c r="T6" s="58">
        <f t="shared" ref="T6:T70" si="4">+G6/(J6+M6)</f>
        <v>8.9280598898848851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1088.1252263373774</v>
      </c>
      <c r="F7" s="56">
        <v>1247.0988452627159</v>
      </c>
      <c r="G7" s="57">
        <v>2335.2240716000933</v>
      </c>
      <c r="H7" s="56">
        <v>108</v>
      </c>
      <c r="I7" s="56">
        <v>87</v>
      </c>
      <c r="J7" s="57">
        <v>195</v>
      </c>
      <c r="K7" s="56">
        <v>0</v>
      </c>
      <c r="L7" s="56">
        <v>0</v>
      </c>
      <c r="M7" s="57">
        <v>0</v>
      </c>
      <c r="N7" s="32">
        <v>4.6644599894434903E-2</v>
      </c>
      <c r="O7" s="32">
        <v>6.6363284656381222E-2</v>
      </c>
      <c r="P7" s="33">
        <v>5.5442166942072491E-2</v>
      </c>
      <c r="Q7" s="41"/>
      <c r="R7" s="58">
        <f t="shared" si="2"/>
        <v>10.075233577197938</v>
      </c>
      <c r="S7" s="58">
        <f t="shared" si="3"/>
        <v>14.334469485778344</v>
      </c>
      <c r="T7" s="58">
        <f t="shared" si="4"/>
        <v>11.975508059487659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1377.4285395709724</v>
      </c>
      <c r="F8" s="56">
        <v>1381.116209257988</v>
      </c>
      <c r="G8" s="57">
        <v>2758.5447488289601</v>
      </c>
      <c r="H8" s="56">
        <v>86</v>
      </c>
      <c r="I8" s="56">
        <v>87</v>
      </c>
      <c r="J8" s="57">
        <v>173</v>
      </c>
      <c r="K8" s="56">
        <v>0</v>
      </c>
      <c r="L8" s="56">
        <v>0</v>
      </c>
      <c r="M8" s="57">
        <v>0</v>
      </c>
      <c r="N8" s="32">
        <v>7.4150976505758637E-2</v>
      </c>
      <c r="O8" s="32">
        <v>7.3494902578649851E-2</v>
      </c>
      <c r="P8" s="33">
        <v>7.3821043374784845E-2</v>
      </c>
      <c r="Q8" s="41"/>
      <c r="R8" s="58">
        <f t="shared" si="2"/>
        <v>16.016610925243864</v>
      </c>
      <c r="S8" s="58">
        <f t="shared" si="3"/>
        <v>15.874898956988368</v>
      </c>
      <c r="T8" s="58">
        <f t="shared" si="4"/>
        <v>15.945345368953527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1787.2948569979137</v>
      </c>
      <c r="F9" s="56">
        <v>1771.8941464373333</v>
      </c>
      <c r="G9" s="57">
        <v>3559.1890034352473</v>
      </c>
      <c r="H9" s="56">
        <v>86</v>
      </c>
      <c r="I9" s="56">
        <v>97</v>
      </c>
      <c r="J9" s="57">
        <v>183</v>
      </c>
      <c r="K9" s="56">
        <v>0</v>
      </c>
      <c r="L9" s="56">
        <v>0</v>
      </c>
      <c r="M9" s="57">
        <v>0</v>
      </c>
      <c r="N9" s="32">
        <v>9.6215270079560392E-2</v>
      </c>
      <c r="O9" s="32">
        <v>8.4569212792923509E-2</v>
      </c>
      <c r="P9" s="33">
        <v>9.00422233210698E-2</v>
      </c>
      <c r="Q9" s="41"/>
      <c r="R9" s="58">
        <f t="shared" si="2"/>
        <v>20.782498337185043</v>
      </c>
      <c r="S9" s="58">
        <f t="shared" si="3"/>
        <v>18.266949963271479</v>
      </c>
      <c r="T9" s="58">
        <f t="shared" si="4"/>
        <v>19.449120237351078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2075.6460706822218</v>
      </c>
      <c r="F10" s="56">
        <v>2012.632535986357</v>
      </c>
      <c r="G10" s="57">
        <v>4088.2786066685785</v>
      </c>
      <c r="H10" s="56">
        <v>86</v>
      </c>
      <c r="I10" s="56">
        <v>93</v>
      </c>
      <c r="J10" s="57">
        <v>179</v>
      </c>
      <c r="K10" s="56">
        <v>0</v>
      </c>
      <c r="L10" s="56">
        <v>0</v>
      </c>
      <c r="M10" s="57">
        <v>0</v>
      </c>
      <c r="N10" s="32">
        <v>0.1117380529006364</v>
      </c>
      <c r="O10" s="32">
        <v>0.10019078733504366</v>
      </c>
      <c r="P10" s="33">
        <v>0.10573863559560776</v>
      </c>
      <c r="Q10" s="41"/>
      <c r="R10" s="58">
        <f t="shared" si="2"/>
        <v>24.135419426537464</v>
      </c>
      <c r="S10" s="58">
        <f t="shared" si="3"/>
        <v>21.641210064369428</v>
      </c>
      <c r="T10" s="58">
        <f t="shared" si="4"/>
        <v>22.839545288651276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2636.1819953331469</v>
      </c>
      <c r="F11" s="56">
        <v>2634.8085341281485</v>
      </c>
      <c r="G11" s="57">
        <v>5270.9905294612954</v>
      </c>
      <c r="H11" s="56">
        <v>86</v>
      </c>
      <c r="I11" s="56">
        <v>88</v>
      </c>
      <c r="J11" s="57">
        <v>174</v>
      </c>
      <c r="K11" s="56">
        <v>0</v>
      </c>
      <c r="L11" s="56">
        <v>0</v>
      </c>
      <c r="M11" s="57">
        <v>0</v>
      </c>
      <c r="N11" s="32">
        <v>0.14191332877547086</v>
      </c>
      <c r="O11" s="32">
        <v>0.13861576884091689</v>
      </c>
      <c r="P11" s="33">
        <v>0.14024559731431713</v>
      </c>
      <c r="Q11" s="41"/>
      <c r="R11" s="58">
        <f t="shared" si="2"/>
        <v>30.65327901550171</v>
      </c>
      <c r="S11" s="58">
        <f t="shared" si="3"/>
        <v>29.94100606963805</v>
      </c>
      <c r="T11" s="58">
        <f t="shared" si="4"/>
        <v>30.293049019892504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2808.2056211945355</v>
      </c>
      <c r="F12" s="56">
        <v>2702.9348328938013</v>
      </c>
      <c r="G12" s="57">
        <v>5511.1404540883368</v>
      </c>
      <c r="H12" s="56">
        <v>86</v>
      </c>
      <c r="I12" s="56">
        <v>88</v>
      </c>
      <c r="J12" s="57">
        <v>174</v>
      </c>
      <c r="K12" s="56">
        <v>0</v>
      </c>
      <c r="L12" s="56">
        <v>0</v>
      </c>
      <c r="M12" s="57">
        <v>0</v>
      </c>
      <c r="N12" s="32">
        <v>0.15117385988342677</v>
      </c>
      <c r="O12" s="32">
        <v>0.14219985442412675</v>
      </c>
      <c r="P12" s="33">
        <v>0.14663528240975779</v>
      </c>
      <c r="Q12" s="41"/>
      <c r="R12" s="58">
        <f t="shared" si="2"/>
        <v>32.653553734820179</v>
      </c>
      <c r="S12" s="58">
        <f t="shared" si="3"/>
        <v>30.715168555611378</v>
      </c>
      <c r="T12" s="58">
        <f t="shared" si="4"/>
        <v>31.673221000507684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2912.335195899374</v>
      </c>
      <c r="F13" s="56">
        <v>2804.5157429520932</v>
      </c>
      <c r="G13" s="57">
        <v>5716.8509388514667</v>
      </c>
      <c r="H13" s="56">
        <v>93</v>
      </c>
      <c r="I13" s="56">
        <v>87</v>
      </c>
      <c r="J13" s="57">
        <v>180</v>
      </c>
      <c r="K13" s="56">
        <v>0</v>
      </c>
      <c r="L13" s="56">
        <v>0</v>
      </c>
      <c r="M13" s="57">
        <v>0</v>
      </c>
      <c r="N13" s="32">
        <v>0.14497885284246187</v>
      </c>
      <c r="O13" s="32">
        <v>0.14923987563602029</v>
      </c>
      <c r="P13" s="33">
        <v>0.14703834719268175</v>
      </c>
      <c r="Q13" s="41"/>
      <c r="R13" s="58">
        <f t="shared" si="2"/>
        <v>31.315432213971764</v>
      </c>
      <c r="S13" s="58">
        <f t="shared" si="3"/>
        <v>32.235813137380383</v>
      </c>
      <c r="T13" s="58">
        <f t="shared" si="4"/>
        <v>31.76028299361926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3064.042101365796</v>
      </c>
      <c r="F14" s="56">
        <v>3255.8107626578681</v>
      </c>
      <c r="G14" s="57">
        <v>6319.8528640236636</v>
      </c>
      <c r="H14" s="56">
        <v>89</v>
      </c>
      <c r="I14" s="56">
        <v>87</v>
      </c>
      <c r="J14" s="57">
        <v>176</v>
      </c>
      <c r="K14" s="56">
        <v>0</v>
      </c>
      <c r="L14" s="56">
        <v>0</v>
      </c>
      <c r="M14" s="57">
        <v>0</v>
      </c>
      <c r="N14" s="32">
        <v>0.15938629324624407</v>
      </c>
      <c r="O14" s="32">
        <v>0.17325514914101042</v>
      </c>
      <c r="P14" s="33">
        <v>0.16624192087604334</v>
      </c>
      <c r="Q14" s="41"/>
      <c r="R14" s="58">
        <f t="shared" si="2"/>
        <v>34.427439341188716</v>
      </c>
      <c r="S14" s="58">
        <f t="shared" si="3"/>
        <v>37.42311221445825</v>
      </c>
      <c r="T14" s="58">
        <f t="shared" si="4"/>
        <v>35.908254909225363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6007.583716569151</v>
      </c>
      <c r="F15" s="56">
        <v>6462.0579169754019</v>
      </c>
      <c r="G15" s="57">
        <v>12469.641633544554</v>
      </c>
      <c r="H15" s="56">
        <v>242</v>
      </c>
      <c r="I15" s="56">
        <v>241</v>
      </c>
      <c r="J15" s="57">
        <v>483</v>
      </c>
      <c r="K15" s="56">
        <v>110</v>
      </c>
      <c r="L15" s="56">
        <v>109</v>
      </c>
      <c r="M15" s="57">
        <v>219</v>
      </c>
      <c r="N15" s="32">
        <v>7.5517695552206748E-2</v>
      </c>
      <c r="O15" s="32">
        <v>8.1707185881238639E-2</v>
      </c>
      <c r="P15" s="33">
        <v>7.8603389016291936E-2</v>
      </c>
      <c r="Q15" s="41"/>
      <c r="R15" s="58">
        <f t="shared" si="2"/>
        <v>17.066999194798726</v>
      </c>
      <c r="S15" s="58">
        <f t="shared" si="3"/>
        <v>18.46302261992972</v>
      </c>
      <c r="T15" s="58">
        <f t="shared" si="4"/>
        <v>17.763022270006488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12414.795748489822</v>
      </c>
      <c r="F16" s="56">
        <v>12193.617454646437</v>
      </c>
      <c r="G16" s="57">
        <v>24608.413203136261</v>
      </c>
      <c r="H16" s="56">
        <v>250</v>
      </c>
      <c r="I16" s="56">
        <v>256</v>
      </c>
      <c r="J16" s="57">
        <v>506</v>
      </c>
      <c r="K16" s="56">
        <v>199</v>
      </c>
      <c r="L16" s="56">
        <v>197</v>
      </c>
      <c r="M16" s="57">
        <v>396</v>
      </c>
      <c r="N16" s="32">
        <v>0.12012148529771868</v>
      </c>
      <c r="O16" s="32">
        <v>0.11707521175442082</v>
      </c>
      <c r="P16" s="33">
        <v>0.11859247630472791</v>
      </c>
      <c r="Q16" s="41"/>
      <c r="R16" s="58">
        <f t="shared" si="2"/>
        <v>27.649879172583123</v>
      </c>
      <c r="S16" s="58">
        <f t="shared" si="3"/>
        <v>26.917477824826573</v>
      </c>
      <c r="T16" s="58">
        <f t="shared" si="4"/>
        <v>27.282054548931551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13746.751500158065</v>
      </c>
      <c r="F17" s="56">
        <v>13261.347250754407</v>
      </c>
      <c r="G17" s="57">
        <v>27008.098750912472</v>
      </c>
      <c r="H17" s="56">
        <v>245</v>
      </c>
      <c r="I17" s="56">
        <v>244</v>
      </c>
      <c r="J17" s="57">
        <v>489</v>
      </c>
      <c r="K17" s="56">
        <v>199</v>
      </c>
      <c r="L17" s="56">
        <v>197</v>
      </c>
      <c r="M17" s="57">
        <v>396</v>
      </c>
      <c r="N17" s="32">
        <v>0.13441363716518759</v>
      </c>
      <c r="O17" s="32">
        <v>0.1305764794284601</v>
      </c>
      <c r="P17" s="33">
        <v>0.13250176003234268</v>
      </c>
      <c r="Q17" s="41"/>
      <c r="R17" s="58">
        <f t="shared" si="2"/>
        <v>30.961152027383029</v>
      </c>
      <c r="S17" s="58">
        <f t="shared" si="3"/>
        <v>30.071082201257159</v>
      </c>
      <c r="T17" s="58">
        <f t="shared" si="4"/>
        <v>30.517625707245731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18716.406573490945</v>
      </c>
      <c r="F18" s="56">
        <v>16530.643958470577</v>
      </c>
      <c r="G18" s="57">
        <v>35247.050531961519</v>
      </c>
      <c r="H18" s="56">
        <v>243</v>
      </c>
      <c r="I18" s="56">
        <v>242</v>
      </c>
      <c r="J18" s="57">
        <v>485</v>
      </c>
      <c r="K18" s="56">
        <v>210</v>
      </c>
      <c r="L18" s="56">
        <v>197</v>
      </c>
      <c r="M18" s="57">
        <v>407</v>
      </c>
      <c r="N18" s="32">
        <v>0.17898789853005648</v>
      </c>
      <c r="O18" s="32">
        <v>0.16346258166354102</v>
      </c>
      <c r="P18" s="33">
        <v>0.17135506053574945</v>
      </c>
      <c r="Q18" s="41"/>
      <c r="R18" s="58">
        <f t="shared" si="2"/>
        <v>41.316570802408265</v>
      </c>
      <c r="S18" s="58">
        <f t="shared" si="3"/>
        <v>37.65522541792842</v>
      </c>
      <c r="T18" s="58">
        <f t="shared" si="4"/>
        <v>39.514630641212463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23180.278531041058</v>
      </c>
      <c r="F19" s="56">
        <v>22364.174197528821</v>
      </c>
      <c r="G19" s="57">
        <v>45544.452728569879</v>
      </c>
      <c r="H19" s="56">
        <v>243</v>
      </c>
      <c r="I19" s="56">
        <v>242</v>
      </c>
      <c r="J19" s="57">
        <v>485</v>
      </c>
      <c r="K19" s="56">
        <v>216</v>
      </c>
      <c r="L19" s="56">
        <v>211</v>
      </c>
      <c r="M19" s="57">
        <v>427</v>
      </c>
      <c r="N19" s="32">
        <v>0.21856640389078466</v>
      </c>
      <c r="O19" s="32">
        <v>0.21380663668765604</v>
      </c>
      <c r="P19" s="33">
        <v>0.21620296943153711</v>
      </c>
      <c r="Q19" s="41"/>
      <c r="R19" s="58">
        <f t="shared" si="2"/>
        <v>50.501696146058947</v>
      </c>
      <c r="S19" s="58">
        <f t="shared" si="3"/>
        <v>49.369037963639784</v>
      </c>
      <c r="T19" s="58">
        <f t="shared" si="4"/>
        <v>49.939092904133638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26574.118236698723</v>
      </c>
      <c r="F20" s="56">
        <v>30222.326235512974</v>
      </c>
      <c r="G20" s="57">
        <v>56796.444472211697</v>
      </c>
      <c r="H20" s="56">
        <v>241</v>
      </c>
      <c r="I20" s="56">
        <v>243</v>
      </c>
      <c r="J20" s="57">
        <v>484</v>
      </c>
      <c r="K20" s="56">
        <v>198</v>
      </c>
      <c r="L20" s="56">
        <v>198</v>
      </c>
      <c r="M20" s="57">
        <v>396</v>
      </c>
      <c r="N20" s="32">
        <v>0.26269393274712061</v>
      </c>
      <c r="O20" s="32">
        <v>0.29748726509482021</v>
      </c>
      <c r="P20" s="33">
        <v>0.280127665681284</v>
      </c>
      <c r="Q20" s="41"/>
      <c r="R20" s="58">
        <f t="shared" si="2"/>
        <v>60.533298944644017</v>
      </c>
      <c r="S20" s="58">
        <f t="shared" si="3"/>
        <v>68.531352007965921</v>
      </c>
      <c r="T20" s="58">
        <f t="shared" si="4"/>
        <v>64.541414172967833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26348.850982944139</v>
      </c>
      <c r="F21" s="56">
        <v>29847.302784545707</v>
      </c>
      <c r="G21" s="57">
        <v>56196.153767489843</v>
      </c>
      <c r="H21" s="56">
        <v>211</v>
      </c>
      <c r="I21" s="56">
        <v>257</v>
      </c>
      <c r="J21" s="57">
        <v>468</v>
      </c>
      <c r="K21" s="56">
        <v>199</v>
      </c>
      <c r="L21" s="56">
        <v>197</v>
      </c>
      <c r="M21" s="57">
        <v>396</v>
      </c>
      <c r="N21" s="32">
        <v>0.27756669247160098</v>
      </c>
      <c r="O21" s="32">
        <v>0.2859813619552517</v>
      </c>
      <c r="P21" s="33">
        <v>0.28197331490591804</v>
      </c>
      <c r="Q21" s="41"/>
      <c r="R21" s="58">
        <f t="shared" si="2"/>
        <v>64.265490202302772</v>
      </c>
      <c r="S21" s="58">
        <f t="shared" si="3"/>
        <v>65.742957675210803</v>
      </c>
      <c r="T21" s="58">
        <f t="shared" si="4"/>
        <v>65.041844638298429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25156.36402927239</v>
      </c>
      <c r="F22" s="56">
        <v>28012.009508887651</v>
      </c>
      <c r="G22" s="57">
        <v>53168.373538160042</v>
      </c>
      <c r="H22" s="56">
        <v>222</v>
      </c>
      <c r="I22" s="56">
        <v>249</v>
      </c>
      <c r="J22" s="57">
        <v>471</v>
      </c>
      <c r="K22" s="56">
        <v>200</v>
      </c>
      <c r="L22" s="56">
        <v>198</v>
      </c>
      <c r="M22" s="57">
        <v>398</v>
      </c>
      <c r="N22" s="32">
        <v>0.25787645593398795</v>
      </c>
      <c r="O22" s="32">
        <v>0.27225730414516419</v>
      </c>
      <c r="P22" s="33">
        <v>0.2652582994320497</v>
      </c>
      <c r="Q22" s="41"/>
      <c r="R22" s="58">
        <f t="shared" si="2"/>
        <v>59.6122370361905</v>
      </c>
      <c r="S22" s="58">
        <f t="shared" si="3"/>
        <v>62.666687939345977</v>
      </c>
      <c r="T22" s="58">
        <f t="shared" si="4"/>
        <v>61.18339877808981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22701.230793310759</v>
      </c>
      <c r="F23" s="56">
        <v>23070.586574286284</v>
      </c>
      <c r="G23" s="57">
        <v>45771.817367597047</v>
      </c>
      <c r="H23" s="56">
        <v>230</v>
      </c>
      <c r="I23" s="56">
        <v>257</v>
      </c>
      <c r="J23" s="57">
        <v>487</v>
      </c>
      <c r="K23" s="56">
        <v>183</v>
      </c>
      <c r="L23" s="56">
        <v>198</v>
      </c>
      <c r="M23" s="57">
        <v>381</v>
      </c>
      <c r="N23" s="32">
        <v>0.23879944872202682</v>
      </c>
      <c r="O23" s="32">
        <v>0.22052636856968613</v>
      </c>
      <c r="P23" s="33">
        <v>0.22922584819509739</v>
      </c>
      <c r="Q23" s="41"/>
      <c r="R23" s="58">
        <f t="shared" si="2"/>
        <v>54.96666051649094</v>
      </c>
      <c r="S23" s="58">
        <f t="shared" si="3"/>
        <v>50.704585877552276</v>
      </c>
      <c r="T23" s="58">
        <f t="shared" si="4"/>
        <v>52.732508488015029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20641.317935038289</v>
      </c>
      <c r="F24" s="56">
        <v>21299.058435434297</v>
      </c>
      <c r="G24" s="57">
        <v>41940.376370472586</v>
      </c>
      <c r="H24" s="56">
        <v>227</v>
      </c>
      <c r="I24" s="56">
        <v>242</v>
      </c>
      <c r="J24" s="57">
        <v>469</v>
      </c>
      <c r="K24" s="56">
        <v>180</v>
      </c>
      <c r="L24" s="56">
        <v>217</v>
      </c>
      <c r="M24" s="57">
        <v>397</v>
      </c>
      <c r="N24" s="32">
        <v>0.22035739532665352</v>
      </c>
      <c r="O24" s="32">
        <v>0.2007678383552739</v>
      </c>
      <c r="P24" s="33">
        <v>0.20995382644409585</v>
      </c>
      <c r="Q24" s="41"/>
      <c r="R24" s="58">
        <f t="shared" si="2"/>
        <v>50.71576888215796</v>
      </c>
      <c r="S24" s="58">
        <f t="shared" si="3"/>
        <v>46.403177419246838</v>
      </c>
      <c r="T24" s="58">
        <f t="shared" si="4"/>
        <v>48.4299958088598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19815.974264314602</v>
      </c>
      <c r="F25" s="56">
        <v>20414.915327434843</v>
      </c>
      <c r="G25" s="57">
        <v>40230.889591749445</v>
      </c>
      <c r="H25" s="56">
        <v>220</v>
      </c>
      <c r="I25" s="56">
        <v>242</v>
      </c>
      <c r="J25" s="57">
        <v>462</v>
      </c>
      <c r="K25" s="56">
        <v>195</v>
      </c>
      <c r="L25" s="56">
        <v>203</v>
      </c>
      <c r="M25" s="57">
        <v>398</v>
      </c>
      <c r="N25" s="32">
        <v>0.20667474201412811</v>
      </c>
      <c r="O25" s="32">
        <v>0.19894475839474199</v>
      </c>
      <c r="P25" s="33">
        <v>0.2026785909627874</v>
      </c>
      <c r="Q25" s="41"/>
      <c r="R25" s="58">
        <f t="shared" si="2"/>
        <v>47.749335576661693</v>
      </c>
      <c r="S25" s="58">
        <f t="shared" si="3"/>
        <v>45.876214218954701</v>
      </c>
      <c r="T25" s="58">
        <f t="shared" si="4"/>
        <v>46.780104176452845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18803.522824448824</v>
      </c>
      <c r="F26" s="56">
        <v>19135.113578901208</v>
      </c>
      <c r="G26" s="57">
        <v>37938.636403350029</v>
      </c>
      <c r="H26" s="56">
        <v>220</v>
      </c>
      <c r="I26" s="56">
        <v>243</v>
      </c>
      <c r="J26" s="57">
        <v>463</v>
      </c>
      <c r="K26" s="56">
        <v>196</v>
      </c>
      <c r="L26" s="56">
        <v>197</v>
      </c>
      <c r="M26" s="57">
        <v>393</v>
      </c>
      <c r="N26" s="32">
        <v>0.1956092171318328</v>
      </c>
      <c r="O26" s="32">
        <v>0.18881348258309527</v>
      </c>
      <c r="P26" s="33">
        <v>0.19212159902847001</v>
      </c>
      <c r="Q26" s="41"/>
      <c r="R26" s="58">
        <f t="shared" si="2"/>
        <v>45.200776020309675</v>
      </c>
      <c r="S26" s="58">
        <f t="shared" si="3"/>
        <v>43.488894497502748</v>
      </c>
      <c r="T26" s="58">
        <f t="shared" si="4"/>
        <v>44.320836919801437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16016.118311535947</v>
      </c>
      <c r="F27" s="56">
        <v>17962.155542978147</v>
      </c>
      <c r="G27" s="57">
        <v>33978.273854514096</v>
      </c>
      <c r="H27" s="56">
        <v>220</v>
      </c>
      <c r="I27" s="56">
        <v>254</v>
      </c>
      <c r="J27" s="57">
        <v>474</v>
      </c>
      <c r="K27" s="56">
        <v>201</v>
      </c>
      <c r="L27" s="56">
        <v>197</v>
      </c>
      <c r="M27" s="57">
        <v>398</v>
      </c>
      <c r="N27" s="32">
        <v>0.16449057505069373</v>
      </c>
      <c r="O27" s="32">
        <v>0.17317928599091928</v>
      </c>
      <c r="P27" s="33">
        <v>0.16897216071826313</v>
      </c>
      <c r="Q27" s="41"/>
      <c r="R27" s="58">
        <f t="shared" si="2"/>
        <v>38.043036369444053</v>
      </c>
      <c r="S27" s="58">
        <f t="shared" si="3"/>
        <v>39.827395882434914</v>
      </c>
      <c r="T27" s="58">
        <f t="shared" si="4"/>
        <v>38.965910383617086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5934.8380204576388</v>
      </c>
      <c r="F28" s="56">
        <v>6012.2108026202677</v>
      </c>
      <c r="G28" s="57">
        <v>11947.048823077906</v>
      </c>
      <c r="H28" s="56">
        <v>133</v>
      </c>
      <c r="I28" s="56">
        <v>132</v>
      </c>
      <c r="J28" s="57">
        <v>265</v>
      </c>
      <c r="K28" s="56">
        <v>0</v>
      </c>
      <c r="L28" s="56">
        <v>0</v>
      </c>
      <c r="M28" s="57">
        <v>0</v>
      </c>
      <c r="N28" s="32">
        <v>0.20658723268092588</v>
      </c>
      <c r="O28" s="32">
        <v>0.21086597932871309</v>
      </c>
      <c r="P28" s="33">
        <v>0.20871853289793688</v>
      </c>
      <c r="Q28" s="41"/>
      <c r="R28" s="58">
        <f t="shared" si="2"/>
        <v>44.622842259079988</v>
      </c>
      <c r="S28" s="58">
        <f t="shared" si="3"/>
        <v>45.547051535002026</v>
      </c>
      <c r="T28" s="58">
        <f t="shared" si="4"/>
        <v>45.083203105954361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5741.5961294415811</v>
      </c>
      <c r="F29" s="56">
        <v>5984.9745794572646</v>
      </c>
      <c r="G29" s="57">
        <v>11726.570708898846</v>
      </c>
      <c r="H29" s="56">
        <v>148</v>
      </c>
      <c r="I29" s="56">
        <v>132</v>
      </c>
      <c r="J29" s="57">
        <v>280</v>
      </c>
      <c r="K29" s="56">
        <v>0</v>
      </c>
      <c r="L29" s="56">
        <v>0</v>
      </c>
      <c r="M29" s="57">
        <v>0</v>
      </c>
      <c r="N29" s="32">
        <v>0.179604483528578</v>
      </c>
      <c r="O29" s="32">
        <v>0.20991072458814761</v>
      </c>
      <c r="P29" s="33">
        <v>0.19389171145666081</v>
      </c>
      <c r="Q29" s="41"/>
      <c r="R29" s="58">
        <f t="shared" si="2"/>
        <v>38.794568442172846</v>
      </c>
      <c r="S29" s="58">
        <f t="shared" si="3"/>
        <v>45.340716511039886</v>
      </c>
      <c r="T29" s="58">
        <f t="shared" si="4"/>
        <v>41.880609674638734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5769.4414251568414</v>
      </c>
      <c r="F30" s="56">
        <v>6247.9108552150956</v>
      </c>
      <c r="G30" s="57">
        <v>12017.352280371937</v>
      </c>
      <c r="H30" s="56">
        <v>144</v>
      </c>
      <c r="I30" s="56">
        <v>132</v>
      </c>
      <c r="J30" s="57">
        <v>276</v>
      </c>
      <c r="K30" s="56">
        <v>0</v>
      </c>
      <c r="L30" s="56">
        <v>0</v>
      </c>
      <c r="M30" s="57">
        <v>0</v>
      </c>
      <c r="N30" s="32">
        <v>0.18548872894665772</v>
      </c>
      <c r="O30" s="32">
        <v>0.21913267589839702</v>
      </c>
      <c r="P30" s="33">
        <v>0.20157931227140261</v>
      </c>
      <c r="Q30" s="41"/>
      <c r="R30" s="58">
        <f t="shared" si="2"/>
        <v>40.065565452478069</v>
      </c>
      <c r="S30" s="58">
        <f t="shared" si="3"/>
        <v>47.332657994053754</v>
      </c>
      <c r="T30" s="58">
        <f t="shared" si="4"/>
        <v>43.541131450622963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5179.1928428199199</v>
      </c>
      <c r="F31" s="56">
        <v>5593.2150797664681</v>
      </c>
      <c r="G31" s="57">
        <v>10772.407922586388</v>
      </c>
      <c r="H31" s="56">
        <v>132</v>
      </c>
      <c r="I31" s="56">
        <v>132</v>
      </c>
      <c r="J31" s="57">
        <v>264</v>
      </c>
      <c r="K31" s="56">
        <v>0</v>
      </c>
      <c r="L31" s="56">
        <v>0</v>
      </c>
      <c r="M31" s="57">
        <v>0</v>
      </c>
      <c r="N31" s="32">
        <v>0.1816495806264001</v>
      </c>
      <c r="O31" s="32">
        <v>0.19617056256195525</v>
      </c>
      <c r="P31" s="33">
        <v>0.18891007159417769</v>
      </c>
      <c r="Q31" s="41"/>
      <c r="R31" s="58">
        <f t="shared" si="2"/>
        <v>39.236309415302422</v>
      </c>
      <c r="S31" s="58">
        <f t="shared" si="3"/>
        <v>42.372841513382333</v>
      </c>
      <c r="T31" s="58">
        <f t="shared" si="4"/>
        <v>40.804575464342378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4963.066855355044</v>
      </c>
      <c r="F32" s="56">
        <v>5231.2067662818972</v>
      </c>
      <c r="G32" s="57">
        <v>10194.273621636941</v>
      </c>
      <c r="H32" s="56">
        <v>134</v>
      </c>
      <c r="I32" s="56">
        <v>132</v>
      </c>
      <c r="J32" s="57">
        <v>266</v>
      </c>
      <c r="K32" s="56">
        <v>0</v>
      </c>
      <c r="L32" s="56">
        <v>0</v>
      </c>
      <c r="M32" s="57">
        <v>0</v>
      </c>
      <c r="N32" s="32">
        <v>0.17147135348794376</v>
      </c>
      <c r="O32" s="32">
        <v>0.18347386245377023</v>
      </c>
      <c r="P32" s="33">
        <v>0.17742748575669975</v>
      </c>
      <c r="Q32" s="41"/>
      <c r="R32" s="58">
        <f t="shared" si="2"/>
        <v>37.03781235339585</v>
      </c>
      <c r="S32" s="58">
        <f t="shared" si="3"/>
        <v>39.630354290014374</v>
      </c>
      <c r="T32" s="58">
        <f t="shared" si="4"/>
        <v>38.324336923447149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3643.2097169806093</v>
      </c>
      <c r="F33" s="56">
        <v>3496.8086930133891</v>
      </c>
      <c r="G33" s="57">
        <v>7140.0184099939979</v>
      </c>
      <c r="H33" s="56">
        <v>142</v>
      </c>
      <c r="I33" s="56">
        <v>132</v>
      </c>
      <c r="J33" s="57">
        <v>274</v>
      </c>
      <c r="K33" s="56">
        <v>0</v>
      </c>
      <c r="L33" s="56">
        <v>0</v>
      </c>
      <c r="M33" s="57">
        <v>0</v>
      </c>
      <c r="N33" s="32">
        <v>0.11877965952597187</v>
      </c>
      <c r="O33" s="32">
        <v>0.12264340253273671</v>
      </c>
      <c r="P33" s="33">
        <v>0.12064102477010676</v>
      </c>
      <c r="Q33" s="41"/>
      <c r="R33" s="58">
        <f t="shared" si="2"/>
        <v>25.656406457609926</v>
      </c>
      <c r="S33" s="58">
        <f t="shared" si="3"/>
        <v>26.49097494707113</v>
      </c>
      <c r="T33" s="58">
        <f t="shared" si="4"/>
        <v>26.058461350343059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1901.5153263352065</v>
      </c>
      <c r="F34" s="56">
        <v>2039.0893514227248</v>
      </c>
      <c r="G34" s="57">
        <v>3940.6046777579313</v>
      </c>
      <c r="H34" s="56">
        <v>134</v>
      </c>
      <c r="I34" s="56">
        <v>132</v>
      </c>
      <c r="J34" s="57">
        <v>266</v>
      </c>
      <c r="K34" s="56">
        <v>0</v>
      </c>
      <c r="L34" s="56">
        <v>0</v>
      </c>
      <c r="M34" s="57">
        <v>0</v>
      </c>
      <c r="N34" s="32">
        <v>6.5696355940271095E-2</v>
      </c>
      <c r="O34" s="32">
        <v>7.151688241521903E-2</v>
      </c>
      <c r="P34" s="33">
        <v>6.8584737499267814E-2</v>
      </c>
      <c r="Q34" s="41"/>
      <c r="R34" s="58">
        <f t="shared" si="2"/>
        <v>14.190412883098556</v>
      </c>
      <c r="S34" s="58">
        <f t="shared" si="3"/>
        <v>15.447646601687309</v>
      </c>
      <c r="T34" s="58">
        <f t="shared" si="4"/>
        <v>14.814303299841846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992.9235637243753</v>
      </c>
      <c r="F35" s="56">
        <v>1002.2041067444231</v>
      </c>
      <c r="G35" s="57">
        <v>1995.1276704687984</v>
      </c>
      <c r="H35" s="56">
        <v>131</v>
      </c>
      <c r="I35" s="56">
        <v>132</v>
      </c>
      <c r="J35" s="57">
        <v>263</v>
      </c>
      <c r="K35" s="56">
        <v>0</v>
      </c>
      <c r="L35" s="56">
        <v>0</v>
      </c>
      <c r="M35" s="57">
        <v>0</v>
      </c>
      <c r="N35" s="32">
        <v>3.5090598095998564E-2</v>
      </c>
      <c r="O35" s="32">
        <v>3.5150256269094529E-2</v>
      </c>
      <c r="P35" s="33">
        <v>3.5120540601126578E-2</v>
      </c>
      <c r="Q35" s="41"/>
      <c r="R35" s="58">
        <f t="shared" si="2"/>
        <v>7.5795691887356895</v>
      </c>
      <c r="S35" s="58">
        <f t="shared" si="3"/>
        <v>7.592455354124418</v>
      </c>
      <c r="T35" s="58">
        <f t="shared" si="4"/>
        <v>7.5860367698433402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211.97512975328863</v>
      </c>
      <c r="F36" s="61">
        <v>170</v>
      </c>
      <c r="G36" s="62">
        <v>381.97512975328863</v>
      </c>
      <c r="H36" s="61">
        <v>128</v>
      </c>
      <c r="I36" s="61">
        <v>114</v>
      </c>
      <c r="J36" s="62">
        <v>242</v>
      </c>
      <c r="K36" s="61">
        <v>0</v>
      </c>
      <c r="L36" s="61">
        <v>0</v>
      </c>
      <c r="M36" s="62">
        <v>0</v>
      </c>
      <c r="N36" s="34">
        <v>7.6669245425813309E-3</v>
      </c>
      <c r="O36" s="34">
        <v>6.9038336582196227E-3</v>
      </c>
      <c r="P36" s="35">
        <v>7.3074519772208567E-3</v>
      </c>
      <c r="Q36" s="41"/>
      <c r="R36" s="58">
        <f t="shared" si="2"/>
        <v>1.6560557011975674</v>
      </c>
      <c r="S36" s="58">
        <f t="shared" si="3"/>
        <v>1.4912280701754386</v>
      </c>
      <c r="T36" s="58">
        <f t="shared" si="4"/>
        <v>1.578409627079705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6625.5584914371539</v>
      </c>
      <c r="F37" s="64">
        <v>8200.0342039401312</v>
      </c>
      <c r="G37" s="65">
        <v>14825.592695377285</v>
      </c>
      <c r="H37" s="64">
        <v>88</v>
      </c>
      <c r="I37" s="64">
        <v>110</v>
      </c>
      <c r="J37" s="65">
        <v>198</v>
      </c>
      <c r="K37" s="64">
        <v>110</v>
      </c>
      <c r="L37" s="64">
        <v>109</v>
      </c>
      <c r="M37" s="65">
        <v>219</v>
      </c>
      <c r="N37" s="30">
        <v>0.14313771369333636</v>
      </c>
      <c r="O37" s="30">
        <v>0.16144342030123113</v>
      </c>
      <c r="P37" s="31">
        <v>0.15271521111843103</v>
      </c>
      <c r="Q37" s="41"/>
      <c r="R37" s="58">
        <f t="shared" si="2"/>
        <v>33.462416623419969</v>
      </c>
      <c r="S37" s="58">
        <f t="shared" si="3"/>
        <v>37.443078556804252</v>
      </c>
      <c r="T37" s="58">
        <f t="shared" si="4"/>
        <v>35.552980084837614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6283.4510550843943</v>
      </c>
      <c r="F38" s="56">
        <v>7927.1393443026072</v>
      </c>
      <c r="G38" s="57">
        <v>14210.590399387002</v>
      </c>
      <c r="H38" s="56">
        <v>88</v>
      </c>
      <c r="I38" s="56">
        <v>110</v>
      </c>
      <c r="J38" s="57">
        <v>198</v>
      </c>
      <c r="K38" s="56">
        <v>98</v>
      </c>
      <c r="L38" s="56">
        <v>109</v>
      </c>
      <c r="M38" s="57">
        <v>207</v>
      </c>
      <c r="N38" s="32">
        <v>0.14507413776977268</v>
      </c>
      <c r="O38" s="32">
        <v>0.15607062813637201</v>
      </c>
      <c r="P38" s="33">
        <v>0.15100941935929399</v>
      </c>
      <c r="Q38" s="41"/>
      <c r="R38" s="58">
        <f t="shared" si="2"/>
        <v>33.781994919808568</v>
      </c>
      <c r="S38" s="58">
        <f t="shared" si="3"/>
        <v>36.196983307317844</v>
      </c>
      <c r="T38" s="58">
        <f t="shared" si="4"/>
        <v>35.087877529350621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6094.0047085668248</v>
      </c>
      <c r="F39" s="56">
        <v>7868.5014109545064</v>
      </c>
      <c r="G39" s="57">
        <v>13962.506119521331</v>
      </c>
      <c r="H39" s="56">
        <v>88</v>
      </c>
      <c r="I39" s="56">
        <v>110</v>
      </c>
      <c r="J39" s="57">
        <v>198</v>
      </c>
      <c r="K39" s="56">
        <v>70</v>
      </c>
      <c r="L39" s="56">
        <v>85</v>
      </c>
      <c r="M39" s="57">
        <v>155</v>
      </c>
      <c r="N39" s="32">
        <v>0.16756502168298573</v>
      </c>
      <c r="O39" s="32">
        <v>0.17547951407124235</v>
      </c>
      <c r="P39" s="33">
        <v>0.17193510638756443</v>
      </c>
      <c r="Q39" s="41"/>
      <c r="R39" s="58">
        <f t="shared" si="2"/>
        <v>38.569650054220411</v>
      </c>
      <c r="S39" s="58">
        <f t="shared" si="3"/>
        <v>40.351289286946184</v>
      </c>
      <c r="T39" s="58">
        <f t="shared" si="4"/>
        <v>39.553841698360714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6010.4828877300088</v>
      </c>
      <c r="F40" s="56">
        <v>7824.3009223963418</v>
      </c>
      <c r="G40" s="57">
        <v>13834.783810126351</v>
      </c>
      <c r="H40" s="56">
        <v>87</v>
      </c>
      <c r="I40" s="56">
        <v>110</v>
      </c>
      <c r="J40" s="57">
        <v>197</v>
      </c>
      <c r="K40" s="56">
        <v>102</v>
      </c>
      <c r="L40" s="56">
        <v>88</v>
      </c>
      <c r="M40" s="57">
        <v>190</v>
      </c>
      <c r="N40" s="32">
        <v>0.136329225361323</v>
      </c>
      <c r="O40" s="32">
        <v>0.17164577313084287</v>
      </c>
      <c r="P40" s="33">
        <v>0.15428209262786993</v>
      </c>
      <c r="Q40" s="41"/>
      <c r="R40" s="58">
        <f t="shared" si="2"/>
        <v>31.801496760476237</v>
      </c>
      <c r="S40" s="58">
        <f t="shared" si="3"/>
        <v>39.51667132523405</v>
      </c>
      <c r="T40" s="58">
        <f t="shared" si="4"/>
        <v>35.748795375003489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5922.7457464047748</v>
      </c>
      <c r="F41" s="56">
        <v>7773.3770827252883</v>
      </c>
      <c r="G41" s="57">
        <v>13696.122829130063</v>
      </c>
      <c r="H41" s="56">
        <v>84</v>
      </c>
      <c r="I41" s="56">
        <v>110</v>
      </c>
      <c r="J41" s="57">
        <v>194</v>
      </c>
      <c r="K41" s="56">
        <v>110</v>
      </c>
      <c r="L41" s="56">
        <v>88</v>
      </c>
      <c r="M41" s="57">
        <v>198</v>
      </c>
      <c r="N41" s="32">
        <v>0.13038802717516676</v>
      </c>
      <c r="O41" s="32">
        <v>0.1705286302809163</v>
      </c>
      <c r="P41" s="33">
        <v>0.15049361406832434</v>
      </c>
      <c r="Q41" s="41"/>
      <c r="R41" s="58">
        <f t="shared" si="2"/>
        <v>30.529617249509148</v>
      </c>
      <c r="S41" s="58">
        <f t="shared" si="3"/>
        <v>39.259480215784286</v>
      </c>
      <c r="T41" s="58">
        <f t="shared" si="4"/>
        <v>34.939088849821587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4277.3385551244455</v>
      </c>
      <c r="F42" s="56">
        <v>4362.604063815319</v>
      </c>
      <c r="G42" s="57">
        <v>8639.9426189397636</v>
      </c>
      <c r="H42" s="56">
        <v>0</v>
      </c>
      <c r="I42" s="56">
        <v>0</v>
      </c>
      <c r="J42" s="57">
        <v>0</v>
      </c>
      <c r="K42" s="56">
        <v>110</v>
      </c>
      <c r="L42" s="56">
        <v>88</v>
      </c>
      <c r="M42" s="57">
        <v>198</v>
      </c>
      <c r="N42" s="32">
        <v>0.15679393530514829</v>
      </c>
      <c r="O42" s="32">
        <v>0.19989937975693362</v>
      </c>
      <c r="P42" s="33">
        <v>0.17595191061705287</v>
      </c>
      <c r="Q42" s="41"/>
      <c r="R42" s="58">
        <f t="shared" si="2"/>
        <v>38.884895955676775</v>
      </c>
      <c r="S42" s="58">
        <f t="shared" si="3"/>
        <v>49.575046179719536</v>
      </c>
      <c r="T42" s="58">
        <f t="shared" si="4"/>
        <v>43.636073833029108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3817.1936820086325</v>
      </c>
      <c r="F43" s="56">
        <v>3877.1464188540381</v>
      </c>
      <c r="G43" s="57">
        <v>7694.3401008626706</v>
      </c>
      <c r="H43" s="56">
        <v>0</v>
      </c>
      <c r="I43" s="56">
        <v>0</v>
      </c>
      <c r="J43" s="57">
        <v>0</v>
      </c>
      <c r="K43" s="56">
        <v>110</v>
      </c>
      <c r="L43" s="56">
        <v>88</v>
      </c>
      <c r="M43" s="57">
        <v>198</v>
      </c>
      <c r="N43" s="32">
        <v>0.13992645461908476</v>
      </c>
      <c r="O43" s="32">
        <v>0.17765516948561391</v>
      </c>
      <c r="P43" s="33">
        <v>0.15669477233754217</v>
      </c>
      <c r="Q43" s="41"/>
      <c r="R43" s="58">
        <f t="shared" si="2"/>
        <v>34.701760745533022</v>
      </c>
      <c r="S43" s="58">
        <f t="shared" si="3"/>
        <v>44.058482032432252</v>
      </c>
      <c r="T43" s="58">
        <f t="shared" si="4"/>
        <v>38.860303539710458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3694.9393970915435</v>
      </c>
      <c r="F44" s="56">
        <v>3718.4920569099563</v>
      </c>
      <c r="G44" s="57">
        <v>7413.4314540015002</v>
      </c>
      <c r="H44" s="56">
        <v>0</v>
      </c>
      <c r="I44" s="56">
        <v>0</v>
      </c>
      <c r="J44" s="57">
        <v>0</v>
      </c>
      <c r="K44" s="56">
        <v>111</v>
      </c>
      <c r="L44" s="56">
        <v>88</v>
      </c>
      <c r="M44" s="57">
        <v>199</v>
      </c>
      <c r="N44" s="32">
        <v>0.13422476740379044</v>
      </c>
      <c r="O44" s="32">
        <v>0.17038544982175385</v>
      </c>
      <c r="P44" s="33">
        <v>0.15021542093535217</v>
      </c>
      <c r="Q44" s="41"/>
      <c r="R44" s="58">
        <f t="shared" si="2"/>
        <v>33.287742316140033</v>
      </c>
      <c r="S44" s="58">
        <f t="shared" si="3"/>
        <v>42.255591555794958</v>
      </c>
      <c r="T44" s="58">
        <f t="shared" si="4"/>
        <v>37.253424391967336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3609.1979737143188</v>
      </c>
      <c r="F45" s="56">
        <v>3650.6238620566105</v>
      </c>
      <c r="G45" s="57">
        <v>7259.8218357709293</v>
      </c>
      <c r="H45" s="56">
        <v>0</v>
      </c>
      <c r="I45" s="56">
        <v>0</v>
      </c>
      <c r="J45" s="57">
        <v>0</v>
      </c>
      <c r="K45" s="56">
        <v>110</v>
      </c>
      <c r="L45" s="56">
        <v>88</v>
      </c>
      <c r="M45" s="57">
        <v>198</v>
      </c>
      <c r="N45" s="32">
        <v>0.13230197850858941</v>
      </c>
      <c r="O45" s="32">
        <v>0.1672756535033271</v>
      </c>
      <c r="P45" s="33">
        <v>0.14784583406180615</v>
      </c>
      <c r="Q45" s="41"/>
      <c r="R45" s="58">
        <f t="shared" si="2"/>
        <v>32.810890670130171</v>
      </c>
      <c r="S45" s="58">
        <f t="shared" si="3"/>
        <v>41.484362068825121</v>
      </c>
      <c r="T45" s="58">
        <f t="shared" si="4"/>
        <v>36.665766847327923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3594.9392156621839</v>
      </c>
      <c r="F46" s="56">
        <v>3629.1998612498464</v>
      </c>
      <c r="G46" s="57">
        <v>7224.1390769120299</v>
      </c>
      <c r="H46" s="56">
        <v>0</v>
      </c>
      <c r="I46" s="56">
        <v>0</v>
      </c>
      <c r="J46" s="57">
        <v>0</v>
      </c>
      <c r="K46" s="56">
        <v>110</v>
      </c>
      <c r="L46" s="56">
        <v>88</v>
      </c>
      <c r="M46" s="57">
        <v>198</v>
      </c>
      <c r="N46" s="32">
        <v>0.13177929676181027</v>
      </c>
      <c r="O46" s="32">
        <v>0.16629398191210806</v>
      </c>
      <c r="P46" s="33">
        <v>0.14711915682860927</v>
      </c>
      <c r="Q46" s="41"/>
      <c r="R46" s="58">
        <f t="shared" si="2"/>
        <v>32.681265596928945</v>
      </c>
      <c r="S46" s="58">
        <f t="shared" si="3"/>
        <v>41.240907514202803</v>
      </c>
      <c r="T46" s="58">
        <f t="shared" si="4"/>
        <v>36.485550893495102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3572.4527269902278</v>
      </c>
      <c r="F47" s="56">
        <v>3607.5321294050286</v>
      </c>
      <c r="G47" s="57">
        <v>7179.9848563952564</v>
      </c>
      <c r="H47" s="56">
        <v>0</v>
      </c>
      <c r="I47" s="56">
        <v>0</v>
      </c>
      <c r="J47" s="57">
        <v>0</v>
      </c>
      <c r="K47" s="56">
        <v>110</v>
      </c>
      <c r="L47" s="56">
        <v>79</v>
      </c>
      <c r="M47" s="57">
        <v>189</v>
      </c>
      <c r="N47" s="32">
        <v>0.1309550119864453</v>
      </c>
      <c r="O47" s="32">
        <v>0.18413291799739837</v>
      </c>
      <c r="P47" s="33">
        <v>0.15318281396985955</v>
      </c>
      <c r="Q47" s="41"/>
      <c r="R47" s="58">
        <f t="shared" si="2"/>
        <v>32.476842972638437</v>
      </c>
      <c r="S47" s="58">
        <f t="shared" si="3"/>
        <v>45.66496366335479</v>
      </c>
      <c r="T47" s="58">
        <f t="shared" si="4"/>
        <v>37.989337864525169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2864.362460747986</v>
      </c>
      <c r="F48" s="56">
        <v>3514.8236833399287</v>
      </c>
      <c r="G48" s="57">
        <v>6379.1861440879147</v>
      </c>
      <c r="H48" s="56">
        <v>0</v>
      </c>
      <c r="I48" s="56">
        <v>0</v>
      </c>
      <c r="J48" s="57">
        <v>0</v>
      </c>
      <c r="K48" s="56">
        <v>109</v>
      </c>
      <c r="L48" s="56">
        <v>87</v>
      </c>
      <c r="M48" s="57">
        <v>196</v>
      </c>
      <c r="N48" s="32">
        <v>0.10596191405548927</v>
      </c>
      <c r="O48" s="32">
        <v>0.1629043234770082</v>
      </c>
      <c r="P48" s="33">
        <v>0.13123737129871452</v>
      </c>
      <c r="Q48" s="41"/>
      <c r="R48" s="58">
        <f t="shared" ref="R48" si="5">+E48/(H48+K48)</f>
        <v>26.278554685761339</v>
      </c>
      <c r="S48" s="58">
        <f t="shared" ref="S48" si="6">+F48/(I48+L48)</f>
        <v>40.400272222298028</v>
      </c>
      <c r="T48" s="58">
        <f t="shared" ref="T48" si="7">+G48/(J48+M48)</f>
        <v>32.546868082081197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2769.8474688132214</v>
      </c>
      <c r="F49" s="56">
        <v>3470.6614053852149</v>
      </c>
      <c r="G49" s="57">
        <v>6240.5088741984364</v>
      </c>
      <c r="H49" s="56">
        <v>0</v>
      </c>
      <c r="I49" s="56">
        <v>0</v>
      </c>
      <c r="J49" s="57">
        <v>0</v>
      </c>
      <c r="K49" s="56">
        <v>98</v>
      </c>
      <c r="L49" s="56">
        <v>88</v>
      </c>
      <c r="M49" s="57">
        <v>186</v>
      </c>
      <c r="N49" s="32">
        <v>0.11396673258777244</v>
      </c>
      <c r="O49" s="32">
        <v>0.15902957319397062</v>
      </c>
      <c r="P49" s="33">
        <v>0.13528678620790921</v>
      </c>
      <c r="Q49" s="41"/>
      <c r="R49" s="58">
        <f t="shared" si="2"/>
        <v>28.263749681767564</v>
      </c>
      <c r="S49" s="58">
        <f t="shared" si="3"/>
        <v>39.439334152104713</v>
      </c>
      <c r="T49" s="58">
        <f t="shared" si="4"/>
        <v>33.551122979561484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2746.8757550748674</v>
      </c>
      <c r="F50" s="56">
        <v>3455.9545111054504</v>
      </c>
      <c r="G50" s="57">
        <v>6202.8302661803173</v>
      </c>
      <c r="H50" s="56">
        <v>0</v>
      </c>
      <c r="I50" s="56">
        <v>0</v>
      </c>
      <c r="J50" s="57">
        <v>0</v>
      </c>
      <c r="K50" s="56">
        <v>103</v>
      </c>
      <c r="L50" s="56">
        <v>88</v>
      </c>
      <c r="M50" s="57">
        <v>191</v>
      </c>
      <c r="N50" s="32">
        <v>0.1075350671419851</v>
      </c>
      <c r="O50" s="32">
        <v>0.15835568690915736</v>
      </c>
      <c r="P50" s="33">
        <v>0.13094980295094405</v>
      </c>
      <c r="Q50" s="41"/>
      <c r="R50" s="58">
        <f t="shared" si="2"/>
        <v>26.668696651212304</v>
      </c>
      <c r="S50" s="58">
        <f t="shared" si="3"/>
        <v>39.272210353471024</v>
      </c>
      <c r="T50" s="58">
        <f t="shared" si="4"/>
        <v>32.475551131834123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2588.792536635061</v>
      </c>
      <c r="F51" s="56">
        <v>3328.6292481947521</v>
      </c>
      <c r="G51" s="57">
        <v>5917.4217848298131</v>
      </c>
      <c r="H51" s="56">
        <v>0</v>
      </c>
      <c r="I51" s="56">
        <v>0</v>
      </c>
      <c r="J51" s="57">
        <v>0</v>
      </c>
      <c r="K51" s="56">
        <v>109</v>
      </c>
      <c r="L51" s="56">
        <v>88</v>
      </c>
      <c r="M51" s="57">
        <v>197</v>
      </c>
      <c r="N51" s="32">
        <v>9.5767702598219179E-2</v>
      </c>
      <c r="O51" s="32">
        <v>0.15252150147519941</v>
      </c>
      <c r="P51" s="33">
        <v>0.12111965336560122</v>
      </c>
      <c r="Q51" s="41"/>
      <c r="R51" s="58">
        <f t="shared" si="2"/>
        <v>23.750390244358357</v>
      </c>
      <c r="S51" s="58">
        <f t="shared" si="3"/>
        <v>37.825332365849455</v>
      </c>
      <c r="T51" s="58">
        <f t="shared" si="4"/>
        <v>30.037674034669102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2587.570793874947</v>
      </c>
      <c r="F52" s="56">
        <v>3309.2797981534573</v>
      </c>
      <c r="G52" s="57">
        <v>5896.8505920284042</v>
      </c>
      <c r="H52" s="56">
        <v>0</v>
      </c>
      <c r="I52" s="56">
        <v>0</v>
      </c>
      <c r="J52" s="57">
        <v>0</v>
      </c>
      <c r="K52" s="56">
        <v>110</v>
      </c>
      <c r="L52" s="56">
        <v>88</v>
      </c>
      <c r="M52" s="57">
        <v>198</v>
      </c>
      <c r="N52" s="32">
        <v>9.4852301828260516E-2</v>
      </c>
      <c r="O52" s="32">
        <v>0.15163488811187029</v>
      </c>
      <c r="P52" s="33">
        <v>0.12008900684319819</v>
      </c>
      <c r="Q52" s="41"/>
      <c r="R52" s="58">
        <f t="shared" si="2"/>
        <v>23.523370853408608</v>
      </c>
      <c r="S52" s="58">
        <f t="shared" si="3"/>
        <v>37.605452251743834</v>
      </c>
      <c r="T52" s="58">
        <f t="shared" si="4"/>
        <v>29.782073697113152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2581.5261621034197</v>
      </c>
      <c r="F53" s="56">
        <v>3283.0745176823207</v>
      </c>
      <c r="G53" s="57">
        <v>5864.6006797857408</v>
      </c>
      <c r="H53" s="56">
        <v>0</v>
      </c>
      <c r="I53" s="56">
        <v>0</v>
      </c>
      <c r="J53" s="57">
        <v>0</v>
      </c>
      <c r="K53" s="56">
        <v>111</v>
      </c>
      <c r="L53" s="56">
        <v>88</v>
      </c>
      <c r="M53" s="57">
        <v>199</v>
      </c>
      <c r="N53" s="32">
        <v>9.3778195368476452E-2</v>
      </c>
      <c r="O53" s="32">
        <v>0.15043413295831748</v>
      </c>
      <c r="P53" s="33">
        <v>0.11883207731775289</v>
      </c>
      <c r="Q53" s="41"/>
      <c r="R53" s="58">
        <f t="shared" si="2"/>
        <v>23.25699245138216</v>
      </c>
      <c r="S53" s="58">
        <f t="shared" si="3"/>
        <v>37.307664973662732</v>
      </c>
      <c r="T53" s="58">
        <f t="shared" si="4"/>
        <v>29.470355174802716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2525.0276919148346</v>
      </c>
      <c r="F54" s="56">
        <v>3149.0265595293704</v>
      </c>
      <c r="G54" s="57">
        <v>5674.054251444205</v>
      </c>
      <c r="H54" s="56">
        <v>0</v>
      </c>
      <c r="I54" s="56">
        <v>0</v>
      </c>
      <c r="J54" s="57">
        <v>0</v>
      </c>
      <c r="K54" s="56">
        <v>96</v>
      </c>
      <c r="L54" s="56">
        <v>88</v>
      </c>
      <c r="M54" s="57">
        <v>184</v>
      </c>
      <c r="N54" s="32">
        <v>0.10605795076927228</v>
      </c>
      <c r="O54" s="32">
        <v>0.14429190613679299</v>
      </c>
      <c r="P54" s="33">
        <v>0.12434375551026046</v>
      </c>
      <c r="Q54" s="41"/>
      <c r="R54" s="58">
        <f t="shared" si="2"/>
        <v>26.302371790779528</v>
      </c>
      <c r="S54" s="58">
        <f t="shared" si="3"/>
        <v>35.784392721924661</v>
      </c>
      <c r="T54" s="58">
        <f t="shared" si="4"/>
        <v>30.837251366544592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2047.9495598011963</v>
      </c>
      <c r="F55" s="56">
        <v>2221.3644309808133</v>
      </c>
      <c r="G55" s="57">
        <v>4269.3139907820096</v>
      </c>
      <c r="H55" s="56">
        <v>0</v>
      </c>
      <c r="I55" s="56">
        <v>0</v>
      </c>
      <c r="J55" s="57">
        <v>0</v>
      </c>
      <c r="K55" s="56">
        <v>100</v>
      </c>
      <c r="L55" s="56">
        <v>109</v>
      </c>
      <c r="M55" s="57">
        <v>209</v>
      </c>
      <c r="N55" s="32">
        <v>8.25786112823063E-2</v>
      </c>
      <c r="O55" s="32">
        <v>8.2175363679373087E-2</v>
      </c>
      <c r="P55" s="33">
        <v>8.2368305116183232E-2</v>
      </c>
      <c r="Q55" s="41"/>
      <c r="R55" s="58">
        <f t="shared" si="2"/>
        <v>20.479495598011962</v>
      </c>
      <c r="S55" s="58">
        <f t="shared" si="3"/>
        <v>20.379490192484525</v>
      </c>
      <c r="T55" s="58">
        <f t="shared" si="4"/>
        <v>20.427339668813442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1917.6878202133355</v>
      </c>
      <c r="F56" s="56">
        <v>2099.0897965820132</v>
      </c>
      <c r="G56" s="57">
        <v>4016.7776167953489</v>
      </c>
      <c r="H56" s="56">
        <v>0</v>
      </c>
      <c r="I56" s="56">
        <v>0</v>
      </c>
      <c r="J56" s="57">
        <v>0</v>
      </c>
      <c r="K56" s="56">
        <v>110</v>
      </c>
      <c r="L56" s="56">
        <v>108</v>
      </c>
      <c r="M56" s="57">
        <v>218</v>
      </c>
      <c r="N56" s="32">
        <v>7.0296474347996171E-2</v>
      </c>
      <c r="O56" s="32">
        <v>7.837103481862355E-2</v>
      </c>
      <c r="P56" s="33">
        <v>7.4296715315095976E-2</v>
      </c>
      <c r="Q56" s="41"/>
      <c r="R56" s="58">
        <f t="shared" si="2"/>
        <v>17.433525638303049</v>
      </c>
      <c r="S56" s="58">
        <f t="shared" si="3"/>
        <v>19.436016635018639</v>
      </c>
      <c r="T56" s="58">
        <f t="shared" si="4"/>
        <v>18.425585398143802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1530.1316728396221</v>
      </c>
      <c r="F57" s="56">
        <v>1683.5611761326923</v>
      </c>
      <c r="G57" s="57">
        <v>3213.6928489723141</v>
      </c>
      <c r="H57" s="56">
        <v>0</v>
      </c>
      <c r="I57" s="56">
        <v>0</v>
      </c>
      <c r="J57" s="57">
        <v>0</v>
      </c>
      <c r="K57" s="56">
        <v>110</v>
      </c>
      <c r="L57" s="56">
        <v>110</v>
      </c>
      <c r="M57" s="57">
        <v>220</v>
      </c>
      <c r="N57" s="32">
        <v>5.6089870705264736E-2</v>
      </c>
      <c r="O57" s="32">
        <v>6.1714119359702793E-2</v>
      </c>
      <c r="P57" s="33">
        <v>5.8901995032483764E-2</v>
      </c>
      <c r="Q57" s="41"/>
      <c r="R57" s="58">
        <f t="shared" si="2"/>
        <v>13.910287934905655</v>
      </c>
      <c r="S57" s="58">
        <f t="shared" si="3"/>
        <v>15.305101601206292</v>
      </c>
      <c r="T57" s="58">
        <f t="shared" si="4"/>
        <v>14.607694768055973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1456.9174395374923</v>
      </c>
      <c r="F58" s="61">
        <v>1629.0000000000007</v>
      </c>
      <c r="G58" s="62">
        <v>3085.917439537493</v>
      </c>
      <c r="H58" s="56">
        <v>0</v>
      </c>
      <c r="I58" s="56">
        <v>0</v>
      </c>
      <c r="J58" s="57">
        <v>0</v>
      </c>
      <c r="K58" s="56">
        <v>110</v>
      </c>
      <c r="L58" s="56">
        <v>110</v>
      </c>
      <c r="M58" s="57">
        <v>220</v>
      </c>
      <c r="N58" s="34">
        <v>5.3406064499174941E-2</v>
      </c>
      <c r="O58" s="34">
        <v>5.9714076246334333E-2</v>
      </c>
      <c r="P58" s="35">
        <v>5.6560070372754637E-2</v>
      </c>
      <c r="Q58" s="41"/>
      <c r="R58" s="58">
        <f t="shared" si="2"/>
        <v>13.244703995795385</v>
      </c>
      <c r="S58" s="58">
        <f t="shared" si="3"/>
        <v>14.809090909090916</v>
      </c>
      <c r="T58" s="58">
        <f t="shared" si="4"/>
        <v>14.02689745244315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4124.3462384127251</v>
      </c>
      <c r="F59" s="64">
        <v>4818.9363303593091</v>
      </c>
      <c r="G59" s="65">
        <v>8943.2825687720342</v>
      </c>
      <c r="H59" s="66">
        <v>0</v>
      </c>
      <c r="I59" s="64">
        <v>0</v>
      </c>
      <c r="J59" s="65">
        <v>0</v>
      </c>
      <c r="K59" s="66">
        <v>88</v>
      </c>
      <c r="L59" s="64">
        <v>88</v>
      </c>
      <c r="M59" s="65">
        <v>176</v>
      </c>
      <c r="N59" s="30">
        <v>0.18898214068973265</v>
      </c>
      <c r="O59" s="30">
        <v>0.22080903273273961</v>
      </c>
      <c r="P59" s="31">
        <v>0.20489558671123612</v>
      </c>
      <c r="Q59" s="41"/>
      <c r="R59" s="58">
        <f t="shared" si="2"/>
        <v>46.867570891053695</v>
      </c>
      <c r="S59" s="58">
        <f t="shared" si="3"/>
        <v>54.760640117719419</v>
      </c>
      <c r="T59" s="58">
        <f t="shared" si="4"/>
        <v>50.814105504386561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3962.0322398080634</v>
      </c>
      <c r="F60" s="56">
        <v>4817.741536093863</v>
      </c>
      <c r="G60" s="57">
        <v>8779.7737759019255</v>
      </c>
      <c r="H60" s="55">
        <v>0</v>
      </c>
      <c r="I60" s="56">
        <v>0</v>
      </c>
      <c r="J60" s="57">
        <v>0</v>
      </c>
      <c r="K60" s="55">
        <v>88</v>
      </c>
      <c r="L60" s="56">
        <v>88</v>
      </c>
      <c r="M60" s="57">
        <v>176</v>
      </c>
      <c r="N60" s="32">
        <v>0.18154473239589733</v>
      </c>
      <c r="O60" s="32">
        <v>0.22075428592805457</v>
      </c>
      <c r="P60" s="33">
        <v>0.20114950916197594</v>
      </c>
      <c r="Q60" s="41"/>
      <c r="R60" s="58">
        <f t="shared" si="2"/>
        <v>45.023093634182537</v>
      </c>
      <c r="S60" s="58">
        <f t="shared" si="3"/>
        <v>54.747062910157531</v>
      </c>
      <c r="T60" s="58">
        <f t="shared" si="4"/>
        <v>49.885078272170034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3757.1062300728595</v>
      </c>
      <c r="F61" s="56">
        <v>4649.4755421631862</v>
      </c>
      <c r="G61" s="57">
        <v>8406.5817722360462</v>
      </c>
      <c r="H61" s="55">
        <v>0</v>
      </c>
      <c r="I61" s="56">
        <v>0</v>
      </c>
      <c r="J61" s="57">
        <v>0</v>
      </c>
      <c r="K61" s="55">
        <v>88</v>
      </c>
      <c r="L61" s="56">
        <v>88</v>
      </c>
      <c r="M61" s="57">
        <v>176</v>
      </c>
      <c r="N61" s="32">
        <v>0.17215479426653499</v>
      </c>
      <c r="O61" s="32">
        <v>0.2130441505756592</v>
      </c>
      <c r="P61" s="33">
        <v>0.1925994724210971</v>
      </c>
      <c r="Q61" s="41"/>
      <c r="R61" s="58">
        <f t="shared" si="2"/>
        <v>42.694388978100676</v>
      </c>
      <c r="S61" s="58">
        <f t="shared" si="3"/>
        <v>52.83494934276348</v>
      </c>
      <c r="T61" s="58">
        <f t="shared" si="4"/>
        <v>47.764669160432078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3582.2900073610826</v>
      </c>
      <c r="F62" s="56">
        <v>4567.9354509727555</v>
      </c>
      <c r="G62" s="57">
        <v>8150.2254583338381</v>
      </c>
      <c r="H62" s="55">
        <v>0</v>
      </c>
      <c r="I62" s="56">
        <v>0</v>
      </c>
      <c r="J62" s="57">
        <v>0</v>
      </c>
      <c r="K62" s="55">
        <v>88</v>
      </c>
      <c r="L62" s="56">
        <v>66</v>
      </c>
      <c r="M62" s="57">
        <v>154</v>
      </c>
      <c r="N62" s="32">
        <v>0.16414452013201442</v>
      </c>
      <c r="O62" s="32">
        <v>0.27907719030869715</v>
      </c>
      <c r="P62" s="33">
        <v>0.21340137877916418</v>
      </c>
      <c r="Q62" s="41"/>
      <c r="R62" s="58">
        <f>+E62/(H62+K62)</f>
        <v>40.707840992739577</v>
      </c>
      <c r="S62" s="58">
        <f t="shared" si="3"/>
        <v>69.211143196556904</v>
      </c>
      <c r="T62" s="58">
        <f t="shared" si="4"/>
        <v>52.923541937232713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3499.2528533054697</v>
      </c>
      <c r="F63" s="56">
        <v>4452.3988433797176</v>
      </c>
      <c r="G63" s="57">
        <v>7951.6516966851868</v>
      </c>
      <c r="H63" s="55">
        <v>0</v>
      </c>
      <c r="I63" s="56">
        <v>0</v>
      </c>
      <c r="J63" s="57">
        <v>0</v>
      </c>
      <c r="K63" s="55">
        <v>88</v>
      </c>
      <c r="L63" s="56">
        <v>88</v>
      </c>
      <c r="M63" s="57">
        <v>176</v>
      </c>
      <c r="N63" s="32">
        <v>0.16033966519911427</v>
      </c>
      <c r="O63" s="32">
        <v>0.2040138766211381</v>
      </c>
      <c r="P63" s="33">
        <v>0.18217677091012616</v>
      </c>
      <c r="Q63" s="41"/>
      <c r="R63" s="58">
        <f t="shared" si="2"/>
        <v>39.764236969380335</v>
      </c>
      <c r="S63" s="58">
        <f t="shared" si="3"/>
        <v>50.595441402042248</v>
      </c>
      <c r="T63" s="58">
        <f t="shared" si="4"/>
        <v>45.179839185711288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3334.9503614859941</v>
      </c>
      <c r="F64" s="56">
        <v>4383.7215375075893</v>
      </c>
      <c r="G64" s="57">
        <v>7718.6718989935835</v>
      </c>
      <c r="H64" s="55">
        <v>0</v>
      </c>
      <c r="I64" s="56">
        <v>0</v>
      </c>
      <c r="J64" s="57">
        <v>0</v>
      </c>
      <c r="K64" s="55">
        <v>89</v>
      </c>
      <c r="L64" s="56">
        <v>88</v>
      </c>
      <c r="M64" s="57">
        <v>177</v>
      </c>
      <c r="N64" s="3">
        <v>0.15109416280744808</v>
      </c>
      <c r="O64" s="3">
        <v>0.20086700593418205</v>
      </c>
      <c r="P64" s="4">
        <v>0.17583998311904464</v>
      </c>
      <c r="Q64" s="41"/>
      <c r="R64" s="58">
        <f t="shared" si="2"/>
        <v>37.471352376247125</v>
      </c>
      <c r="S64" s="58">
        <f t="shared" si="3"/>
        <v>49.815017471677152</v>
      </c>
      <c r="T64" s="58">
        <f t="shared" si="4"/>
        <v>43.60831581352307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3039.9305057367801</v>
      </c>
      <c r="F65" s="56">
        <v>3921.6190420072703</v>
      </c>
      <c r="G65" s="57">
        <v>6961.5495477440509</v>
      </c>
      <c r="H65" s="55">
        <v>0</v>
      </c>
      <c r="I65" s="56">
        <v>0</v>
      </c>
      <c r="J65" s="57">
        <v>0</v>
      </c>
      <c r="K65" s="55">
        <v>89</v>
      </c>
      <c r="L65" s="56">
        <v>88</v>
      </c>
      <c r="M65" s="57">
        <v>177</v>
      </c>
      <c r="N65" s="3">
        <v>0.13772791345309804</v>
      </c>
      <c r="O65" s="3">
        <v>0.1796929546374299</v>
      </c>
      <c r="P65" s="4">
        <v>0.15859188873118396</v>
      </c>
      <c r="Q65" s="41"/>
      <c r="R65" s="58">
        <f t="shared" si="2"/>
        <v>34.156522536368314</v>
      </c>
      <c r="S65" s="58">
        <f t="shared" si="3"/>
        <v>44.563852750082617</v>
      </c>
      <c r="T65" s="58">
        <f t="shared" si="4"/>
        <v>39.330788405333621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1552.4689618045975</v>
      </c>
      <c r="F66" s="56">
        <v>2072.4771988041693</v>
      </c>
      <c r="G66" s="57">
        <v>3624.9461606087671</v>
      </c>
      <c r="H66" s="55">
        <v>0</v>
      </c>
      <c r="I66" s="56">
        <v>0</v>
      </c>
      <c r="J66" s="57">
        <v>0</v>
      </c>
      <c r="K66" s="55">
        <v>59</v>
      </c>
      <c r="L66" s="56">
        <v>44</v>
      </c>
      <c r="M66" s="57">
        <v>103</v>
      </c>
      <c r="N66" s="3">
        <v>0.10610094052792492</v>
      </c>
      <c r="O66" s="3">
        <v>0.18992642950917973</v>
      </c>
      <c r="P66" s="4">
        <v>0.14190988727719883</v>
      </c>
      <c r="Q66" s="41"/>
      <c r="R66" s="58">
        <f t="shared" si="2"/>
        <v>26.313033250925383</v>
      </c>
      <c r="S66" s="58">
        <f t="shared" si="3"/>
        <v>47.101754518276579</v>
      </c>
      <c r="T66" s="58">
        <f t="shared" si="4"/>
        <v>35.193652044745313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1487.3815843439861</v>
      </c>
      <c r="F67" s="56">
        <v>2019.9388998258637</v>
      </c>
      <c r="G67" s="57">
        <v>3507.3204841698498</v>
      </c>
      <c r="H67" s="55">
        <v>0</v>
      </c>
      <c r="I67" s="56">
        <v>0</v>
      </c>
      <c r="J67" s="57">
        <v>0</v>
      </c>
      <c r="K67" s="55">
        <v>46</v>
      </c>
      <c r="L67" s="56">
        <v>44</v>
      </c>
      <c r="M67" s="57">
        <v>90</v>
      </c>
      <c r="N67" s="3">
        <v>0.13038057366269162</v>
      </c>
      <c r="O67" s="3">
        <v>0.18511170269665173</v>
      </c>
      <c r="P67" s="4">
        <v>0.15713801452373879</v>
      </c>
      <c r="Q67" s="41"/>
      <c r="R67" s="58">
        <f t="shared" si="2"/>
        <v>32.334382268347525</v>
      </c>
      <c r="S67" s="58">
        <f t="shared" si="3"/>
        <v>45.907702268769633</v>
      </c>
      <c r="T67" s="58">
        <f t="shared" si="4"/>
        <v>38.970227601887217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1426.4675644995273</v>
      </c>
      <c r="F68" s="56">
        <v>1966.3858897796194</v>
      </c>
      <c r="G68" s="57">
        <v>3392.8534542791467</v>
      </c>
      <c r="H68" s="55">
        <v>0</v>
      </c>
      <c r="I68" s="56">
        <v>0</v>
      </c>
      <c r="J68" s="57">
        <v>0</v>
      </c>
      <c r="K68" s="55">
        <v>44</v>
      </c>
      <c r="L68" s="56">
        <v>44</v>
      </c>
      <c r="M68" s="57">
        <v>88</v>
      </c>
      <c r="N68" s="3">
        <v>0.1307246668346341</v>
      </c>
      <c r="O68" s="3">
        <v>0.1802039855003317</v>
      </c>
      <c r="P68" s="4">
        <v>0.1554643261674829</v>
      </c>
      <c r="Q68" s="41"/>
      <c r="R68" s="58">
        <f t="shared" si="2"/>
        <v>32.419717374989254</v>
      </c>
      <c r="S68" s="58">
        <f t="shared" si="3"/>
        <v>44.690588404082263</v>
      </c>
      <c r="T68" s="58">
        <f t="shared" si="4"/>
        <v>38.555152889535755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928.50646622222689</v>
      </c>
      <c r="F69" s="61">
        <v>1284</v>
      </c>
      <c r="G69" s="62">
        <v>2212.5064662222267</v>
      </c>
      <c r="H69" s="67">
        <v>0</v>
      </c>
      <c r="I69" s="61">
        <v>0</v>
      </c>
      <c r="J69" s="62">
        <v>0</v>
      </c>
      <c r="K69" s="67">
        <v>44</v>
      </c>
      <c r="L69" s="61">
        <v>44</v>
      </c>
      <c r="M69" s="62">
        <v>88</v>
      </c>
      <c r="N69" s="6">
        <v>8.5090401963180615E-2</v>
      </c>
      <c r="O69" s="6">
        <v>0.11766862170087977</v>
      </c>
      <c r="P69" s="7">
        <v>0.10137951183203019</v>
      </c>
      <c r="Q69" s="41"/>
      <c r="R69" s="58">
        <f t="shared" si="2"/>
        <v>21.102419686868792</v>
      </c>
      <c r="S69" s="58">
        <f t="shared" si="3"/>
        <v>29.181818181818183</v>
      </c>
      <c r="T69" s="58">
        <f t="shared" si="4"/>
        <v>25.142118934343486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5855</v>
      </c>
      <c r="F70" s="64">
        <v>4970.4390588089655</v>
      </c>
      <c r="G70" s="65">
        <v>10825.439058808966</v>
      </c>
      <c r="H70" s="66">
        <v>434</v>
      </c>
      <c r="I70" s="64">
        <v>436</v>
      </c>
      <c r="J70" s="65">
        <v>870</v>
      </c>
      <c r="K70" s="66">
        <v>0</v>
      </c>
      <c r="L70" s="64">
        <v>0</v>
      </c>
      <c r="M70" s="65">
        <v>0</v>
      </c>
      <c r="N70" s="15">
        <v>6.2457330602491895E-2</v>
      </c>
      <c r="O70" s="15">
        <v>5.2778192520482561E-2</v>
      </c>
      <c r="P70" s="16">
        <v>5.7606636115415957E-2</v>
      </c>
      <c r="Q70" s="41"/>
      <c r="R70" s="58">
        <f t="shared" si="2"/>
        <v>13.490783410138249</v>
      </c>
      <c r="S70" s="58">
        <f t="shared" si="3"/>
        <v>11.400089584424233</v>
      </c>
      <c r="T70" s="58">
        <f t="shared" si="4"/>
        <v>12.443033400929846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7926.0463432058714</v>
      </c>
      <c r="F71" s="56">
        <v>7392.3821326713669</v>
      </c>
      <c r="G71" s="57">
        <v>15318.428475877237</v>
      </c>
      <c r="H71" s="55">
        <v>434</v>
      </c>
      <c r="I71" s="56">
        <v>428</v>
      </c>
      <c r="J71" s="57">
        <v>862</v>
      </c>
      <c r="K71" s="55">
        <v>0</v>
      </c>
      <c r="L71" s="56">
        <v>0</v>
      </c>
      <c r="M71" s="57">
        <v>0</v>
      </c>
      <c r="N71" s="3">
        <v>8.4549905521482671E-2</v>
      </c>
      <c r="O71" s="3">
        <v>7.9962596623738391E-2</v>
      </c>
      <c r="P71" s="4">
        <v>8.2272216184783656E-2</v>
      </c>
      <c r="Q71" s="41"/>
      <c r="R71" s="58">
        <f t="shared" ref="R71:R86" si="8">+E71/(H71+K71)</f>
        <v>18.262779592640257</v>
      </c>
      <c r="S71" s="58">
        <f>+F71/(I71+L71)</f>
        <v>17.271920870727492</v>
      </c>
      <c r="T71" s="58">
        <f t="shared" ref="T71:T86" si="9">+G71/(J71+M71)</f>
        <v>17.770798695913268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12787.752694877383</v>
      </c>
      <c r="F72" s="56">
        <v>11928.048801766065</v>
      </c>
      <c r="G72" s="57">
        <v>24715.801496643449</v>
      </c>
      <c r="H72" s="55">
        <v>434</v>
      </c>
      <c r="I72" s="56">
        <v>438</v>
      </c>
      <c r="J72" s="57">
        <v>872</v>
      </c>
      <c r="K72" s="55">
        <v>0</v>
      </c>
      <c r="L72" s="56">
        <v>0</v>
      </c>
      <c r="M72" s="57">
        <v>0</v>
      </c>
      <c r="N72" s="3">
        <v>0.136411425743273</v>
      </c>
      <c r="O72" s="3">
        <v>0.12607864875873145</v>
      </c>
      <c r="P72" s="4">
        <v>0.13122133822122117</v>
      </c>
      <c r="Q72" s="41"/>
      <c r="R72" s="58">
        <f t="shared" si="8"/>
        <v>29.464867960546965</v>
      </c>
      <c r="S72" s="58">
        <f t="shared" ref="S72:S86" si="10">+F72/(I72+L72)</f>
        <v>27.232988131885993</v>
      </c>
      <c r="T72" s="58">
        <f t="shared" si="9"/>
        <v>28.343809055783773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14924.973436513001</v>
      </c>
      <c r="F73" s="56">
        <v>13198.983856979667</v>
      </c>
      <c r="G73" s="57">
        <v>28123.957293492669</v>
      </c>
      <c r="H73" s="55">
        <v>434</v>
      </c>
      <c r="I73" s="56">
        <v>436</v>
      </c>
      <c r="J73" s="57">
        <v>870</v>
      </c>
      <c r="K73" s="55">
        <v>0</v>
      </c>
      <c r="L73" s="56">
        <v>0</v>
      </c>
      <c r="M73" s="57">
        <v>0</v>
      </c>
      <c r="N73" s="3">
        <v>0.15920990609012844</v>
      </c>
      <c r="O73" s="3">
        <v>0.14015230904879869</v>
      </c>
      <c r="P73" s="4">
        <v>0.14965920228550803</v>
      </c>
      <c r="Q73" s="41"/>
      <c r="R73" s="58">
        <f t="shared" si="8"/>
        <v>34.389339715467742</v>
      </c>
      <c r="S73" s="58">
        <f t="shared" si="10"/>
        <v>30.27289875454052</v>
      </c>
      <c r="T73" s="58">
        <f t="shared" si="9"/>
        <v>32.326387693669737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15962.749868184776</v>
      </c>
      <c r="F74" s="56">
        <v>14159.585937763561</v>
      </c>
      <c r="G74" s="57">
        <v>30122.335805948336</v>
      </c>
      <c r="H74" s="55">
        <v>434</v>
      </c>
      <c r="I74" s="56">
        <v>436</v>
      </c>
      <c r="J74" s="57">
        <v>870</v>
      </c>
      <c r="K74" s="55">
        <v>0</v>
      </c>
      <c r="L74" s="56">
        <v>0</v>
      </c>
      <c r="M74" s="57">
        <v>0</v>
      </c>
      <c r="N74" s="3">
        <v>0.17028022986201544</v>
      </c>
      <c r="O74" s="3">
        <v>0.1503523821118285</v>
      </c>
      <c r="P74" s="4">
        <v>0.16029340041479531</v>
      </c>
      <c r="Q74" s="41"/>
      <c r="R74" s="58">
        <f>+E74/(H74+K74)</f>
        <v>36.780529650195334</v>
      </c>
      <c r="S74" s="58">
        <f t="shared" si="10"/>
        <v>32.476114536154952</v>
      </c>
      <c r="T74" s="58">
        <f t="shared" si="9"/>
        <v>34.62337448959579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16196.650134190784</v>
      </c>
      <c r="F75" s="56">
        <v>15034.675994992122</v>
      </c>
      <c r="G75" s="57">
        <v>31231.326129182904</v>
      </c>
      <c r="H75" s="55">
        <v>428</v>
      </c>
      <c r="I75" s="56">
        <v>434</v>
      </c>
      <c r="J75" s="57">
        <v>862</v>
      </c>
      <c r="K75" s="55">
        <v>0</v>
      </c>
      <c r="L75" s="56">
        <v>0</v>
      </c>
      <c r="M75" s="57">
        <v>0</v>
      </c>
      <c r="N75" s="3">
        <v>0.17519740972428591</v>
      </c>
      <c r="O75" s="3">
        <v>0.16038014160897893</v>
      </c>
      <c r="P75" s="4">
        <v>0.16773720744813367</v>
      </c>
      <c r="Q75" s="41"/>
      <c r="R75" s="58">
        <f t="shared" si="8"/>
        <v>37.842640500445761</v>
      </c>
      <c r="S75" s="58">
        <f t="shared" si="10"/>
        <v>34.642110587539449</v>
      </c>
      <c r="T75" s="58">
        <f t="shared" si="9"/>
        <v>36.231236808796872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18711.808409001325</v>
      </c>
      <c r="F76" s="56">
        <v>19665.46198093937</v>
      </c>
      <c r="G76" s="57">
        <v>38377.270389940692</v>
      </c>
      <c r="H76" s="55">
        <v>434</v>
      </c>
      <c r="I76" s="56">
        <v>440</v>
      </c>
      <c r="J76" s="57">
        <v>874</v>
      </c>
      <c r="K76" s="55">
        <v>0</v>
      </c>
      <c r="L76" s="56">
        <v>0</v>
      </c>
      <c r="M76" s="57">
        <v>0</v>
      </c>
      <c r="N76" s="3">
        <v>0.19960539777480507</v>
      </c>
      <c r="O76" s="3">
        <v>0.20691773969843613</v>
      </c>
      <c r="P76" s="4">
        <v>0.20328666830844083</v>
      </c>
      <c r="Q76" s="41"/>
      <c r="R76" s="58">
        <f t="shared" si="8"/>
        <v>43.114765919357893</v>
      </c>
      <c r="S76" s="58">
        <f t="shared" si="10"/>
        <v>44.694231774862203</v>
      </c>
      <c r="T76" s="58">
        <f t="shared" si="9"/>
        <v>43.909920354623218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19883.631481406825</v>
      </c>
      <c r="F77" s="56">
        <v>21719.443391602883</v>
      </c>
      <c r="G77" s="57">
        <v>41603.074873009711</v>
      </c>
      <c r="H77" s="55">
        <v>434</v>
      </c>
      <c r="I77" s="56">
        <v>440</v>
      </c>
      <c r="J77" s="57">
        <v>874</v>
      </c>
      <c r="K77" s="55">
        <v>0</v>
      </c>
      <c r="L77" s="56">
        <v>0</v>
      </c>
      <c r="M77" s="57">
        <v>0</v>
      </c>
      <c r="N77" s="3">
        <v>0.21210564389621547</v>
      </c>
      <c r="O77" s="3">
        <v>0.22852949696551855</v>
      </c>
      <c r="P77" s="4">
        <v>0.22037394521256945</v>
      </c>
      <c r="Q77" s="41"/>
      <c r="R77" s="58">
        <f t="shared" si="8"/>
        <v>45.814819081582549</v>
      </c>
      <c r="S77" s="58">
        <f t="shared" si="10"/>
        <v>49.36237134455201</v>
      </c>
      <c r="T77" s="58">
        <f t="shared" si="9"/>
        <v>47.600772165915004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17383.375073115763</v>
      </c>
      <c r="F78" s="56">
        <v>20302.302021910156</v>
      </c>
      <c r="G78" s="57">
        <v>37685.677095025923</v>
      </c>
      <c r="H78" s="55">
        <v>440</v>
      </c>
      <c r="I78" s="56">
        <v>428</v>
      </c>
      <c r="J78" s="57">
        <v>868</v>
      </c>
      <c r="K78" s="55">
        <v>0</v>
      </c>
      <c r="L78" s="56">
        <v>0</v>
      </c>
      <c r="M78" s="57">
        <v>0</v>
      </c>
      <c r="N78" s="3">
        <v>0.18290588250332243</v>
      </c>
      <c r="O78" s="3">
        <v>0.21960780137926356</v>
      </c>
      <c r="P78" s="4">
        <v>0.2010031420412289</v>
      </c>
      <c r="Q78" s="41"/>
      <c r="R78" s="58">
        <f t="shared" si="8"/>
        <v>39.507670620717647</v>
      </c>
      <c r="S78" s="58">
        <f t="shared" si="10"/>
        <v>47.435285097920925</v>
      </c>
      <c r="T78" s="58">
        <f t="shared" si="9"/>
        <v>43.416678680905441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16493.369579780832</v>
      </c>
      <c r="F79" s="56">
        <v>19007.90619498145</v>
      </c>
      <c r="G79" s="57">
        <v>35501.275774762282</v>
      </c>
      <c r="H79" s="55">
        <v>438</v>
      </c>
      <c r="I79" s="56">
        <v>436</v>
      </c>
      <c r="J79" s="57">
        <v>874</v>
      </c>
      <c r="K79" s="55">
        <v>0</v>
      </c>
      <c r="L79" s="56">
        <v>0</v>
      </c>
      <c r="M79" s="57">
        <v>0</v>
      </c>
      <c r="N79" s="3">
        <v>0.17433377282873364</v>
      </c>
      <c r="O79" s="3">
        <v>0.20183386632455669</v>
      </c>
      <c r="P79" s="4">
        <v>0.18805235493877809</v>
      </c>
      <c r="Q79" s="41"/>
      <c r="R79" s="58">
        <f t="shared" si="8"/>
        <v>37.656094931006464</v>
      </c>
      <c r="S79" s="58">
        <f t="shared" si="10"/>
        <v>43.596115126104245</v>
      </c>
      <c r="T79" s="58">
        <f t="shared" si="9"/>
        <v>40.619308666776064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13697.699434994334</v>
      </c>
      <c r="F80" s="56">
        <v>15362.435280501028</v>
      </c>
      <c r="G80" s="57">
        <v>29060.134715495362</v>
      </c>
      <c r="H80" s="55">
        <v>438</v>
      </c>
      <c r="I80" s="56">
        <v>438</v>
      </c>
      <c r="J80" s="57">
        <v>876</v>
      </c>
      <c r="K80" s="55">
        <v>0</v>
      </c>
      <c r="L80" s="56">
        <v>0</v>
      </c>
      <c r="M80" s="57">
        <v>0</v>
      </c>
      <c r="N80" s="3">
        <v>0.14478373324660002</v>
      </c>
      <c r="O80" s="3">
        <v>0.16237987570291126</v>
      </c>
      <c r="P80" s="4">
        <v>0.15358180447475564</v>
      </c>
      <c r="Q80" s="41"/>
      <c r="R80" s="58">
        <f t="shared" si="8"/>
        <v>31.273286381265603</v>
      </c>
      <c r="S80" s="58">
        <f t="shared" si="10"/>
        <v>35.074053151828828</v>
      </c>
      <c r="T80" s="58">
        <f t="shared" si="9"/>
        <v>33.173669766547214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12056.72839652788</v>
      </c>
      <c r="F81" s="56">
        <v>13757.686196915271</v>
      </c>
      <c r="G81" s="57">
        <v>25814.414593443151</v>
      </c>
      <c r="H81" s="55">
        <v>438</v>
      </c>
      <c r="I81" s="56">
        <v>438</v>
      </c>
      <c r="J81" s="57">
        <v>876</v>
      </c>
      <c r="K81" s="55">
        <v>0</v>
      </c>
      <c r="L81" s="56">
        <v>0</v>
      </c>
      <c r="M81" s="57">
        <v>0</v>
      </c>
      <c r="N81" s="3">
        <v>0.12743878315288221</v>
      </c>
      <c r="O81" s="3">
        <v>0.1454177891606975</v>
      </c>
      <c r="P81" s="4">
        <v>0.13642828615678987</v>
      </c>
      <c r="Q81" s="41"/>
      <c r="R81" s="58">
        <f t="shared" si="8"/>
        <v>27.526777161022558</v>
      </c>
      <c r="S81" s="58">
        <f t="shared" si="10"/>
        <v>31.410242458710663</v>
      </c>
      <c r="T81" s="58">
        <f t="shared" si="9"/>
        <v>29.46850980986661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10878.575020927088</v>
      </c>
      <c r="F82" s="56">
        <v>12541.578812735073</v>
      </c>
      <c r="G82" s="57">
        <v>23420.15383366216</v>
      </c>
      <c r="H82" s="55">
        <v>436</v>
      </c>
      <c r="I82" s="56">
        <v>438</v>
      </c>
      <c r="J82" s="57">
        <v>874</v>
      </c>
      <c r="K82" s="55">
        <v>0</v>
      </c>
      <c r="L82" s="56">
        <v>0</v>
      </c>
      <c r="M82" s="57">
        <v>0</v>
      </c>
      <c r="N82" s="3">
        <v>0.11551324138768994</v>
      </c>
      <c r="O82" s="3">
        <v>0.1325636184332728</v>
      </c>
      <c r="P82" s="4">
        <v>0.12405793835103696</v>
      </c>
      <c r="Q82" s="41"/>
      <c r="R82" s="58">
        <f t="shared" si="8"/>
        <v>24.950860139741028</v>
      </c>
      <c r="S82" s="58">
        <f t="shared" si="10"/>
        <v>28.633741581586925</v>
      </c>
      <c r="T82" s="58">
        <f t="shared" si="9"/>
        <v>26.796514683823982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8416.6367171140191</v>
      </c>
      <c r="F83" s="56">
        <v>10144.15951139245</v>
      </c>
      <c r="G83" s="57">
        <v>18560.796228506471</v>
      </c>
      <c r="H83" s="55">
        <v>438</v>
      </c>
      <c r="I83" s="56">
        <v>438</v>
      </c>
      <c r="J83" s="57">
        <v>876</v>
      </c>
      <c r="K83" s="55">
        <v>0</v>
      </c>
      <c r="L83" s="56">
        <v>0</v>
      </c>
      <c r="M83" s="57">
        <v>0</v>
      </c>
      <c r="N83" s="3">
        <v>8.896326650086693E-2</v>
      </c>
      <c r="O83" s="3">
        <v>0.10722306265212721</v>
      </c>
      <c r="P83" s="4">
        <v>9.8093164576497083E-2</v>
      </c>
      <c r="Q83" s="41"/>
      <c r="R83" s="58">
        <f t="shared" si="8"/>
        <v>19.216065564187257</v>
      </c>
      <c r="S83" s="58">
        <f t="shared" si="10"/>
        <v>23.160181532859475</v>
      </c>
      <c r="T83" s="58">
        <f t="shared" si="9"/>
        <v>21.188123548523368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3720.0786060569621</v>
      </c>
      <c r="F84" s="61">
        <v>4790.9999999999973</v>
      </c>
      <c r="G84" s="62">
        <v>8511.078606056959</v>
      </c>
      <c r="H84" s="67">
        <v>438</v>
      </c>
      <c r="I84" s="61">
        <v>438</v>
      </c>
      <c r="J84" s="62">
        <v>876</v>
      </c>
      <c r="K84" s="67">
        <v>0</v>
      </c>
      <c r="L84" s="61">
        <v>0</v>
      </c>
      <c r="M84" s="62">
        <v>0</v>
      </c>
      <c r="N84" s="6">
        <v>3.9320972920439734E-2</v>
      </c>
      <c r="O84" s="6">
        <v>5.0640537798072018E-2</v>
      </c>
      <c r="P84" s="7">
        <v>4.4980755359255872E-2</v>
      </c>
      <c r="Q84" s="41"/>
      <c r="R84" s="58">
        <f t="shared" si="8"/>
        <v>8.4933301508149821</v>
      </c>
      <c r="S84" s="58">
        <f t="shared" si="10"/>
        <v>10.938356164383556</v>
      </c>
      <c r="T84" s="58">
        <f t="shared" si="9"/>
        <v>9.7158431575992683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1856.5626443627109</v>
      </c>
      <c r="F85" s="64">
        <v>3635.3431017381849</v>
      </c>
      <c r="G85" s="65">
        <v>5491.9057461008961</v>
      </c>
      <c r="H85" s="71">
        <v>72</v>
      </c>
      <c r="I85" s="64">
        <v>110</v>
      </c>
      <c r="J85" s="65">
        <v>182</v>
      </c>
      <c r="K85" s="71">
        <v>0</v>
      </c>
      <c r="L85" s="64">
        <v>0</v>
      </c>
      <c r="M85" s="65">
        <v>0</v>
      </c>
      <c r="N85" s="3">
        <v>0.11937774205007143</v>
      </c>
      <c r="O85" s="3">
        <v>0.15300265579706165</v>
      </c>
      <c r="P85" s="4">
        <v>0.13970049211693367</v>
      </c>
      <c r="Q85" s="41"/>
      <c r="R85" s="58">
        <f t="shared" si="8"/>
        <v>25.785592282815429</v>
      </c>
      <c r="S85" s="58">
        <f t="shared" si="10"/>
        <v>33.048573652165317</v>
      </c>
      <c r="T85" s="58">
        <f t="shared" si="9"/>
        <v>30.17530629725767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1743.5666381624744</v>
      </c>
      <c r="F86" s="61">
        <v>3486.9999999999995</v>
      </c>
      <c r="G86" s="62">
        <v>5230.5666381624742</v>
      </c>
      <c r="H86" s="72">
        <v>68</v>
      </c>
      <c r="I86" s="61">
        <v>68</v>
      </c>
      <c r="J86" s="62">
        <v>136</v>
      </c>
      <c r="K86" s="72">
        <v>0</v>
      </c>
      <c r="L86" s="61">
        <v>0</v>
      </c>
      <c r="M86" s="62">
        <v>0</v>
      </c>
      <c r="N86" s="6">
        <v>0.11870687895986345</v>
      </c>
      <c r="O86" s="6">
        <v>0.23740468409586055</v>
      </c>
      <c r="P86" s="7">
        <v>0.178055781527862</v>
      </c>
      <c r="Q86" s="41"/>
      <c r="R86" s="58">
        <f t="shared" si="8"/>
        <v>25.640685855330506</v>
      </c>
      <c r="S86" s="58">
        <f t="shared" si="10"/>
        <v>51.279411764705877</v>
      </c>
      <c r="T86" s="58">
        <f t="shared" si="9"/>
        <v>38.460048810018193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936196.29709115229</v>
      </c>
    </row>
    <row r="91" spans="2:20" x14ac:dyDescent="0.25">
      <c r="C91" t="s">
        <v>112</v>
      </c>
      <c r="D91" s="78">
        <f>SUMPRODUCT(((((J5:J86)*216)+((M5:M86)*248))*((D5:D86))/1000))</f>
        <v>5944606.180399999</v>
      </c>
    </row>
    <row r="92" spans="2:20" x14ac:dyDescent="0.25">
      <c r="C92" t="s">
        <v>111</v>
      </c>
      <c r="D92" s="39">
        <f>+D90/D91</f>
        <v>0.15748668098113738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Joaquim Carmona</cp:lastModifiedBy>
  <cp:lastPrinted>2018-01-18T14:56:17Z</cp:lastPrinted>
  <dcterms:created xsi:type="dcterms:W3CDTF">2009-03-26T16:43:37Z</dcterms:created>
  <dcterms:modified xsi:type="dcterms:W3CDTF">2020-02-16T15:01:37Z</dcterms:modified>
</cp:coreProperties>
</file>