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P2" i="4" l="1"/>
  <c r="P2" i="13" l="1"/>
  <c r="P2" i="10"/>
  <c r="P2" i="12"/>
  <c r="P2" i="11"/>
  <c r="P2" i="18"/>
  <c r="P2" i="27"/>
  <c r="P2" i="9"/>
  <c r="P2" i="17"/>
  <c r="P2" i="24"/>
  <c r="P2" i="16"/>
  <c r="P2" i="28"/>
  <c r="P2" i="22"/>
  <c r="P2" i="14"/>
  <c r="P2" i="15"/>
  <c r="P2" i="23"/>
  <c r="P2" i="26"/>
  <c r="P2" i="25"/>
  <c r="P2" i="19"/>
  <c r="P2" i="1" l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S76" i="18" l="1"/>
  <c r="R64" i="12" l="1"/>
  <c r="R67" i="22"/>
  <c r="S35" i="1"/>
  <c r="R75" i="14"/>
  <c r="R70" i="12"/>
  <c r="S76" i="28"/>
  <c r="R86" i="25"/>
  <c r="R58" i="16"/>
  <c r="S68" i="4"/>
  <c r="R71" i="10"/>
  <c r="R61" i="13"/>
  <c r="S77" i="22"/>
  <c r="S84" i="4"/>
  <c r="R75" i="4"/>
  <c r="S82" i="4"/>
  <c r="R58" i="4"/>
  <c r="R86" i="12"/>
  <c r="R64" i="1"/>
  <c r="S76" i="22" l="1"/>
  <c r="S76" i="9"/>
  <c r="R64" i="27"/>
  <c r="R86" i="1"/>
  <c r="R86" i="4"/>
  <c r="R58" i="25"/>
  <c r="R86" i="15"/>
  <c r="R86" i="22"/>
  <c r="S76" i="4"/>
  <c r="S76" i="13"/>
  <c r="S76" i="19"/>
  <c r="S76" i="15"/>
  <c r="R64" i="17"/>
  <c r="R64" i="19"/>
  <c r="R64" i="18"/>
  <c r="R64" i="11"/>
  <c r="R58" i="22"/>
  <c r="R58" i="24"/>
  <c r="S82" i="28"/>
  <c r="S82" i="11"/>
  <c r="S82" i="19"/>
  <c r="S82" i="13"/>
  <c r="S82" i="26"/>
  <c r="R75" i="15"/>
  <c r="S84" i="1"/>
  <c r="S76" i="27"/>
  <c r="S68" i="9"/>
  <c r="S68" i="26"/>
  <c r="S68" i="10"/>
  <c r="S68" i="15"/>
  <c r="S68" i="17"/>
  <c r="R58" i="23"/>
  <c r="S84" i="16"/>
  <c r="S84" i="28"/>
  <c r="S84" i="18"/>
  <c r="S84" i="14"/>
  <c r="R67" i="1"/>
  <c r="S35" i="28"/>
  <c r="S35" i="15"/>
  <c r="S35" i="19"/>
  <c r="S35" i="25"/>
  <c r="S77" i="28"/>
  <c r="S77" i="27"/>
  <c r="S77" i="26"/>
  <c r="R71" i="28"/>
  <c r="R61" i="17"/>
  <c r="R61" i="11"/>
  <c r="R61" i="27"/>
  <c r="R67" i="18"/>
  <c r="R67" i="11"/>
  <c r="R71" i="4"/>
  <c r="R70" i="14"/>
  <c r="R70" i="17"/>
  <c r="R58" i="9"/>
  <c r="R58" i="18"/>
  <c r="R75" i="16"/>
  <c r="R71" i="11"/>
  <c r="R58" i="15"/>
  <c r="R61" i="9"/>
  <c r="S73" i="1"/>
  <c r="R67" i="24"/>
  <c r="R67" i="14"/>
  <c r="R86" i="27"/>
  <c r="R86" i="24"/>
  <c r="S73" i="27"/>
  <c r="R86" i="9"/>
  <c r="R75" i="17"/>
  <c r="R75" i="11"/>
  <c r="R61" i="1"/>
  <c r="R75" i="27"/>
  <c r="S73" i="14"/>
  <c r="S73" i="12"/>
  <c r="S73" i="13"/>
  <c r="S12" i="4"/>
  <c r="S12" i="25"/>
  <c r="S12" i="24"/>
  <c r="S12" i="19"/>
  <c r="S12" i="9"/>
  <c r="R64" i="15"/>
  <c r="R71" i="19"/>
  <c r="R71" i="22"/>
  <c r="R86" i="16"/>
  <c r="R86" i="26"/>
  <c r="R86" i="17"/>
  <c r="R71" i="23"/>
  <c r="S76" i="24"/>
  <c r="S76" i="25"/>
  <c r="S76" i="10"/>
  <c r="R64" i="23"/>
  <c r="R64" i="24"/>
  <c r="R64" i="16"/>
  <c r="R58" i="13"/>
  <c r="S82" i="23"/>
  <c r="S82" i="1"/>
  <c r="S82" i="17"/>
  <c r="S82" i="18"/>
  <c r="S82" i="12"/>
  <c r="S77" i="12"/>
  <c r="S68" i="16"/>
  <c r="S68" i="18"/>
  <c r="S68" i="27"/>
  <c r="S68" i="24"/>
  <c r="R58" i="14"/>
  <c r="R61" i="26"/>
  <c r="S84" i="22"/>
  <c r="S84" i="12"/>
  <c r="S84" i="11"/>
  <c r="S84" i="25"/>
  <c r="R64" i="10"/>
  <c r="R75" i="25"/>
  <c r="R67" i="16"/>
  <c r="S35" i="18"/>
  <c r="S35" i="16"/>
  <c r="S35" i="12"/>
  <c r="S35" i="27"/>
  <c r="S35" i="24"/>
  <c r="S77" i="11"/>
  <c r="S77" i="17"/>
  <c r="S77" i="16"/>
  <c r="R70" i="19"/>
  <c r="R70" i="25"/>
  <c r="R61" i="19"/>
  <c r="R61" i="25"/>
  <c r="R61" i="15"/>
  <c r="R67" i="15"/>
  <c r="R67" i="17"/>
  <c r="R71" i="18"/>
  <c r="R64" i="9"/>
  <c r="R86" i="18"/>
  <c r="R61" i="14"/>
  <c r="R75" i="9"/>
  <c r="R71" i="13"/>
  <c r="R58" i="26"/>
  <c r="S77" i="4"/>
  <c r="R70" i="1"/>
  <c r="R67" i="4"/>
  <c r="R67" i="9"/>
  <c r="R67" i="23"/>
  <c r="S76" i="17"/>
  <c r="R64" i="26"/>
  <c r="S77" i="15"/>
  <c r="R71" i="14"/>
  <c r="R70" i="10"/>
  <c r="R75" i="10"/>
  <c r="R75" i="12"/>
  <c r="S73" i="24"/>
  <c r="S73" i="23"/>
  <c r="S73" i="25"/>
  <c r="S12" i="13"/>
  <c r="S12" i="16"/>
  <c r="S12" i="10"/>
  <c r="S12" i="11"/>
  <c r="S12" i="18"/>
  <c r="S35" i="4"/>
  <c r="S77" i="13"/>
  <c r="R75" i="26"/>
  <c r="R67" i="26"/>
  <c r="R86" i="13"/>
  <c r="R86" i="19"/>
  <c r="R70" i="26"/>
  <c r="R61" i="4"/>
  <c r="S76" i="11"/>
  <c r="S76" i="14"/>
  <c r="R64" i="14"/>
  <c r="R64" i="25"/>
  <c r="R64" i="13"/>
  <c r="R58" i="17"/>
  <c r="S82" i="15"/>
  <c r="S82" i="22"/>
  <c r="S82" i="10"/>
  <c r="S82" i="25"/>
  <c r="S82" i="9"/>
  <c r="R61" i="23"/>
  <c r="R70" i="15"/>
  <c r="S68" i="1"/>
  <c r="S68" i="23"/>
  <c r="S68" i="12"/>
  <c r="S68" i="14"/>
  <c r="S68" i="22"/>
  <c r="R67" i="19"/>
  <c r="R58" i="19"/>
  <c r="S84" i="26"/>
  <c r="S84" i="9"/>
  <c r="S84" i="27"/>
  <c r="S84" i="17"/>
  <c r="S84" i="24"/>
  <c r="S76" i="23"/>
  <c r="R70" i="27"/>
  <c r="S35" i="17"/>
  <c r="S35" i="9"/>
  <c r="S35" i="13"/>
  <c r="S35" i="23"/>
  <c r="S77" i="19"/>
  <c r="S77" i="9"/>
  <c r="S77" i="10"/>
  <c r="R71" i="9"/>
  <c r="R75" i="19"/>
  <c r="R61" i="10"/>
  <c r="R61" i="28"/>
  <c r="R61" i="22"/>
  <c r="R67" i="13"/>
  <c r="R67" i="12"/>
  <c r="R70" i="11"/>
  <c r="R58" i="10"/>
  <c r="S73" i="28"/>
  <c r="S73" i="9"/>
  <c r="S77" i="18"/>
  <c r="R71" i="12"/>
  <c r="R70" i="22"/>
  <c r="S73" i="4"/>
  <c r="R71" i="16"/>
  <c r="S77" i="25"/>
  <c r="R71" i="15"/>
  <c r="R67" i="28"/>
  <c r="R86" i="14"/>
  <c r="R71" i="24"/>
  <c r="R70" i="23"/>
  <c r="R75" i="22"/>
  <c r="S73" i="22"/>
  <c r="S73" i="11"/>
  <c r="S73" i="10"/>
  <c r="S12" i="28"/>
  <c r="S12" i="22"/>
  <c r="S12" i="23"/>
  <c r="S12" i="26"/>
  <c r="S12" i="12"/>
  <c r="S73" i="26"/>
  <c r="S73" i="17"/>
  <c r="R71" i="27"/>
  <c r="R86" i="28"/>
  <c r="R86" i="10"/>
  <c r="R86" i="23"/>
  <c r="S76" i="1"/>
  <c r="S76" i="16"/>
  <c r="S76" i="26"/>
  <c r="R64" i="4"/>
  <c r="R64" i="28"/>
  <c r="R64" i="22"/>
  <c r="R58" i="27"/>
  <c r="R58" i="12"/>
  <c r="R75" i="28"/>
  <c r="S82" i="14"/>
  <c r="S82" i="16"/>
  <c r="S82" i="27"/>
  <c r="S82" i="24"/>
  <c r="R61" i="12"/>
  <c r="S68" i="13"/>
  <c r="S68" i="11"/>
  <c r="S68" i="25"/>
  <c r="S68" i="28"/>
  <c r="S68" i="19"/>
  <c r="R67" i="10"/>
  <c r="S84" i="23"/>
  <c r="S84" i="19"/>
  <c r="S84" i="13"/>
  <c r="S84" i="15"/>
  <c r="S84" i="10"/>
  <c r="R75" i="24"/>
  <c r="S35" i="11"/>
  <c r="S35" i="14"/>
  <c r="S35" i="22"/>
  <c r="S35" i="10"/>
  <c r="S35" i="26"/>
  <c r="S77" i="1"/>
  <c r="S77" i="23"/>
  <c r="S77" i="24"/>
  <c r="S77" i="14"/>
  <c r="R70" i="24"/>
  <c r="R75" i="23"/>
  <c r="R61" i="18"/>
  <c r="R61" i="16"/>
  <c r="R61" i="24"/>
  <c r="R67" i="27"/>
  <c r="R67" i="25"/>
  <c r="R70" i="9"/>
  <c r="R70" i="18"/>
  <c r="R58" i="28"/>
  <c r="R86" i="11"/>
  <c r="R71" i="25"/>
  <c r="R70" i="13"/>
  <c r="R71" i="1"/>
  <c r="R75" i="1"/>
  <c r="R70" i="4"/>
  <c r="S76" i="12"/>
  <c r="R58" i="11"/>
  <c r="R71" i="26"/>
  <c r="R58" i="1"/>
  <c r="R70" i="16"/>
  <c r="R75" i="18"/>
  <c r="R70" i="28"/>
  <c r="R75" i="13"/>
  <c r="R71" i="17"/>
  <c r="S73" i="18"/>
  <c r="S73" i="16"/>
  <c r="S73" i="19"/>
  <c r="S73" i="15"/>
  <c r="S12" i="1"/>
  <c r="S12" i="15"/>
  <c r="S12" i="27"/>
  <c r="S12" i="14"/>
  <c r="S12" i="17"/>
  <c r="U75" i="1" l="1"/>
  <c r="V68" i="1"/>
  <c r="U58" i="1"/>
  <c r="V82" i="1"/>
  <c r="V84" i="1"/>
  <c r="T75" i="11"/>
  <c r="T75" i="26"/>
  <c r="T64" i="24"/>
  <c r="T75" i="13"/>
  <c r="T75" i="18"/>
  <c r="T75" i="22"/>
  <c r="T64" i="16"/>
  <c r="T64" i="18"/>
  <c r="T64" i="27"/>
  <c r="T64" i="26"/>
  <c r="T61" i="28"/>
  <c r="T70" i="26"/>
  <c r="T70" i="19"/>
  <c r="T86" i="1"/>
  <c r="T86" i="16"/>
  <c r="T86" i="9"/>
  <c r="T67" i="1"/>
  <c r="T67" i="16"/>
  <c r="T67" i="14"/>
  <c r="T75" i="10"/>
  <c r="T75" i="17"/>
  <c r="T64" i="23"/>
  <c r="T64" i="19"/>
  <c r="T61" i="10"/>
  <c r="T71" i="13"/>
  <c r="T70" i="27"/>
  <c r="T58" i="15"/>
  <c r="T58" i="24"/>
  <c r="T75" i="25"/>
  <c r="T61" i="4"/>
  <c r="T61" i="11"/>
  <c r="T71" i="18"/>
  <c r="T71" i="4"/>
  <c r="T71" i="19"/>
  <c r="T86" i="4"/>
  <c r="T58" i="26"/>
  <c r="T58" i="14"/>
  <c r="R36" i="25"/>
  <c r="R36" i="18"/>
  <c r="R36" i="16"/>
  <c r="R36" i="10"/>
  <c r="R36" i="24"/>
  <c r="R84" i="17"/>
  <c r="R84" i="11"/>
  <c r="R84" i="26"/>
  <c r="R84" i="9"/>
  <c r="R84" i="28"/>
  <c r="R68" i="19"/>
  <c r="R68" i="17"/>
  <c r="R68" i="28"/>
  <c r="R68" i="24"/>
  <c r="R68" i="10"/>
  <c r="R30" i="4"/>
  <c r="R30" i="13"/>
  <c r="R30" i="23"/>
  <c r="R30" i="11"/>
  <c r="R30" i="25"/>
  <c r="R78" i="18"/>
  <c r="R78" i="17"/>
  <c r="R78" i="16"/>
  <c r="R78" i="19"/>
  <c r="R78" i="25"/>
  <c r="S36" i="10"/>
  <c r="S36" i="12"/>
  <c r="S36" i="18"/>
  <c r="S36" i="24"/>
  <c r="S36" i="16"/>
  <c r="T58" i="1"/>
  <c r="S39" i="12"/>
  <c r="S39" i="22"/>
  <c r="S39" i="11"/>
  <c r="S39" i="18"/>
  <c r="S39" i="15"/>
  <c r="S52" i="26"/>
  <c r="S52" i="19"/>
  <c r="S52" i="9"/>
  <c r="S52" i="14"/>
  <c r="S52" i="25"/>
  <c r="S59" i="1"/>
  <c r="S59" i="15"/>
  <c r="S59" i="17"/>
  <c r="S59" i="24"/>
  <c r="S59" i="13"/>
  <c r="T58" i="11"/>
  <c r="S79" i="22"/>
  <c r="S79" i="9"/>
  <c r="S79" i="11"/>
  <c r="S79" i="17"/>
  <c r="S79" i="23"/>
  <c r="R44" i="4"/>
  <c r="R44" i="9"/>
  <c r="R44" i="12"/>
  <c r="R44" i="14"/>
  <c r="R44" i="19"/>
  <c r="S48" i="27"/>
  <c r="S48" i="25"/>
  <c r="S48" i="17"/>
  <c r="S48" i="9"/>
  <c r="S48" i="11"/>
  <c r="S53" i="4"/>
  <c r="S53" i="26"/>
  <c r="S53" i="27"/>
  <c r="S53" i="11"/>
  <c r="S53" i="9"/>
  <c r="T71" i="1"/>
  <c r="R48" i="4"/>
  <c r="R48" i="27"/>
  <c r="R48" i="13"/>
  <c r="R48" i="10"/>
  <c r="R48" i="17"/>
  <c r="R31" i="4"/>
  <c r="R31" i="19"/>
  <c r="R31" i="26"/>
  <c r="R31" i="22"/>
  <c r="R31" i="18"/>
  <c r="R60" i="12"/>
  <c r="R60" i="18"/>
  <c r="R60" i="19"/>
  <c r="R60" i="22"/>
  <c r="R60" i="9"/>
  <c r="S11" i="4"/>
  <c r="S11" i="1"/>
  <c r="S11" i="22"/>
  <c r="S11" i="15"/>
  <c r="S11" i="17"/>
  <c r="S75" i="12"/>
  <c r="S75" i="27"/>
  <c r="S75" i="19"/>
  <c r="S75" i="28"/>
  <c r="S75" i="15"/>
  <c r="R23" i="23"/>
  <c r="R23" i="26"/>
  <c r="R23" i="10"/>
  <c r="R23" i="14"/>
  <c r="R23" i="9"/>
  <c r="S18" i="4"/>
  <c r="S18" i="24"/>
  <c r="S18" i="27"/>
  <c r="S18" i="22"/>
  <c r="S18" i="16"/>
  <c r="S20" i="4"/>
  <c r="S20" i="18"/>
  <c r="S20" i="19"/>
  <c r="S20" i="17"/>
  <c r="S20" i="9"/>
  <c r="S64" i="11"/>
  <c r="S64" i="13"/>
  <c r="S64" i="9"/>
  <c r="S64" i="22"/>
  <c r="S64" i="17"/>
  <c r="S57" i="1"/>
  <c r="S57" i="17"/>
  <c r="S57" i="22"/>
  <c r="S57" i="19"/>
  <c r="S57" i="10"/>
  <c r="S22" i="27"/>
  <c r="S22" i="14"/>
  <c r="S22" i="13"/>
  <c r="S22" i="26"/>
  <c r="S22" i="18"/>
  <c r="T67" i="25"/>
  <c r="T61" i="18"/>
  <c r="R14" i="1"/>
  <c r="R14" i="9"/>
  <c r="R14" i="14"/>
  <c r="R14" i="19"/>
  <c r="R14" i="10"/>
  <c r="T70" i="24"/>
  <c r="R40" i="10"/>
  <c r="R40" i="22"/>
  <c r="R40" i="19"/>
  <c r="R40" i="28"/>
  <c r="R40" i="27"/>
  <c r="R38" i="9"/>
  <c r="R38" i="24"/>
  <c r="R38" i="11"/>
  <c r="R38" i="19"/>
  <c r="R38" i="10"/>
  <c r="S44" i="16"/>
  <c r="S44" i="10"/>
  <c r="S44" i="26"/>
  <c r="S44" i="19"/>
  <c r="S81" i="4"/>
  <c r="S81" i="15"/>
  <c r="S81" i="19"/>
  <c r="S81" i="25"/>
  <c r="S81" i="16"/>
  <c r="R11" i="4"/>
  <c r="R11" i="1"/>
  <c r="R11" i="12"/>
  <c r="R11" i="15"/>
  <c r="R11" i="27"/>
  <c r="T58" i="27"/>
  <c r="R73" i="9"/>
  <c r="R73" i="1"/>
  <c r="R73" i="26"/>
  <c r="R73" i="12"/>
  <c r="R73" i="24"/>
  <c r="R59" i="9"/>
  <c r="R59" i="4"/>
  <c r="R59" i="15"/>
  <c r="R59" i="27"/>
  <c r="R59" i="18"/>
  <c r="R15" i="1"/>
  <c r="R15" i="16"/>
  <c r="R15" i="22"/>
  <c r="R15" i="27"/>
  <c r="R15" i="24"/>
  <c r="R22" i="10"/>
  <c r="R22" i="12"/>
  <c r="R22" i="22"/>
  <c r="R22" i="26"/>
  <c r="R22" i="24"/>
  <c r="R49" i="27"/>
  <c r="R49" i="12"/>
  <c r="R49" i="9"/>
  <c r="R49" i="13"/>
  <c r="R49" i="11"/>
  <c r="S66" i="1"/>
  <c r="S66" i="27"/>
  <c r="S66" i="17"/>
  <c r="S66" i="15"/>
  <c r="S66" i="14"/>
  <c r="S66" i="10"/>
  <c r="T86" i="10"/>
  <c r="S7" i="25"/>
  <c r="S7" i="9"/>
  <c r="S7" i="17"/>
  <c r="S7" i="16"/>
  <c r="S7" i="18"/>
  <c r="R85" i="19"/>
  <c r="R85" i="24"/>
  <c r="R85" i="23"/>
  <c r="R85" i="14"/>
  <c r="R85" i="22"/>
  <c r="S15" i="4"/>
  <c r="S15" i="28"/>
  <c r="S15" i="23"/>
  <c r="S15" i="11"/>
  <c r="S15" i="14"/>
  <c r="S14" i="19"/>
  <c r="S14" i="23"/>
  <c r="S14" i="28"/>
  <c r="S14" i="12"/>
  <c r="S14" i="26"/>
  <c r="S61" i="1"/>
  <c r="S61" i="23"/>
  <c r="S61" i="15"/>
  <c r="S61" i="14"/>
  <c r="S61" i="16"/>
  <c r="R27" i="17"/>
  <c r="R27" i="10"/>
  <c r="R27" i="24"/>
  <c r="R27" i="12"/>
  <c r="R27" i="13"/>
  <c r="R42" i="15"/>
  <c r="R42" i="25"/>
  <c r="R42" i="19"/>
  <c r="R42" i="11"/>
  <c r="R42" i="17"/>
  <c r="R72" i="25"/>
  <c r="R72" i="27"/>
  <c r="R72" i="11"/>
  <c r="R72" i="26"/>
  <c r="R72" i="24"/>
  <c r="R77" i="1"/>
  <c r="R77" i="13"/>
  <c r="R77" i="26"/>
  <c r="R77" i="25"/>
  <c r="R77" i="4"/>
  <c r="S45" i="9"/>
  <c r="S45" i="1"/>
  <c r="S45" i="17"/>
  <c r="S45" i="23"/>
  <c r="R63" i="10"/>
  <c r="R63" i="13"/>
  <c r="R63" i="14"/>
  <c r="R63" i="15"/>
  <c r="R63" i="19"/>
  <c r="R43" i="23"/>
  <c r="R43" i="1"/>
  <c r="R43" i="17"/>
  <c r="R43" i="12"/>
  <c r="R43" i="19"/>
  <c r="S71" i="16"/>
  <c r="S71" i="28"/>
  <c r="S71" i="9"/>
  <c r="S71" i="11"/>
  <c r="S71" i="27"/>
  <c r="S41" i="4"/>
  <c r="S41" i="13"/>
  <c r="S41" i="19"/>
  <c r="S41" i="16"/>
  <c r="S41" i="9"/>
  <c r="R10" i="13"/>
  <c r="R10" i="28"/>
  <c r="R10" i="15"/>
  <c r="R10" i="12"/>
  <c r="R10" i="25"/>
  <c r="S32" i="1"/>
  <c r="S32" i="25"/>
  <c r="S32" i="24"/>
  <c r="S32" i="17"/>
  <c r="S32" i="26"/>
  <c r="T70" i="23"/>
  <c r="S30" i="16"/>
  <c r="S30" i="14"/>
  <c r="S30" i="24"/>
  <c r="S30" i="26"/>
  <c r="S30" i="25"/>
  <c r="S65" i="1"/>
  <c r="S65" i="26"/>
  <c r="S65" i="9"/>
  <c r="S65" i="28"/>
  <c r="S65" i="14"/>
  <c r="R12" i="27"/>
  <c r="R12" i="24"/>
  <c r="R12" i="12"/>
  <c r="R12" i="19"/>
  <c r="R12" i="26"/>
  <c r="R17" i="16"/>
  <c r="R17" i="14"/>
  <c r="R17" i="27"/>
  <c r="R17" i="28"/>
  <c r="R17" i="12"/>
  <c r="R32" i="9"/>
  <c r="R32" i="17"/>
  <c r="R32" i="24"/>
  <c r="R32" i="14"/>
  <c r="R32" i="13"/>
  <c r="S31" i="24"/>
  <c r="S31" i="25"/>
  <c r="S31" i="14"/>
  <c r="S31" i="23"/>
  <c r="S31" i="12"/>
  <c r="S70" i="14"/>
  <c r="S70" i="1"/>
  <c r="S70" i="13"/>
  <c r="S70" i="23"/>
  <c r="S70" i="17"/>
  <c r="R83" i="4"/>
  <c r="R83" i="18"/>
  <c r="R83" i="11"/>
  <c r="R83" i="16"/>
  <c r="R83" i="26"/>
  <c r="R69" i="16"/>
  <c r="R69" i="12"/>
  <c r="R69" i="24"/>
  <c r="R69" i="23"/>
  <c r="R69" i="10"/>
  <c r="S63" i="24"/>
  <c r="S63" i="23"/>
  <c r="S63" i="19"/>
  <c r="S63" i="15"/>
  <c r="S63" i="12"/>
  <c r="S83" i="12"/>
  <c r="S83" i="26"/>
  <c r="S83" i="28"/>
  <c r="S83" i="10"/>
  <c r="S83" i="11"/>
  <c r="S55" i="19"/>
  <c r="S55" i="12"/>
  <c r="S55" i="22"/>
  <c r="S55" i="23"/>
  <c r="S55" i="28"/>
  <c r="S28" i="1"/>
  <c r="S28" i="4"/>
  <c r="S28" i="12"/>
  <c r="S28" i="27"/>
  <c r="S28" i="18"/>
  <c r="S23" i="4"/>
  <c r="S23" i="18"/>
  <c r="S23" i="22"/>
  <c r="S23" i="10"/>
  <c r="S23" i="17"/>
  <c r="S23" i="15"/>
  <c r="T67" i="12"/>
  <c r="R39" i="15"/>
  <c r="R39" i="1"/>
  <c r="R39" i="4"/>
  <c r="R39" i="19"/>
  <c r="R39" i="14"/>
  <c r="S60" i="11"/>
  <c r="S60" i="28"/>
  <c r="S60" i="9"/>
  <c r="S60" i="13"/>
  <c r="S60" i="25"/>
  <c r="R66" i="1"/>
  <c r="R66" i="22"/>
  <c r="R66" i="24"/>
  <c r="R66" i="25"/>
  <c r="R66" i="13"/>
  <c r="R65" i="4"/>
  <c r="R65" i="28"/>
  <c r="R65" i="19"/>
  <c r="R65" i="25"/>
  <c r="R65" i="12"/>
  <c r="R28" i="15"/>
  <c r="R28" i="22"/>
  <c r="R28" i="9"/>
  <c r="R28" i="25"/>
  <c r="R28" i="14"/>
  <c r="R6" i="19"/>
  <c r="R6" i="28"/>
  <c r="R6" i="17"/>
  <c r="R6" i="23"/>
  <c r="R6" i="22"/>
  <c r="R50" i="1"/>
  <c r="R50" i="10"/>
  <c r="R50" i="12"/>
  <c r="R50" i="28"/>
  <c r="R50" i="22"/>
  <c r="S74" i="1"/>
  <c r="S74" i="19"/>
  <c r="S74" i="4"/>
  <c r="S74" i="9"/>
  <c r="S74" i="13"/>
  <c r="R13" i="9"/>
  <c r="R13" i="18"/>
  <c r="R13" i="28"/>
  <c r="R13" i="27"/>
  <c r="R13" i="26"/>
  <c r="R54" i="24"/>
  <c r="R54" i="17"/>
  <c r="R54" i="27"/>
  <c r="R54" i="11"/>
  <c r="R54" i="13"/>
  <c r="T67" i="26"/>
  <c r="S51" i="28"/>
  <c r="S51" i="9"/>
  <c r="S51" i="19"/>
  <c r="S51" i="23"/>
  <c r="S51" i="12"/>
  <c r="S47" i="9"/>
  <c r="S47" i="28"/>
  <c r="S47" i="27"/>
  <c r="S47" i="26"/>
  <c r="S47" i="18"/>
  <c r="S10" i="4"/>
  <c r="S10" i="9"/>
  <c r="S10" i="13"/>
  <c r="S10" i="10"/>
  <c r="S10" i="15"/>
  <c r="S10" i="19"/>
  <c r="S34" i="24"/>
  <c r="S34" i="27"/>
  <c r="S34" i="23"/>
  <c r="S34" i="17"/>
  <c r="S34" i="25"/>
  <c r="S86" i="26"/>
  <c r="S86" i="13"/>
  <c r="S86" i="12"/>
  <c r="S86" i="17"/>
  <c r="S86" i="11"/>
  <c r="S5" i="10"/>
  <c r="S5" i="25"/>
  <c r="S5" i="15"/>
  <c r="S5" i="24"/>
  <c r="S5" i="12"/>
  <c r="S5" i="13"/>
  <c r="R33" i="28"/>
  <c r="R33" i="1"/>
  <c r="R33" i="19"/>
  <c r="R33" i="13"/>
  <c r="R33" i="15"/>
  <c r="S72" i="10"/>
  <c r="S72" i="1"/>
  <c r="S72" i="19"/>
  <c r="S72" i="15"/>
  <c r="S72" i="9"/>
  <c r="R24" i="1"/>
  <c r="R24" i="27"/>
  <c r="R24" i="24"/>
  <c r="R24" i="17"/>
  <c r="R24" i="18"/>
  <c r="S58" i="1"/>
  <c r="S58" i="25"/>
  <c r="S58" i="27"/>
  <c r="S58" i="13"/>
  <c r="S58" i="17"/>
  <c r="R81" i="18"/>
  <c r="R81" i="15"/>
  <c r="R81" i="14"/>
  <c r="R81" i="4"/>
  <c r="R81" i="17"/>
  <c r="R52" i="9"/>
  <c r="R52" i="28"/>
  <c r="R52" i="25"/>
  <c r="R52" i="19"/>
  <c r="R52" i="22"/>
  <c r="S16" i="4"/>
  <c r="S16" i="24"/>
  <c r="S16" i="19"/>
  <c r="S16" i="10"/>
  <c r="S16" i="28"/>
  <c r="R47" i="1"/>
  <c r="R47" i="13"/>
  <c r="R47" i="25"/>
  <c r="R47" i="23"/>
  <c r="R47" i="27"/>
  <c r="S33" i="17"/>
  <c r="S33" i="26"/>
  <c r="S33" i="9"/>
  <c r="S33" i="16"/>
  <c r="S62" i="13"/>
  <c r="S62" i="15"/>
  <c r="S62" i="16"/>
  <c r="S62" i="28"/>
  <c r="S67" i="10"/>
  <c r="S67" i="17"/>
  <c r="S67" i="11"/>
  <c r="S67" i="22"/>
  <c r="S67" i="24"/>
  <c r="R26" i="9"/>
  <c r="R26" i="23"/>
  <c r="R26" i="13"/>
  <c r="R26" i="14"/>
  <c r="R26" i="11"/>
  <c r="S37" i="9"/>
  <c r="S37" i="12"/>
  <c r="S37" i="26"/>
  <c r="S37" i="13"/>
  <c r="S37" i="27"/>
  <c r="R46" i="19"/>
  <c r="R46" i="12"/>
  <c r="R46" i="17"/>
  <c r="R46" i="26"/>
  <c r="R46" i="28"/>
  <c r="R51" i="1"/>
  <c r="R51" i="16"/>
  <c r="R51" i="22"/>
  <c r="R51" i="17"/>
  <c r="R51" i="12"/>
  <c r="S80" i="25"/>
  <c r="S80" i="12"/>
  <c r="S80" i="26"/>
  <c r="S80" i="23"/>
  <c r="S80" i="11"/>
  <c r="S24" i="19"/>
  <c r="S24" i="13"/>
  <c r="S24" i="24"/>
  <c r="S24" i="23"/>
  <c r="S24" i="9"/>
  <c r="S56" i="10"/>
  <c r="S56" i="18"/>
  <c r="S56" i="24"/>
  <c r="S56" i="25"/>
  <c r="S56" i="12"/>
  <c r="S13" i="23"/>
  <c r="S13" i="18"/>
  <c r="S13" i="16"/>
  <c r="S13" i="25"/>
  <c r="R57" i="14"/>
  <c r="R57" i="23"/>
  <c r="R57" i="9"/>
  <c r="R57" i="12"/>
  <c r="R57" i="27"/>
  <c r="R25" i="4"/>
  <c r="R25" i="1"/>
  <c r="R25" i="9"/>
  <c r="R25" i="15"/>
  <c r="R25" i="27"/>
  <c r="R53" i="19"/>
  <c r="R53" i="17"/>
  <c r="R53" i="12"/>
  <c r="R53" i="25"/>
  <c r="R53" i="27"/>
  <c r="S25" i="28"/>
  <c r="S25" i="23"/>
  <c r="S25" i="27"/>
  <c r="S25" i="11"/>
  <c r="S25" i="12"/>
  <c r="R74" i="22"/>
  <c r="R74" i="23"/>
  <c r="R74" i="11"/>
  <c r="R74" i="13"/>
  <c r="R74" i="4"/>
  <c r="R37" i="28"/>
  <c r="R37" i="4"/>
  <c r="R37" i="17"/>
  <c r="R37" i="26"/>
  <c r="R37" i="24"/>
  <c r="R16" i="23"/>
  <c r="R16" i="16"/>
  <c r="R16" i="14"/>
  <c r="R16" i="19"/>
  <c r="R16" i="24"/>
  <c r="R56" i="1"/>
  <c r="R56" i="4"/>
  <c r="R56" i="22"/>
  <c r="R56" i="14"/>
  <c r="R56" i="15"/>
  <c r="R55" i="14"/>
  <c r="R55" i="28"/>
  <c r="R55" i="18"/>
  <c r="R55" i="13"/>
  <c r="R55" i="22"/>
  <c r="S54" i="24"/>
  <c r="S54" i="22"/>
  <c r="S54" i="14"/>
  <c r="S54" i="26"/>
  <c r="S54" i="19"/>
  <c r="S46" i="23"/>
  <c r="S46" i="22"/>
  <c r="S46" i="17"/>
  <c r="S46" i="24"/>
  <c r="S46" i="14"/>
  <c r="S42" i="1"/>
  <c r="S42" i="15"/>
  <c r="S42" i="14"/>
  <c r="S42" i="25"/>
  <c r="S42" i="27"/>
  <c r="S6" i="17"/>
  <c r="S6" i="18"/>
  <c r="S6" i="19"/>
  <c r="S6" i="13"/>
  <c r="S6" i="28"/>
  <c r="S50" i="9"/>
  <c r="S50" i="10"/>
  <c r="S50" i="28"/>
  <c r="S50" i="16"/>
  <c r="S50" i="26"/>
  <c r="V12" i="1"/>
  <c r="S26" i="1"/>
  <c r="S26" i="10"/>
  <c r="S26" i="13"/>
  <c r="S26" i="28"/>
  <c r="S26" i="15"/>
  <c r="R7" i="4"/>
  <c r="R7" i="19"/>
  <c r="R7" i="14"/>
  <c r="R7" i="16"/>
  <c r="R7" i="26"/>
  <c r="R82" i="24"/>
  <c r="R82" i="23"/>
  <c r="R82" i="9"/>
  <c r="R82" i="13"/>
  <c r="R82" i="25"/>
  <c r="R20" i="17"/>
  <c r="R20" i="15"/>
  <c r="R20" i="4"/>
  <c r="R20" i="9"/>
  <c r="R20" i="10"/>
  <c r="R62" i="14"/>
  <c r="R62" i="22"/>
  <c r="R62" i="25"/>
  <c r="R62" i="12"/>
  <c r="R62" i="17"/>
  <c r="R19" i="12"/>
  <c r="R19" i="22"/>
  <c r="R19" i="19"/>
  <c r="R19" i="11"/>
  <c r="R19" i="17"/>
  <c r="S78" i="1"/>
  <c r="S78" i="28"/>
  <c r="S78" i="14"/>
  <c r="S78" i="24"/>
  <c r="S78" i="15"/>
  <c r="R35" i="18"/>
  <c r="R35" i="11"/>
  <c r="R35" i="9"/>
  <c r="R35" i="28"/>
  <c r="R35" i="24"/>
  <c r="S85" i="1"/>
  <c r="S85" i="18"/>
  <c r="S85" i="23"/>
  <c r="S85" i="27"/>
  <c r="S85" i="14"/>
  <c r="R80" i="4"/>
  <c r="R80" i="24"/>
  <c r="R80" i="25"/>
  <c r="R80" i="14"/>
  <c r="R80" i="19"/>
  <c r="R41" i="4"/>
  <c r="R41" i="13"/>
  <c r="R41" i="22"/>
  <c r="R41" i="10"/>
  <c r="R41" i="24"/>
  <c r="R45" i="4"/>
  <c r="R45" i="27"/>
  <c r="R45" i="11"/>
  <c r="R45" i="25"/>
  <c r="R45" i="18"/>
  <c r="R18" i="14"/>
  <c r="R18" i="28"/>
  <c r="R18" i="18"/>
  <c r="R18" i="22"/>
  <c r="R18" i="27"/>
  <c r="R79" i="17"/>
  <c r="R79" i="12"/>
  <c r="R79" i="25"/>
  <c r="R79" i="9"/>
  <c r="R79" i="10"/>
  <c r="R34" i="26"/>
  <c r="R34" i="28"/>
  <c r="R34" i="13"/>
  <c r="R34" i="18"/>
  <c r="R34" i="25"/>
  <c r="S19" i="15"/>
  <c r="S19" i="16"/>
  <c r="S19" i="26"/>
  <c r="S19" i="28"/>
  <c r="S19" i="23"/>
  <c r="S49" i="9"/>
  <c r="S49" i="15"/>
  <c r="S49" i="26"/>
  <c r="S49" i="16"/>
  <c r="S49" i="22"/>
  <c r="S9" i="1"/>
  <c r="S9" i="15"/>
  <c r="S9" i="26"/>
  <c r="S9" i="17"/>
  <c r="S9" i="24"/>
  <c r="S38" i="4"/>
  <c r="S38" i="26"/>
  <c r="S38" i="18"/>
  <c r="S38" i="25"/>
  <c r="S38" i="16"/>
  <c r="S40" i="16"/>
  <c r="S40" i="28"/>
  <c r="S40" i="13"/>
  <c r="S40" i="19"/>
  <c r="S40" i="25"/>
  <c r="S43" i="9"/>
  <c r="S43" i="14"/>
  <c r="S43" i="22"/>
  <c r="S43" i="23"/>
  <c r="S43" i="19"/>
  <c r="U71" i="1"/>
  <c r="R21" i="4"/>
  <c r="R21" i="23"/>
  <c r="R21" i="27"/>
  <c r="R21" i="19"/>
  <c r="R21" i="24"/>
  <c r="R29" i="27"/>
  <c r="R29" i="4"/>
  <c r="R29" i="10"/>
  <c r="R29" i="17"/>
  <c r="R29" i="16"/>
  <c r="S17" i="4"/>
  <c r="S17" i="13"/>
  <c r="S17" i="17"/>
  <c r="S17" i="22"/>
  <c r="S17" i="24"/>
  <c r="S21" i="4"/>
  <c r="S21" i="13"/>
  <c r="S21" i="24"/>
  <c r="S21" i="18"/>
  <c r="S21" i="17"/>
  <c r="R76" i="25"/>
  <c r="R76" i="4"/>
  <c r="R76" i="17"/>
  <c r="R76" i="15"/>
  <c r="R76" i="16"/>
  <c r="R8" i="19"/>
  <c r="R8" i="11"/>
  <c r="R8" i="26"/>
  <c r="R8" i="23"/>
  <c r="R8" i="14"/>
  <c r="R5" i="18"/>
  <c r="R5" i="14"/>
  <c r="R5" i="19"/>
  <c r="R5" i="9"/>
  <c r="R5" i="27"/>
  <c r="R9" i="26"/>
  <c r="R9" i="16"/>
  <c r="R9" i="14"/>
  <c r="R9" i="27"/>
  <c r="R9" i="19"/>
  <c r="S27" i="24"/>
  <c r="S27" i="14"/>
  <c r="S27" i="12"/>
  <c r="S27" i="18"/>
  <c r="S27" i="15"/>
  <c r="U86" i="1"/>
  <c r="S8" i="22"/>
  <c r="S8" i="13"/>
  <c r="S8" i="11"/>
  <c r="S8" i="17"/>
  <c r="S8" i="9"/>
  <c r="S69" i="14"/>
  <c r="S69" i="13"/>
  <c r="S69" i="24"/>
  <c r="S69" i="28"/>
  <c r="S69" i="19"/>
  <c r="S29" i="10"/>
  <c r="S29" i="9"/>
  <c r="S29" i="14"/>
  <c r="S29" i="15"/>
  <c r="S29" i="27"/>
  <c r="R36" i="1"/>
  <c r="R36" i="22"/>
  <c r="R84" i="27"/>
  <c r="R68" i="9"/>
  <c r="R68" i="23"/>
  <c r="T70" i="28"/>
  <c r="R30" i="12"/>
  <c r="R78" i="22"/>
  <c r="R78" i="10"/>
  <c r="S36" i="26"/>
  <c r="S36" i="23"/>
  <c r="S39" i="13"/>
  <c r="S39" i="19"/>
  <c r="S52" i="11"/>
  <c r="S52" i="17"/>
  <c r="S59" i="12"/>
  <c r="S59" i="22"/>
  <c r="S79" i="16"/>
  <c r="S79" i="12"/>
  <c r="T75" i="1"/>
  <c r="R44" i="10"/>
  <c r="R44" i="24"/>
  <c r="R44" i="11"/>
  <c r="S48" i="23"/>
  <c r="S48" i="18"/>
  <c r="S48" i="16"/>
  <c r="S53" i="19"/>
  <c r="S53" i="28"/>
  <c r="S53" i="23"/>
  <c r="S53" i="10"/>
  <c r="R48" i="23"/>
  <c r="R48" i="16"/>
  <c r="R48" i="15"/>
  <c r="R48" i="12"/>
  <c r="R48" i="25"/>
  <c r="T70" i="13"/>
  <c r="R31" i="24"/>
  <c r="R31" i="17"/>
  <c r="R31" i="28"/>
  <c r="R31" i="10"/>
  <c r="R31" i="13"/>
  <c r="R60" i="1"/>
  <c r="R60" i="15"/>
  <c r="R60" i="23"/>
  <c r="R60" i="10"/>
  <c r="R60" i="28"/>
  <c r="S11" i="13"/>
  <c r="S11" i="16"/>
  <c r="S11" i="28"/>
  <c r="S11" i="23"/>
  <c r="S75" i="4"/>
  <c r="S75" i="10"/>
  <c r="S75" i="9"/>
  <c r="S75" i="24"/>
  <c r="S75" i="17"/>
  <c r="R23" i="4"/>
  <c r="R23" i="16"/>
  <c r="R23" i="19"/>
  <c r="R23" i="27"/>
  <c r="R23" i="25"/>
  <c r="S18" i="18"/>
  <c r="S18" i="25"/>
  <c r="S18" i="11"/>
  <c r="S18" i="17"/>
  <c r="S18" i="14"/>
  <c r="S20" i="1"/>
  <c r="S20" i="26"/>
  <c r="S20" i="16"/>
  <c r="S20" i="27"/>
  <c r="S20" i="10"/>
  <c r="S64" i="1"/>
  <c r="S64" i="14"/>
  <c r="S64" i="23"/>
  <c r="S64" i="19"/>
  <c r="S64" i="12"/>
  <c r="T58" i="28"/>
  <c r="S57" i="4"/>
  <c r="S57" i="26"/>
  <c r="S57" i="27"/>
  <c r="S57" i="23"/>
  <c r="S57" i="25"/>
  <c r="S22" i="4"/>
  <c r="S22" i="10"/>
  <c r="S22" i="16"/>
  <c r="S22" i="22"/>
  <c r="S22" i="11"/>
  <c r="S22" i="23"/>
  <c r="T70" i="9"/>
  <c r="R14" i="18"/>
  <c r="R14" i="26"/>
  <c r="R14" i="24"/>
  <c r="R14" i="12"/>
  <c r="R14" i="13"/>
  <c r="T75" i="23"/>
  <c r="R40" i="1"/>
  <c r="R40" i="26"/>
  <c r="R40" i="14"/>
  <c r="R40" i="23"/>
  <c r="R40" i="13"/>
  <c r="R38" i="4"/>
  <c r="R38" i="17"/>
  <c r="R38" i="25"/>
  <c r="R38" i="15"/>
  <c r="R38" i="28"/>
  <c r="S44" i="4"/>
  <c r="S44" i="27"/>
  <c r="S44" i="24"/>
  <c r="S44" i="23"/>
  <c r="S44" i="22"/>
  <c r="S44" i="15"/>
  <c r="S81" i="1"/>
  <c r="S81" i="28"/>
  <c r="S81" i="22"/>
  <c r="S81" i="10"/>
  <c r="S81" i="13"/>
  <c r="T61" i="12"/>
  <c r="R11" i="14"/>
  <c r="R11" i="17"/>
  <c r="R11" i="11"/>
  <c r="R11" i="25"/>
  <c r="R11" i="13"/>
  <c r="T58" i="12"/>
  <c r="T64" i="4"/>
  <c r="R73" i="25"/>
  <c r="R73" i="19"/>
  <c r="R73" i="4"/>
  <c r="R73" i="27"/>
  <c r="R73" i="18"/>
  <c r="R59" i="1"/>
  <c r="R59" i="12"/>
  <c r="R59" i="11"/>
  <c r="R59" i="24"/>
  <c r="R59" i="25"/>
  <c r="R15" i="9"/>
  <c r="R15" i="4"/>
  <c r="R15" i="10"/>
  <c r="R15" i="13"/>
  <c r="R15" i="14"/>
  <c r="R22" i="11"/>
  <c r="R22" i="9"/>
  <c r="R22" i="23"/>
  <c r="R22" i="16"/>
  <c r="R22" i="14"/>
  <c r="R49" i="23"/>
  <c r="R49" i="25"/>
  <c r="R49" i="24"/>
  <c r="R49" i="10"/>
  <c r="R49" i="28"/>
  <c r="S66" i="4"/>
  <c r="S66" i="23"/>
  <c r="S66" i="19"/>
  <c r="S66" i="22"/>
  <c r="S66" i="16"/>
  <c r="T86" i="23"/>
  <c r="S7" i="27"/>
  <c r="S7" i="24"/>
  <c r="S7" i="22"/>
  <c r="S7" i="23"/>
  <c r="S7" i="11"/>
  <c r="R85" i="15"/>
  <c r="R85" i="13"/>
  <c r="R85" i="16"/>
  <c r="R85" i="12"/>
  <c r="R85" i="26"/>
  <c r="S15" i="1"/>
  <c r="S15" i="18"/>
  <c r="S15" i="16"/>
  <c r="S15" i="12"/>
  <c r="S15" i="15"/>
  <c r="S14" i="4"/>
  <c r="S14" i="9"/>
  <c r="S14" i="25"/>
  <c r="S14" i="24"/>
  <c r="S14" i="11"/>
  <c r="S61" i="22"/>
  <c r="S61" i="19"/>
  <c r="S61" i="25"/>
  <c r="S61" i="10"/>
  <c r="S61" i="26"/>
  <c r="R27" i="11"/>
  <c r="R27" i="14"/>
  <c r="R27" i="22"/>
  <c r="R27" i="19"/>
  <c r="R27" i="27"/>
  <c r="R42" i="1"/>
  <c r="R42" i="4"/>
  <c r="R42" i="13"/>
  <c r="R42" i="10"/>
  <c r="R42" i="22"/>
  <c r="R72" i="22"/>
  <c r="R72" i="16"/>
  <c r="R72" i="14"/>
  <c r="R72" i="10"/>
  <c r="R72" i="12"/>
  <c r="R77" i="16"/>
  <c r="R77" i="11"/>
  <c r="R77" i="17"/>
  <c r="R77" i="22"/>
  <c r="R77" i="14"/>
  <c r="S45" i="28"/>
  <c r="S45" i="10"/>
  <c r="S45" i="14"/>
  <c r="S45" i="24"/>
  <c r="S45" i="15"/>
  <c r="R63" i="4"/>
  <c r="R63" i="26"/>
  <c r="R63" i="22"/>
  <c r="R63" i="17"/>
  <c r="R63" i="23"/>
  <c r="R43" i="22"/>
  <c r="R43" i="18"/>
  <c r="R43" i="9"/>
  <c r="R43" i="28"/>
  <c r="R43" i="10"/>
  <c r="S71" i="14"/>
  <c r="S71" i="17"/>
  <c r="S71" i="24"/>
  <c r="S71" i="22"/>
  <c r="S71" i="12"/>
  <c r="S41" i="1"/>
  <c r="S41" i="27"/>
  <c r="S41" i="24"/>
  <c r="S41" i="22"/>
  <c r="S41" i="17"/>
  <c r="R10" i="4"/>
  <c r="R10" i="9"/>
  <c r="R10" i="27"/>
  <c r="R10" i="14"/>
  <c r="R10" i="16"/>
  <c r="S32" i="23"/>
  <c r="S32" i="28"/>
  <c r="S32" i="15"/>
  <c r="S32" i="16"/>
  <c r="S32" i="13"/>
  <c r="S30" i="15"/>
  <c r="S30" i="13"/>
  <c r="S30" i="10"/>
  <c r="S30" i="23"/>
  <c r="S30" i="9"/>
  <c r="T71" i="15"/>
  <c r="S65" i="22"/>
  <c r="S65" i="10"/>
  <c r="S65" i="17"/>
  <c r="S65" i="23"/>
  <c r="S65" i="12"/>
  <c r="R12" i="9"/>
  <c r="R12" i="22"/>
  <c r="R12" i="14"/>
  <c r="R12" i="17"/>
  <c r="R12" i="13"/>
  <c r="R17" i="4"/>
  <c r="R17" i="19"/>
  <c r="R17" i="15"/>
  <c r="R17" i="22"/>
  <c r="R17" i="10"/>
  <c r="R32" i="11"/>
  <c r="R32" i="26"/>
  <c r="R32" i="15"/>
  <c r="R32" i="28"/>
  <c r="R32" i="18"/>
  <c r="S31" i="4"/>
  <c r="S31" i="15"/>
  <c r="S31" i="9"/>
  <c r="S31" i="16"/>
  <c r="S31" i="28"/>
  <c r="S70" i="10"/>
  <c r="S70" i="27"/>
  <c r="S70" i="12"/>
  <c r="S70" i="18"/>
  <c r="S70" i="15"/>
  <c r="R83" i="10"/>
  <c r="R83" i="22"/>
  <c r="R83" i="17"/>
  <c r="R83" i="14"/>
  <c r="R83" i="24"/>
  <c r="V73" i="1"/>
  <c r="R69" i="18"/>
  <c r="R69" i="11"/>
  <c r="R69" i="17"/>
  <c r="R69" i="14"/>
  <c r="R69" i="27"/>
  <c r="S63" i="4"/>
  <c r="S63" i="9"/>
  <c r="S63" i="28"/>
  <c r="S63" i="18"/>
  <c r="S63" i="13"/>
  <c r="S83" i="16"/>
  <c r="S83" i="13"/>
  <c r="S83" i="9"/>
  <c r="S83" i="27"/>
  <c r="S83" i="19"/>
  <c r="S55" i="4"/>
  <c r="S55" i="24"/>
  <c r="S55" i="9"/>
  <c r="S55" i="15"/>
  <c r="S55" i="13"/>
  <c r="S28" i="13"/>
  <c r="S28" i="11"/>
  <c r="S28" i="25"/>
  <c r="S28" i="9"/>
  <c r="S28" i="19"/>
  <c r="T58" i="10"/>
  <c r="S23" i="1"/>
  <c r="S23" i="25"/>
  <c r="S23" i="9"/>
  <c r="S23" i="12"/>
  <c r="S23" i="19"/>
  <c r="T70" i="11"/>
  <c r="R39" i="11"/>
  <c r="R39" i="27"/>
  <c r="R39" i="13"/>
  <c r="R39" i="28"/>
  <c r="R39" i="16"/>
  <c r="S60" i="4"/>
  <c r="S60" i="10"/>
  <c r="S60" i="24"/>
  <c r="S60" i="19"/>
  <c r="S60" i="27"/>
  <c r="R66" i="4"/>
  <c r="R66" i="28"/>
  <c r="R66" i="11"/>
  <c r="R66" i="9"/>
  <c r="R66" i="27"/>
  <c r="R65" i="15"/>
  <c r="R65" i="26"/>
  <c r="R65" i="23"/>
  <c r="R65" i="18"/>
  <c r="R65" i="14"/>
  <c r="R28" i="4"/>
  <c r="R28" i="24"/>
  <c r="R28" i="17"/>
  <c r="R28" i="23"/>
  <c r="R28" i="16"/>
  <c r="R6" i="10"/>
  <c r="R6" i="16"/>
  <c r="R6" i="15"/>
  <c r="R6" i="25"/>
  <c r="R6" i="24"/>
  <c r="T58" i="17"/>
  <c r="R50" i="4"/>
  <c r="R50" i="11"/>
  <c r="R50" i="23"/>
  <c r="R50" i="25"/>
  <c r="R50" i="27"/>
  <c r="S74" i="22"/>
  <c r="S74" i="28"/>
  <c r="S74" i="18"/>
  <c r="S74" i="26"/>
  <c r="S74" i="15"/>
  <c r="R13" i="4"/>
  <c r="R13" i="22"/>
  <c r="R13" i="17"/>
  <c r="R13" i="14"/>
  <c r="R13" i="11"/>
  <c r="R54" i="28"/>
  <c r="R54" i="16"/>
  <c r="R54" i="25"/>
  <c r="R54" i="23"/>
  <c r="R54" i="10"/>
  <c r="T86" i="13"/>
  <c r="S51" i="1"/>
  <c r="S51" i="24"/>
  <c r="S51" i="10"/>
  <c r="S51" i="16"/>
  <c r="S51" i="13"/>
  <c r="V35" i="1"/>
  <c r="S47" i="1"/>
  <c r="S47" i="25"/>
  <c r="S47" i="10"/>
  <c r="S47" i="17"/>
  <c r="S47" i="12"/>
  <c r="S10" i="1"/>
  <c r="S10" i="18"/>
  <c r="S10" i="26"/>
  <c r="S10" i="28"/>
  <c r="S34" i="1"/>
  <c r="S34" i="12"/>
  <c r="S34" i="16"/>
  <c r="S34" i="9"/>
  <c r="S34" i="13"/>
  <c r="S86" i="14"/>
  <c r="S86" i="25"/>
  <c r="S86" i="28"/>
  <c r="S86" i="24"/>
  <c r="S86" i="22"/>
  <c r="S5" i="1"/>
  <c r="S5" i="17"/>
  <c r="S5" i="16"/>
  <c r="S5" i="27"/>
  <c r="S5" i="26"/>
  <c r="R33" i="18"/>
  <c r="R33" i="11"/>
  <c r="R33" i="26"/>
  <c r="R33" i="27"/>
  <c r="R33" i="12"/>
  <c r="S72" i="13"/>
  <c r="S72" i="16"/>
  <c r="S72" i="28"/>
  <c r="S72" i="24"/>
  <c r="S72" i="25"/>
  <c r="R24" i="4"/>
  <c r="R24" i="23"/>
  <c r="R24" i="28"/>
  <c r="R24" i="22"/>
  <c r="R24" i="25"/>
  <c r="S58" i="4"/>
  <c r="S58" i="18"/>
  <c r="S58" i="12"/>
  <c r="S58" i="22"/>
  <c r="S58" i="9"/>
  <c r="R81" i="22"/>
  <c r="R81" i="13"/>
  <c r="R81" i="23"/>
  <c r="R81" i="12"/>
  <c r="R81" i="9"/>
  <c r="R52" i="26"/>
  <c r="R52" i="14"/>
  <c r="R52" i="17"/>
  <c r="R52" i="24"/>
  <c r="R52" i="23"/>
  <c r="S16" i="23"/>
  <c r="S16" i="12"/>
  <c r="S16" i="16"/>
  <c r="S16" i="17"/>
  <c r="S16" i="18"/>
  <c r="R47" i="11"/>
  <c r="R47" i="14"/>
  <c r="R47" i="4"/>
  <c r="R47" i="12"/>
  <c r="R47" i="28"/>
  <c r="S33" i="27"/>
  <c r="S33" i="24"/>
  <c r="S33" i="23"/>
  <c r="S33" i="19"/>
  <c r="S33" i="15"/>
  <c r="S62" i="1"/>
  <c r="S62" i="14"/>
  <c r="S62" i="12"/>
  <c r="S62" i="10"/>
  <c r="S62" i="26"/>
  <c r="T67" i="23"/>
  <c r="S67" i="4"/>
  <c r="S67" i="28"/>
  <c r="S67" i="9"/>
  <c r="S67" i="15"/>
  <c r="S67" i="19"/>
  <c r="R26" i="4"/>
  <c r="R26" i="17"/>
  <c r="R26" i="26"/>
  <c r="R26" i="28"/>
  <c r="R26" i="12"/>
  <c r="S37" i="4"/>
  <c r="S37" i="17"/>
  <c r="S37" i="19"/>
  <c r="S37" i="24"/>
  <c r="S37" i="10"/>
  <c r="S37" i="11"/>
  <c r="U67" i="1"/>
  <c r="R46" i="4"/>
  <c r="R46" i="18"/>
  <c r="R46" i="16"/>
  <c r="R46" i="23"/>
  <c r="R46" i="10"/>
  <c r="R51" i="14"/>
  <c r="R51" i="23"/>
  <c r="R51" i="10"/>
  <c r="R51" i="19"/>
  <c r="R51" i="13"/>
  <c r="S80" i="18"/>
  <c r="S80" i="22"/>
  <c r="S80" i="10"/>
  <c r="S80" i="17"/>
  <c r="S80" i="15"/>
  <c r="S24" i="17"/>
  <c r="S24" i="18"/>
  <c r="S24" i="26"/>
  <c r="S24" i="12"/>
  <c r="S24" i="25"/>
  <c r="S56" i="4"/>
  <c r="S56" i="1"/>
  <c r="S56" i="26"/>
  <c r="S56" i="15"/>
  <c r="S56" i="22"/>
  <c r="S13" i="4"/>
  <c r="S13" i="24"/>
  <c r="S13" i="13"/>
  <c r="S13" i="14"/>
  <c r="S13" i="10"/>
  <c r="S13" i="22"/>
  <c r="R57" i="28"/>
  <c r="R57" i="22"/>
  <c r="R57" i="17"/>
  <c r="R57" i="15"/>
  <c r="R57" i="16"/>
  <c r="R25" i="17"/>
  <c r="R25" i="13"/>
  <c r="R25" i="11"/>
  <c r="R25" i="12"/>
  <c r="R25" i="22"/>
  <c r="R53" i="1"/>
  <c r="R53" i="28"/>
  <c r="R53" i="14"/>
  <c r="R53" i="26"/>
  <c r="R53" i="24"/>
  <c r="S25" i="24"/>
  <c r="S25" i="22"/>
  <c r="S25" i="16"/>
  <c r="S25" i="25"/>
  <c r="S25" i="13"/>
  <c r="R74" i="26"/>
  <c r="R74" i="16"/>
  <c r="R74" i="9"/>
  <c r="R74" i="18"/>
  <c r="R74" i="28"/>
  <c r="R37" i="14"/>
  <c r="R37" i="1"/>
  <c r="R37" i="12"/>
  <c r="R37" i="19"/>
  <c r="R37" i="15"/>
  <c r="R16" i="15"/>
  <c r="R16" i="1"/>
  <c r="R16" i="13"/>
  <c r="R16" i="28"/>
  <c r="R16" i="27"/>
  <c r="R56" i="16"/>
  <c r="R56" i="17"/>
  <c r="R56" i="9"/>
  <c r="R56" i="12"/>
  <c r="R56" i="24"/>
  <c r="R55" i="26"/>
  <c r="R55" i="17"/>
  <c r="R55" i="24"/>
  <c r="R55" i="15"/>
  <c r="R55" i="9"/>
  <c r="S54" i="23"/>
  <c r="S54" i="25"/>
  <c r="S54" i="18"/>
  <c r="S54" i="10"/>
  <c r="S46" i="28"/>
  <c r="S46" i="15"/>
  <c r="S46" i="26"/>
  <c r="S46" i="11"/>
  <c r="S42" i="4"/>
  <c r="S42" i="17"/>
  <c r="S42" i="10"/>
  <c r="S42" i="11"/>
  <c r="S42" i="23"/>
  <c r="S6" i="1"/>
  <c r="S6" i="27"/>
  <c r="S6" i="16"/>
  <c r="S6" i="10"/>
  <c r="S6" i="15"/>
  <c r="S50" i="27"/>
  <c r="S50" i="11"/>
  <c r="S50" i="12"/>
  <c r="S50" i="19"/>
  <c r="S50" i="24"/>
  <c r="S26" i="4"/>
  <c r="S26" i="18"/>
  <c r="S26" i="16"/>
  <c r="S26" i="12"/>
  <c r="S26" i="9"/>
  <c r="R7" i="15"/>
  <c r="R7" i="12"/>
  <c r="R7" i="1"/>
  <c r="R7" i="22"/>
  <c r="R7" i="17"/>
  <c r="R82" i="12"/>
  <c r="R82" i="18"/>
  <c r="R82" i="10"/>
  <c r="R82" i="19"/>
  <c r="R82" i="17"/>
  <c r="R20" i="22"/>
  <c r="R20" i="28"/>
  <c r="R20" i="27"/>
  <c r="R20" i="25"/>
  <c r="R20" i="19"/>
  <c r="R62" i="1"/>
  <c r="R62" i="27"/>
  <c r="R62" i="24"/>
  <c r="R62" i="26"/>
  <c r="R62" i="28"/>
  <c r="R19" i="1"/>
  <c r="R19" i="13"/>
  <c r="R19" i="27"/>
  <c r="R19" i="16"/>
  <c r="R19" i="26"/>
  <c r="S78" i="10"/>
  <c r="S78" i="17"/>
  <c r="S78" i="27"/>
  <c r="S78" i="16"/>
  <c r="S78" i="18"/>
  <c r="R35" i="10"/>
  <c r="R35" i="25"/>
  <c r="R35" i="1"/>
  <c r="R35" i="17"/>
  <c r="R35" i="19"/>
  <c r="S85" i="25"/>
  <c r="S85" i="13"/>
  <c r="S85" i="22"/>
  <c r="S85" i="11"/>
  <c r="S85" i="17"/>
  <c r="R80" i="1"/>
  <c r="R80" i="23"/>
  <c r="R80" i="11"/>
  <c r="R80" i="12"/>
  <c r="R80" i="10"/>
  <c r="R41" i="11"/>
  <c r="R41" i="12"/>
  <c r="R41" i="16"/>
  <c r="R41" i="26"/>
  <c r="R41" i="14"/>
  <c r="R45" i="9"/>
  <c r="R45" i="22"/>
  <c r="R45" i="17"/>
  <c r="R45" i="14"/>
  <c r="R45" i="15"/>
  <c r="R18" i="1"/>
  <c r="R18" i="17"/>
  <c r="R18" i="12"/>
  <c r="R18" i="9"/>
  <c r="R18" i="16"/>
  <c r="R79" i="18"/>
  <c r="R79" i="11"/>
  <c r="R79" i="27"/>
  <c r="R79" i="15"/>
  <c r="R79" i="13"/>
  <c r="R34" i="4"/>
  <c r="R34" i="12"/>
  <c r="R34" i="10"/>
  <c r="R34" i="14"/>
  <c r="R34" i="24"/>
  <c r="S19" i="4"/>
  <c r="S19" i="9"/>
  <c r="S19" i="14"/>
  <c r="S19" i="10"/>
  <c r="S19" i="18"/>
  <c r="S49" i="14"/>
  <c r="S49" i="17"/>
  <c r="S49" i="19"/>
  <c r="S49" i="18"/>
  <c r="S49" i="10"/>
  <c r="S9" i="16"/>
  <c r="S9" i="25"/>
  <c r="S9" i="18"/>
  <c r="S9" i="9"/>
  <c r="S9" i="28"/>
  <c r="S38" i="1"/>
  <c r="S38" i="12"/>
  <c r="S38" i="15"/>
  <c r="S38" i="17"/>
  <c r="S38" i="22"/>
  <c r="S40" i="1"/>
  <c r="S40" i="11"/>
  <c r="S40" i="24"/>
  <c r="S40" i="9"/>
  <c r="S40" i="23"/>
  <c r="S43" i="1"/>
  <c r="S43" i="18"/>
  <c r="S43" i="24"/>
  <c r="S43" i="25"/>
  <c r="S43" i="28"/>
  <c r="R21" i="26"/>
  <c r="R21" i="16"/>
  <c r="R21" i="15"/>
  <c r="R21" i="17"/>
  <c r="R21" i="9"/>
  <c r="R29" i="26"/>
  <c r="R29" i="13"/>
  <c r="R29" i="28"/>
  <c r="R29" i="1"/>
  <c r="R29" i="24"/>
  <c r="S17" i="16"/>
  <c r="S17" i="14"/>
  <c r="S17" i="18"/>
  <c r="S17" i="26"/>
  <c r="S17" i="25"/>
  <c r="S21" i="14"/>
  <c r="S21" i="12"/>
  <c r="S21" i="23"/>
  <c r="S21" i="9"/>
  <c r="S21" i="15"/>
  <c r="R76" i="22"/>
  <c r="R76" i="1"/>
  <c r="R76" i="23"/>
  <c r="R76" i="26"/>
  <c r="R76" i="27"/>
  <c r="R8" i="24"/>
  <c r="R8" i="10"/>
  <c r="R8" i="12"/>
  <c r="R8" i="25"/>
  <c r="R8" i="27"/>
  <c r="R5" i="16"/>
  <c r="R5" i="4"/>
  <c r="R5" i="10"/>
  <c r="R5" i="28"/>
  <c r="R5" i="15"/>
  <c r="R9" i="13"/>
  <c r="R9" i="24"/>
  <c r="R9" i="4"/>
  <c r="R9" i="18"/>
  <c r="R9" i="17"/>
  <c r="S27" i="22"/>
  <c r="S27" i="27"/>
  <c r="S27" i="23"/>
  <c r="S27" i="26"/>
  <c r="S27" i="25"/>
  <c r="S8" i="4"/>
  <c r="S8" i="12"/>
  <c r="S8" i="19"/>
  <c r="S8" i="23"/>
  <c r="S8" i="16"/>
  <c r="S8" i="18"/>
  <c r="S69" i="26"/>
  <c r="S69" i="10"/>
  <c r="S69" i="22"/>
  <c r="S69" i="12"/>
  <c r="S69" i="15"/>
  <c r="S29" i="23"/>
  <c r="S29" i="18"/>
  <c r="S29" i="17"/>
  <c r="S29" i="12"/>
  <c r="S29" i="11"/>
  <c r="R36" i="26"/>
  <c r="R36" i="15"/>
  <c r="R36" i="19"/>
  <c r="R84" i="25"/>
  <c r="R84" i="16"/>
  <c r="R84" i="12"/>
  <c r="R84" i="13"/>
  <c r="T71" i="17"/>
  <c r="R68" i="16"/>
  <c r="R68" i="26"/>
  <c r="R68" i="13"/>
  <c r="R30" i="24"/>
  <c r="R30" i="15"/>
  <c r="R30" i="18"/>
  <c r="R30" i="14"/>
  <c r="T70" i="16"/>
  <c r="R78" i="9"/>
  <c r="R78" i="24"/>
  <c r="R78" i="14"/>
  <c r="S36" i="17"/>
  <c r="S36" i="28"/>
  <c r="S39" i="4"/>
  <c r="S39" i="25"/>
  <c r="S39" i="28"/>
  <c r="S52" i="15"/>
  <c r="S52" i="16"/>
  <c r="S52" i="28"/>
  <c r="S59" i="11"/>
  <c r="S59" i="16"/>
  <c r="S59" i="10"/>
  <c r="S79" i="4"/>
  <c r="S79" i="28"/>
  <c r="S79" i="26"/>
  <c r="R44" i="17"/>
  <c r="R44" i="26"/>
  <c r="S48" i="14"/>
  <c r="S48" i="19"/>
  <c r="S53" i="24"/>
  <c r="S11" i="9"/>
  <c r="R36" i="17"/>
  <c r="R36" i="4"/>
  <c r="R36" i="27"/>
  <c r="R36" i="14"/>
  <c r="R36" i="28"/>
  <c r="R84" i="1"/>
  <c r="R84" i="23"/>
  <c r="R84" i="15"/>
  <c r="R84" i="19"/>
  <c r="R84" i="14"/>
  <c r="R68" i="4"/>
  <c r="R68" i="18"/>
  <c r="R68" i="12"/>
  <c r="R68" i="27"/>
  <c r="R68" i="15"/>
  <c r="R30" i="16"/>
  <c r="R30" i="1"/>
  <c r="R30" i="22"/>
  <c r="R30" i="9"/>
  <c r="R30" i="19"/>
  <c r="R78" i="4"/>
  <c r="R78" i="12"/>
  <c r="R78" i="1"/>
  <c r="R78" i="28"/>
  <c r="R78" i="23"/>
  <c r="S36" i="1"/>
  <c r="S36" i="27"/>
  <c r="S36" i="9"/>
  <c r="S36" i="25"/>
  <c r="S36" i="22"/>
  <c r="S36" i="15"/>
  <c r="T71" i="26"/>
  <c r="S39" i="1"/>
  <c r="S39" i="9"/>
  <c r="S39" i="16"/>
  <c r="S39" i="10"/>
  <c r="S39" i="24"/>
  <c r="S52" i="4"/>
  <c r="S52" i="10"/>
  <c r="S52" i="24"/>
  <c r="S52" i="12"/>
  <c r="S52" i="27"/>
  <c r="S59" i="19"/>
  <c r="S59" i="14"/>
  <c r="S59" i="18"/>
  <c r="S59" i="23"/>
  <c r="S59" i="9"/>
  <c r="S79" i="1"/>
  <c r="S79" i="15"/>
  <c r="S79" i="14"/>
  <c r="S79" i="19"/>
  <c r="S79" i="13"/>
  <c r="U70" i="1"/>
  <c r="R44" i="1"/>
  <c r="R44" i="15"/>
  <c r="R44" i="27"/>
  <c r="R44" i="23"/>
  <c r="R44" i="13"/>
  <c r="S48" i="4"/>
  <c r="S48" i="12"/>
  <c r="S48" i="28"/>
  <c r="S48" i="15"/>
  <c r="S48" i="26"/>
  <c r="S53" i="22"/>
  <c r="S53" i="17"/>
  <c r="S53" i="13"/>
  <c r="S53" i="18"/>
  <c r="S53" i="12"/>
  <c r="R48" i="19"/>
  <c r="R48" i="26"/>
  <c r="R48" i="11"/>
  <c r="R48" i="22"/>
  <c r="R48" i="9"/>
  <c r="R31" i="15"/>
  <c r="R31" i="27"/>
  <c r="R31" i="12"/>
  <c r="R31" i="14"/>
  <c r="R31" i="16"/>
  <c r="R60" i="4"/>
  <c r="R60" i="11"/>
  <c r="R60" i="25"/>
  <c r="R60" i="24"/>
  <c r="R60" i="13"/>
  <c r="S11" i="10"/>
  <c r="S11" i="19"/>
  <c r="S11" i="12"/>
  <c r="S11" i="26"/>
  <c r="S11" i="18"/>
  <c r="S75" i="1"/>
  <c r="S75" i="25"/>
  <c r="S75" i="11"/>
  <c r="S75" i="23"/>
  <c r="S75" i="26"/>
  <c r="T71" i="25"/>
  <c r="R23" i="28"/>
  <c r="R23" i="22"/>
  <c r="R23" i="13"/>
  <c r="R23" i="12"/>
  <c r="R23" i="11"/>
  <c r="S18" i="12"/>
  <c r="S18" i="23"/>
  <c r="S18" i="9"/>
  <c r="S18" i="13"/>
  <c r="S18" i="10"/>
  <c r="S20" i="14"/>
  <c r="S20" i="28"/>
  <c r="S20" i="13"/>
  <c r="S20" i="25"/>
  <c r="S20" i="15"/>
  <c r="S64" i="4"/>
  <c r="S64" i="10"/>
  <c r="S64" i="15"/>
  <c r="S64" i="24"/>
  <c r="S64" i="28"/>
  <c r="T86" i="11"/>
  <c r="S57" i="16"/>
  <c r="S57" i="11"/>
  <c r="S57" i="28"/>
  <c r="S57" i="14"/>
  <c r="S57" i="12"/>
  <c r="S22" i="1"/>
  <c r="S22" i="19"/>
  <c r="S22" i="25"/>
  <c r="S22" i="9"/>
  <c r="T70" i="18"/>
  <c r="T61" i="24"/>
  <c r="R14" i="17"/>
  <c r="R14" i="28"/>
  <c r="R14" i="25"/>
  <c r="R14" i="16"/>
  <c r="R14" i="27"/>
  <c r="R40" i="15"/>
  <c r="R40" i="4"/>
  <c r="R40" i="25"/>
  <c r="R40" i="16"/>
  <c r="R40" i="12"/>
  <c r="R38" i="26"/>
  <c r="R38" i="22"/>
  <c r="R38" i="27"/>
  <c r="R38" i="23"/>
  <c r="R38" i="14"/>
  <c r="T67" i="10"/>
  <c r="S44" i="1"/>
  <c r="S44" i="14"/>
  <c r="S44" i="25"/>
  <c r="S44" i="17"/>
  <c r="S44" i="13"/>
  <c r="S81" i="14"/>
  <c r="S81" i="11"/>
  <c r="S81" i="17"/>
  <c r="S81" i="9"/>
  <c r="S81" i="18"/>
  <c r="R11" i="19"/>
  <c r="R11" i="16"/>
  <c r="R11" i="22"/>
  <c r="R11" i="26"/>
  <c r="R11" i="18"/>
  <c r="U64" i="1"/>
  <c r="R73" i="14"/>
  <c r="R73" i="17"/>
  <c r="R73" i="16"/>
  <c r="R73" i="22"/>
  <c r="R73" i="15"/>
  <c r="R59" i="22"/>
  <c r="R59" i="23"/>
  <c r="R59" i="28"/>
  <c r="R59" i="19"/>
  <c r="R59" i="13"/>
  <c r="R15" i="17"/>
  <c r="R15" i="26"/>
  <c r="R15" i="18"/>
  <c r="R15" i="19"/>
  <c r="R15" i="12"/>
  <c r="R22" i="17"/>
  <c r="R22" i="28"/>
  <c r="R22" i="13"/>
  <c r="R22" i="27"/>
  <c r="R22" i="18"/>
  <c r="R49" i="19"/>
  <c r="R49" i="1"/>
  <c r="R49" i="22"/>
  <c r="R49" i="15"/>
  <c r="R49" i="18"/>
  <c r="S66" i="24"/>
  <c r="S66" i="13"/>
  <c r="S66" i="25"/>
  <c r="S66" i="9"/>
  <c r="S66" i="26"/>
  <c r="S7" i="4"/>
  <c r="S7" i="13"/>
  <c r="S7" i="10"/>
  <c r="S7" i="28"/>
  <c r="S7" i="19"/>
  <c r="R85" i="4"/>
  <c r="R85" i="1"/>
  <c r="R85" i="25"/>
  <c r="R85" i="27"/>
  <c r="R85" i="18"/>
  <c r="S15" i="10"/>
  <c r="S15" i="25"/>
  <c r="S15" i="26"/>
  <c r="S15" i="19"/>
  <c r="S15" i="27"/>
  <c r="S14" i="1"/>
  <c r="S14" i="27"/>
  <c r="S14" i="22"/>
  <c r="S14" i="13"/>
  <c r="S14" i="17"/>
  <c r="S61" i="4"/>
  <c r="S61" i="24"/>
  <c r="S61" i="11"/>
  <c r="S61" i="17"/>
  <c r="S61" i="9"/>
  <c r="R27" i="28"/>
  <c r="R27" i="4"/>
  <c r="R27" i="16"/>
  <c r="R27" i="26"/>
  <c r="R27" i="18"/>
  <c r="R42" i="18"/>
  <c r="R42" i="24"/>
  <c r="R42" i="26"/>
  <c r="R42" i="16"/>
  <c r="R42" i="14"/>
  <c r="R72" i="1"/>
  <c r="R72" i="19"/>
  <c r="R72" i="28"/>
  <c r="R72" i="18"/>
  <c r="R72" i="9"/>
  <c r="R77" i="10"/>
  <c r="R77" i="24"/>
  <c r="R77" i="12"/>
  <c r="R77" i="9"/>
  <c r="R77" i="23"/>
  <c r="S45" i="13"/>
  <c r="S45" i="11"/>
  <c r="S45" i="16"/>
  <c r="S45" i="22"/>
  <c r="S45" i="27"/>
  <c r="R63" i="9"/>
  <c r="R63" i="1"/>
  <c r="R63" i="28"/>
  <c r="R63" i="18"/>
  <c r="R63" i="27"/>
  <c r="R43" i="11"/>
  <c r="R43" i="4"/>
  <c r="R43" i="24"/>
  <c r="R43" i="25"/>
  <c r="R43" i="14"/>
  <c r="S71" i="1"/>
  <c r="S71" i="26"/>
  <c r="S71" i="23"/>
  <c r="S71" i="13"/>
  <c r="S71" i="15"/>
  <c r="S41" i="28"/>
  <c r="S41" i="10"/>
  <c r="S41" i="14"/>
  <c r="S41" i="26"/>
  <c r="S41" i="23"/>
  <c r="R10" i="10"/>
  <c r="R10" i="19"/>
  <c r="R10" i="22"/>
  <c r="R10" i="26"/>
  <c r="R10" i="18"/>
  <c r="S32" i="14"/>
  <c r="S32" i="22"/>
  <c r="S32" i="11"/>
  <c r="S32" i="9"/>
  <c r="S32" i="18"/>
  <c r="S30" i="4"/>
  <c r="S30" i="27"/>
  <c r="S30" i="11"/>
  <c r="S30" i="19"/>
  <c r="S30" i="28"/>
  <c r="T67" i="28"/>
  <c r="S65" i="4"/>
  <c r="S65" i="18"/>
  <c r="S65" i="16"/>
  <c r="S65" i="27"/>
  <c r="S65" i="19"/>
  <c r="R12" i="11"/>
  <c r="R12" i="1"/>
  <c r="R12" i="25"/>
  <c r="R12" i="23"/>
  <c r="R12" i="16"/>
  <c r="R17" i="1"/>
  <c r="R17" i="9"/>
  <c r="R17" i="17"/>
  <c r="R17" i="24"/>
  <c r="R17" i="18"/>
  <c r="R32" i="4"/>
  <c r="R32" i="10"/>
  <c r="R32" i="22"/>
  <c r="R32" i="25"/>
  <c r="R32" i="19"/>
  <c r="S31" i="26"/>
  <c r="S31" i="18"/>
  <c r="S31" i="22"/>
  <c r="S31" i="10"/>
  <c r="S31" i="27"/>
  <c r="S70" i="4"/>
  <c r="S70" i="25"/>
  <c r="S70" i="9"/>
  <c r="S70" i="16"/>
  <c r="S70" i="11"/>
  <c r="R83" i="15"/>
  <c r="R83" i="23"/>
  <c r="R83" i="19"/>
  <c r="R83" i="13"/>
  <c r="R83" i="9"/>
  <c r="R69" i="26"/>
  <c r="R69" i="9"/>
  <c r="R69" i="15"/>
  <c r="R69" i="22"/>
  <c r="R69" i="13"/>
  <c r="S63" i="1"/>
  <c r="S63" i="14"/>
  <c r="S63" i="16"/>
  <c r="S63" i="22"/>
  <c r="S63" i="26"/>
  <c r="S83" i="4"/>
  <c r="S83" i="14"/>
  <c r="S83" i="23"/>
  <c r="S83" i="25"/>
  <c r="S83" i="15"/>
  <c r="S55" i="1"/>
  <c r="S55" i="11"/>
  <c r="S55" i="27"/>
  <c r="S55" i="25"/>
  <c r="S55" i="16"/>
  <c r="S28" i="26"/>
  <c r="S28" i="22"/>
  <c r="S28" i="17"/>
  <c r="S28" i="28"/>
  <c r="S28" i="10"/>
  <c r="S23" i="14"/>
  <c r="S23" i="13"/>
  <c r="S23" i="26"/>
  <c r="S23" i="16"/>
  <c r="S23" i="24"/>
  <c r="R39" i="23"/>
  <c r="R39" i="18"/>
  <c r="R39" i="17"/>
  <c r="R39" i="9"/>
  <c r="R39" i="25"/>
  <c r="S60" i="1"/>
  <c r="S60" i="14"/>
  <c r="S60" i="15"/>
  <c r="S60" i="22"/>
  <c r="S60" i="23"/>
  <c r="R66" i="14"/>
  <c r="R66" i="18"/>
  <c r="R66" i="15"/>
  <c r="R66" i="16"/>
  <c r="R66" i="26"/>
  <c r="R65" i="1"/>
  <c r="R65" i="24"/>
  <c r="R65" i="22"/>
  <c r="R65" i="13"/>
  <c r="R65" i="11"/>
  <c r="R28" i="13"/>
  <c r="R28" i="19"/>
  <c r="R28" i="1"/>
  <c r="R28" i="11"/>
  <c r="R28" i="27"/>
  <c r="T67" i="19"/>
  <c r="R6" i="18"/>
  <c r="R6" i="14"/>
  <c r="R6" i="11"/>
  <c r="R6" i="12"/>
  <c r="R6" i="27"/>
  <c r="R50" i="18"/>
  <c r="R50" i="13"/>
  <c r="R50" i="17"/>
  <c r="R50" i="9"/>
  <c r="R50" i="16"/>
  <c r="S74" i="24"/>
  <c r="S74" i="12"/>
  <c r="S74" i="17"/>
  <c r="S74" i="14"/>
  <c r="U61" i="1"/>
  <c r="R13" i="16"/>
  <c r="R13" i="1"/>
  <c r="R13" i="13"/>
  <c r="R13" i="12"/>
  <c r="R13" i="25"/>
  <c r="R54" i="14"/>
  <c r="R54" i="22"/>
  <c r="R54" i="19"/>
  <c r="R54" i="12"/>
  <c r="R54" i="18"/>
  <c r="T86" i="19"/>
  <c r="S51" i="25"/>
  <c r="S51" i="26"/>
  <c r="S51" i="15"/>
  <c r="S51" i="14"/>
  <c r="S47" i="22"/>
  <c r="S47" i="24"/>
  <c r="S47" i="13"/>
  <c r="S47" i="14"/>
  <c r="S47" i="23"/>
  <c r="S10" i="23"/>
  <c r="S10" i="25"/>
  <c r="S10" i="22"/>
  <c r="S10" i="16"/>
  <c r="S10" i="12"/>
  <c r="S34" i="4"/>
  <c r="S34" i="18"/>
  <c r="S34" i="15"/>
  <c r="S34" i="26"/>
  <c r="S34" i="28"/>
  <c r="S86" i="4"/>
  <c r="S86" i="15"/>
  <c r="S86" i="18"/>
  <c r="S86" i="27"/>
  <c r="S86" i="19"/>
  <c r="S5" i="14"/>
  <c r="S5" i="28"/>
  <c r="S5" i="11"/>
  <c r="R33" i="24"/>
  <c r="R33" i="16"/>
  <c r="R33" i="17"/>
  <c r="R33" i="10"/>
  <c r="R33" i="25"/>
  <c r="S72" i="14"/>
  <c r="S72" i="18"/>
  <c r="S72" i="23"/>
  <c r="S72" i="11"/>
  <c r="S72" i="12"/>
  <c r="R24" i="10"/>
  <c r="R24" i="14"/>
  <c r="R24" i="16"/>
  <c r="R24" i="11"/>
  <c r="R24" i="9"/>
  <c r="S58" i="28"/>
  <c r="S58" i="23"/>
  <c r="S58" i="15"/>
  <c r="S58" i="19"/>
  <c r="S58" i="24"/>
  <c r="R81" i="19"/>
  <c r="R81" i="24"/>
  <c r="R81" i="11"/>
  <c r="R81" i="27"/>
  <c r="R81" i="16"/>
  <c r="R52" i="4"/>
  <c r="R52" i="11"/>
  <c r="R52" i="1"/>
  <c r="R52" i="10"/>
  <c r="R52" i="27"/>
  <c r="S16" i="14"/>
  <c r="S16" i="27"/>
  <c r="S16" i="15"/>
  <c r="S16" i="9"/>
  <c r="S16" i="11"/>
  <c r="R47" i="17"/>
  <c r="R47" i="24"/>
  <c r="R47" i="18"/>
  <c r="R47" i="10"/>
  <c r="R47" i="22"/>
  <c r="S33" i="4"/>
  <c r="S33" i="12"/>
  <c r="S33" i="18"/>
  <c r="S33" i="28"/>
  <c r="S33" i="25"/>
  <c r="S33" i="11"/>
  <c r="S62" i="25"/>
  <c r="S62" i="23"/>
  <c r="S62" i="11"/>
  <c r="S62" i="9"/>
  <c r="S62" i="18"/>
  <c r="S67" i="1"/>
  <c r="S67" i="13"/>
  <c r="S67" i="27"/>
  <c r="S67" i="18"/>
  <c r="S67" i="16"/>
  <c r="R26" i="18"/>
  <c r="R26" i="24"/>
  <c r="R26" i="10"/>
  <c r="R26" i="19"/>
  <c r="R26" i="27"/>
  <c r="S37" i="1"/>
  <c r="S37" i="25"/>
  <c r="S37" i="16"/>
  <c r="S37" i="15"/>
  <c r="R46" i="1"/>
  <c r="R46" i="25"/>
  <c r="R46" i="24"/>
  <c r="R46" i="11"/>
  <c r="R46" i="27"/>
  <c r="R51" i="9"/>
  <c r="R51" i="25"/>
  <c r="R51" i="27"/>
  <c r="R51" i="15"/>
  <c r="R51" i="24"/>
  <c r="S80" i="4"/>
  <c r="S80" i="24"/>
  <c r="S80" i="28"/>
  <c r="S80" i="13"/>
  <c r="S80" i="9"/>
  <c r="S24" i="1"/>
  <c r="S24" i="28"/>
  <c r="S24" i="10"/>
  <c r="S24" i="22"/>
  <c r="S24" i="16"/>
  <c r="S56" i="16"/>
  <c r="S56" i="19"/>
  <c r="S56" i="14"/>
  <c r="S56" i="28"/>
  <c r="S56" i="17"/>
  <c r="S13" i="1"/>
  <c r="S13" i="11"/>
  <c r="S13" i="27"/>
  <c r="S13" i="15"/>
  <c r="S13" i="12"/>
  <c r="R57" i="1"/>
  <c r="R57" i="11"/>
  <c r="R57" i="25"/>
  <c r="R57" i="10"/>
  <c r="R57" i="24"/>
  <c r="R25" i="25"/>
  <c r="R25" i="23"/>
  <c r="R25" i="26"/>
  <c r="R25" i="24"/>
  <c r="R25" i="16"/>
  <c r="R53" i="4"/>
  <c r="R53" i="9"/>
  <c r="R53" i="18"/>
  <c r="R53" i="22"/>
  <c r="R53" i="11"/>
  <c r="S25" i="4"/>
  <c r="S25" i="18"/>
  <c r="S25" i="14"/>
  <c r="S25" i="17"/>
  <c r="S25" i="26"/>
  <c r="R74" i="27"/>
  <c r="R74" i="12"/>
  <c r="R74" i="25"/>
  <c r="R74" i="17"/>
  <c r="R74" i="10"/>
  <c r="R37" i="10"/>
  <c r="R37" i="23"/>
  <c r="R37" i="22"/>
  <c r="R37" i="13"/>
  <c r="R37" i="27"/>
  <c r="R16" i="4"/>
  <c r="R16" i="12"/>
  <c r="R16" i="17"/>
  <c r="R16" i="18"/>
  <c r="R16" i="25"/>
  <c r="R56" i="28"/>
  <c r="R56" i="26"/>
  <c r="R56" i="25"/>
  <c r="R56" i="27"/>
  <c r="R56" i="13"/>
  <c r="R55" i="4"/>
  <c r="R55" i="11"/>
  <c r="R55" i="27"/>
  <c r="R55" i="25"/>
  <c r="R55" i="12"/>
  <c r="S54" i="4"/>
  <c r="S54" i="9"/>
  <c r="S54" i="17"/>
  <c r="S54" i="11"/>
  <c r="S54" i="15"/>
  <c r="S54" i="28"/>
  <c r="S46" i="1"/>
  <c r="S46" i="10"/>
  <c r="S46" i="12"/>
  <c r="S46" i="9"/>
  <c r="S46" i="13"/>
  <c r="S42" i="22"/>
  <c r="S42" i="9"/>
  <c r="S42" i="28"/>
  <c r="S42" i="24"/>
  <c r="S42" i="12"/>
  <c r="S6" i="4"/>
  <c r="S6" i="25"/>
  <c r="S6" i="23"/>
  <c r="S6" i="12"/>
  <c r="S6" i="9"/>
  <c r="S50" i="18"/>
  <c r="S50" i="14"/>
  <c r="S50" i="25"/>
  <c r="S50" i="23"/>
  <c r="S50" i="15"/>
  <c r="S26" i="19"/>
  <c r="S26" i="11"/>
  <c r="S26" i="24"/>
  <c r="S26" i="23"/>
  <c r="S26" i="25"/>
  <c r="R7" i="10"/>
  <c r="R7" i="25"/>
  <c r="R7" i="18"/>
  <c r="R7" i="11"/>
  <c r="R7" i="9"/>
  <c r="R82" i="28"/>
  <c r="R82" i="14"/>
  <c r="R82" i="16"/>
  <c r="R82" i="15"/>
  <c r="R82" i="22"/>
  <c r="R20" i="23"/>
  <c r="R20" i="1"/>
  <c r="R20" i="12"/>
  <c r="R20" i="11"/>
  <c r="R20" i="16"/>
  <c r="R62" i="4"/>
  <c r="R62" i="18"/>
  <c r="R62" i="15"/>
  <c r="R62" i="16"/>
  <c r="R62" i="9"/>
  <c r="R19" i="23"/>
  <c r="R19" i="4"/>
  <c r="R19" i="9"/>
  <c r="R19" i="24"/>
  <c r="R19" i="28"/>
  <c r="S78" i="25"/>
  <c r="S78" i="19"/>
  <c r="S78" i="11"/>
  <c r="S78" i="23"/>
  <c r="S78" i="9"/>
  <c r="R35" i="27"/>
  <c r="R35" i="16"/>
  <c r="R35" i="14"/>
  <c r="R35" i="26"/>
  <c r="R35" i="13"/>
  <c r="S85" i="12"/>
  <c r="S85" i="28"/>
  <c r="S85" i="26"/>
  <c r="S85" i="24"/>
  <c r="S85" i="19"/>
  <c r="R80" i="16"/>
  <c r="R80" i="28"/>
  <c r="R80" i="17"/>
  <c r="R80" i="26"/>
  <c r="R80" i="9"/>
  <c r="R41" i="27"/>
  <c r="R41" i="9"/>
  <c r="R41" i="15"/>
  <c r="R41" i="19"/>
  <c r="R41" i="23"/>
  <c r="R45" i="16"/>
  <c r="R45" i="13"/>
  <c r="R45" i="23"/>
  <c r="R45" i="26"/>
  <c r="R45" i="12"/>
  <c r="R18" i="4"/>
  <c r="R18" i="15"/>
  <c r="R18" i="25"/>
  <c r="R18" i="13"/>
  <c r="R18" i="11"/>
  <c r="R79" i="1"/>
  <c r="R79" i="23"/>
  <c r="R79" i="24"/>
  <c r="R79" i="28"/>
  <c r="R79" i="26"/>
  <c r="R34" i="1"/>
  <c r="R34" i="11"/>
  <c r="R34" i="16"/>
  <c r="R34" i="17"/>
  <c r="R34" i="19"/>
  <c r="S19" i="1"/>
  <c r="S19" i="25"/>
  <c r="S19" i="17"/>
  <c r="S19" i="19"/>
  <c r="S19" i="11"/>
  <c r="S49" i="4"/>
  <c r="S49" i="28"/>
  <c r="S49" i="13"/>
  <c r="S49" i="11"/>
  <c r="S49" i="25"/>
  <c r="S9" i="23"/>
  <c r="S9" i="13"/>
  <c r="S9" i="10"/>
  <c r="S9" i="12"/>
  <c r="S9" i="11"/>
  <c r="S38" i="14"/>
  <c r="S38" i="23"/>
  <c r="S38" i="28"/>
  <c r="S38" i="9"/>
  <c r="S38" i="11"/>
  <c r="S40" i="4"/>
  <c r="S40" i="12"/>
  <c r="S40" i="26"/>
  <c r="S40" i="27"/>
  <c r="S40" i="18"/>
  <c r="S43" i="12"/>
  <c r="S43" i="11"/>
  <c r="S43" i="13"/>
  <c r="S43" i="27"/>
  <c r="S43" i="26"/>
  <c r="R21" i="12"/>
  <c r="R21" i="25"/>
  <c r="R21" i="11"/>
  <c r="R21" i="28"/>
  <c r="R21" i="13"/>
  <c r="R29" i="23"/>
  <c r="R29" i="25"/>
  <c r="R29" i="19"/>
  <c r="R29" i="14"/>
  <c r="R29" i="9"/>
  <c r="S17" i="10"/>
  <c r="S17" i="9"/>
  <c r="S17" i="15"/>
  <c r="S17" i="28"/>
  <c r="S17" i="12"/>
  <c r="S21" i="1"/>
  <c r="S21" i="22"/>
  <c r="S21" i="28"/>
  <c r="S21" i="27"/>
  <c r="S21" i="26"/>
  <c r="R76" i="13"/>
  <c r="R76" i="12"/>
  <c r="R76" i="14"/>
  <c r="R76" i="28"/>
  <c r="R76" i="19"/>
  <c r="R8" i="4"/>
  <c r="R8" i="28"/>
  <c r="R8" i="18"/>
  <c r="R8" i="13"/>
  <c r="R8" i="22"/>
  <c r="V76" i="1"/>
  <c r="R5" i="23"/>
  <c r="R5" i="25"/>
  <c r="R5" i="24"/>
  <c r="R5" i="11"/>
  <c r="R5" i="22"/>
  <c r="R9" i="25"/>
  <c r="R9" i="1"/>
  <c r="R9" i="9"/>
  <c r="R9" i="15"/>
  <c r="R9" i="28"/>
  <c r="S27" i="4"/>
  <c r="S27" i="19"/>
  <c r="S27" i="28"/>
  <c r="S27" i="10"/>
  <c r="S27" i="13"/>
  <c r="S8" i="1"/>
  <c r="S8" i="27"/>
  <c r="S8" i="24"/>
  <c r="S8" i="14"/>
  <c r="S69" i="4"/>
  <c r="S69" i="27"/>
  <c r="S69" i="25"/>
  <c r="S69" i="9"/>
  <c r="S69" i="11"/>
  <c r="S29" i="4"/>
  <c r="S29" i="22"/>
  <c r="S29" i="13"/>
  <c r="S29" i="16"/>
  <c r="S29" i="25"/>
  <c r="R36" i="9"/>
  <c r="R36" i="13"/>
  <c r="R36" i="11"/>
  <c r="R36" i="23"/>
  <c r="R36" i="12"/>
  <c r="R84" i="22"/>
  <c r="R84" i="18"/>
  <c r="R84" i="24"/>
  <c r="R84" i="10"/>
  <c r="R84" i="4"/>
  <c r="R68" i="1"/>
  <c r="R68" i="25"/>
  <c r="R68" i="11"/>
  <c r="R68" i="22"/>
  <c r="R68" i="14"/>
  <c r="R30" i="28"/>
  <c r="R30" i="10"/>
  <c r="R30" i="17"/>
  <c r="R30" i="26"/>
  <c r="R30" i="27"/>
  <c r="R78" i="26"/>
  <c r="R78" i="11"/>
  <c r="R78" i="15"/>
  <c r="R78" i="27"/>
  <c r="R78" i="13"/>
  <c r="S36" i="4"/>
  <c r="S36" i="11"/>
  <c r="S36" i="13"/>
  <c r="S36" i="19"/>
  <c r="S36" i="14"/>
  <c r="S39" i="27"/>
  <c r="S39" i="14"/>
  <c r="S39" i="23"/>
  <c r="S39" i="17"/>
  <c r="S39" i="26"/>
  <c r="S52" i="1"/>
  <c r="S52" i="18"/>
  <c r="S52" i="22"/>
  <c r="S52" i="13"/>
  <c r="S52" i="23"/>
  <c r="S59" i="4"/>
  <c r="S59" i="25"/>
  <c r="S59" i="28"/>
  <c r="S59" i="26"/>
  <c r="S59" i="27"/>
  <c r="S79" i="10"/>
  <c r="S79" i="24"/>
  <c r="S79" i="27"/>
  <c r="S79" i="25"/>
  <c r="S79" i="18"/>
  <c r="T70" i="4"/>
  <c r="R44" i="25"/>
  <c r="R44" i="28"/>
  <c r="R44" i="16"/>
  <c r="R44" i="22"/>
  <c r="R44" i="18"/>
  <c r="S48" i="1"/>
  <c r="S48" i="10"/>
  <c r="S48" i="22"/>
  <c r="S48" i="24"/>
  <c r="S48" i="13"/>
  <c r="S53" i="1"/>
  <c r="S53" i="16"/>
  <c r="S53" i="14"/>
  <c r="S53" i="25"/>
  <c r="S53" i="15"/>
  <c r="R48" i="1"/>
  <c r="R48" i="18"/>
  <c r="R48" i="28"/>
  <c r="R48" i="14"/>
  <c r="R48" i="24"/>
  <c r="R31" i="1"/>
  <c r="R31" i="9"/>
  <c r="R31" i="23"/>
  <c r="R31" i="25"/>
  <c r="R31" i="11"/>
  <c r="R60" i="17"/>
  <c r="R60" i="16"/>
  <c r="R60" i="14"/>
  <c r="R60" i="27"/>
  <c r="R60" i="26"/>
  <c r="S11" i="11"/>
  <c r="S11" i="24"/>
  <c r="S11" i="14"/>
  <c r="S11" i="27"/>
  <c r="S11" i="25"/>
  <c r="S75" i="13"/>
  <c r="S75" i="16"/>
  <c r="S75" i="18"/>
  <c r="S75" i="14"/>
  <c r="S75" i="22"/>
  <c r="R23" i="1"/>
  <c r="R23" i="18"/>
  <c r="R23" i="24"/>
  <c r="R23" i="15"/>
  <c r="R23" i="17"/>
  <c r="S18" i="1"/>
  <c r="S18" i="15"/>
  <c r="S18" i="28"/>
  <c r="S18" i="26"/>
  <c r="S18" i="19"/>
  <c r="S20" i="22"/>
  <c r="S20" i="12"/>
  <c r="S20" i="23"/>
  <c r="S20" i="11"/>
  <c r="S20" i="24"/>
  <c r="S64" i="16"/>
  <c r="S64" i="18"/>
  <c r="S64" i="27"/>
  <c r="S64" i="26"/>
  <c r="S64" i="25"/>
  <c r="S57" i="24"/>
  <c r="S57" i="9"/>
  <c r="S57" i="18"/>
  <c r="S57" i="15"/>
  <c r="S57" i="13"/>
  <c r="S22" i="24"/>
  <c r="S22" i="28"/>
  <c r="S22" i="17"/>
  <c r="S22" i="15"/>
  <c r="S22" i="12"/>
  <c r="T67" i="27"/>
  <c r="T61" i="16"/>
  <c r="R14" i="22"/>
  <c r="R14" i="23"/>
  <c r="R14" i="4"/>
  <c r="R14" i="11"/>
  <c r="R14" i="15"/>
  <c r="R40" i="11"/>
  <c r="R40" i="9"/>
  <c r="R40" i="24"/>
  <c r="R40" i="18"/>
  <c r="R40" i="17"/>
  <c r="R38" i="18"/>
  <c r="R38" i="1"/>
  <c r="R38" i="12"/>
  <c r="R38" i="16"/>
  <c r="R38" i="13"/>
  <c r="S44" i="12"/>
  <c r="S44" i="28"/>
  <c r="S44" i="18"/>
  <c r="S44" i="9"/>
  <c r="S44" i="11"/>
  <c r="S81" i="12"/>
  <c r="S81" i="26"/>
  <c r="S81" i="24"/>
  <c r="S81" i="27"/>
  <c r="S81" i="23"/>
  <c r="R11" i="24"/>
  <c r="R11" i="10"/>
  <c r="R11" i="9"/>
  <c r="R11" i="28"/>
  <c r="R11" i="23"/>
  <c r="R73" i="11"/>
  <c r="R73" i="23"/>
  <c r="R73" i="28"/>
  <c r="R73" i="13"/>
  <c r="R73" i="10"/>
  <c r="R59" i="26"/>
  <c r="R59" i="14"/>
  <c r="R59" i="10"/>
  <c r="R59" i="16"/>
  <c r="R59" i="17"/>
  <c r="R15" i="28"/>
  <c r="R15" i="23"/>
  <c r="R15" i="11"/>
  <c r="R15" i="15"/>
  <c r="R15" i="25"/>
  <c r="R22" i="4"/>
  <c r="R22" i="1"/>
  <c r="R22" i="25"/>
  <c r="R22" i="15"/>
  <c r="R22" i="19"/>
  <c r="R49" i="17"/>
  <c r="R49" i="4"/>
  <c r="R49" i="26"/>
  <c r="R49" i="14"/>
  <c r="R49" i="16"/>
  <c r="S66" i="18"/>
  <c r="S66" i="28"/>
  <c r="S66" i="11"/>
  <c r="S66" i="12"/>
  <c r="T86" i="28"/>
  <c r="S7" i="1"/>
  <c r="S7" i="26"/>
  <c r="S7" i="14"/>
  <c r="S7" i="15"/>
  <c r="S7" i="12"/>
  <c r="T71" i="27"/>
  <c r="R85" i="28"/>
  <c r="R85" i="17"/>
  <c r="R85" i="10"/>
  <c r="R85" i="11"/>
  <c r="R85" i="9"/>
  <c r="S15" i="24"/>
  <c r="S15" i="17"/>
  <c r="S15" i="13"/>
  <c r="S15" i="22"/>
  <c r="S15" i="9"/>
  <c r="S14" i="18"/>
  <c r="S14" i="14"/>
  <c r="S14" i="15"/>
  <c r="S14" i="10"/>
  <c r="S14" i="16"/>
  <c r="S61" i="18"/>
  <c r="S61" i="27"/>
  <c r="S61" i="13"/>
  <c r="S61" i="28"/>
  <c r="S61" i="12"/>
  <c r="R27" i="1"/>
  <c r="R27" i="25"/>
  <c r="R27" i="23"/>
  <c r="R27" i="9"/>
  <c r="R27" i="15"/>
  <c r="R42" i="12"/>
  <c r="R42" i="27"/>
  <c r="R42" i="9"/>
  <c r="R42" i="28"/>
  <c r="R42" i="23"/>
  <c r="R72" i="17"/>
  <c r="R72" i="15"/>
  <c r="R72" i="13"/>
  <c r="R72" i="4"/>
  <c r="R72" i="23"/>
  <c r="R77" i="18"/>
  <c r="R77" i="28"/>
  <c r="R77" i="27"/>
  <c r="R77" i="19"/>
  <c r="R77" i="15"/>
  <c r="S45" i="4"/>
  <c r="S45" i="25"/>
  <c r="S45" i="12"/>
  <c r="S45" i="19"/>
  <c r="S45" i="18"/>
  <c r="S45" i="26"/>
  <c r="R63" i="11"/>
  <c r="R63" i="12"/>
  <c r="R63" i="16"/>
  <c r="R63" i="25"/>
  <c r="R63" i="24"/>
  <c r="R43" i="16"/>
  <c r="R43" i="27"/>
  <c r="R43" i="26"/>
  <c r="R43" i="15"/>
  <c r="R43" i="13"/>
  <c r="S71" i="18"/>
  <c r="S71" i="4"/>
  <c r="S71" i="10"/>
  <c r="S71" i="19"/>
  <c r="S71" i="25"/>
  <c r="S41" i="11"/>
  <c r="S41" i="18"/>
  <c r="S41" i="25"/>
  <c r="S41" i="12"/>
  <c r="S41" i="15"/>
  <c r="R10" i="1"/>
  <c r="R10" i="11"/>
  <c r="R10" i="24"/>
  <c r="R10" i="17"/>
  <c r="R10" i="23"/>
  <c r="S32" i="4"/>
  <c r="S32" i="27"/>
  <c r="S32" i="10"/>
  <c r="S32" i="12"/>
  <c r="S32" i="19"/>
  <c r="S30" i="1"/>
  <c r="S30" i="18"/>
  <c r="S30" i="12"/>
  <c r="S30" i="17"/>
  <c r="S30" i="22"/>
  <c r="T86" i="14"/>
  <c r="S65" i="11"/>
  <c r="S65" i="24"/>
  <c r="S65" i="15"/>
  <c r="S65" i="25"/>
  <c r="S65" i="13"/>
  <c r="R12" i="4"/>
  <c r="R12" i="18"/>
  <c r="R12" i="10"/>
  <c r="R12" i="15"/>
  <c r="R12" i="28"/>
  <c r="R17" i="26"/>
  <c r="R17" i="13"/>
  <c r="R17" i="11"/>
  <c r="R17" i="25"/>
  <c r="R17" i="23"/>
  <c r="R32" i="16"/>
  <c r="R32" i="1"/>
  <c r="R32" i="23"/>
  <c r="R32" i="27"/>
  <c r="R32" i="12"/>
  <c r="S31" i="1"/>
  <c r="S31" i="11"/>
  <c r="S31" i="17"/>
  <c r="S31" i="13"/>
  <c r="S31" i="19"/>
  <c r="S70" i="24"/>
  <c r="S70" i="26"/>
  <c r="S70" i="28"/>
  <c r="S70" i="19"/>
  <c r="S70" i="22"/>
  <c r="R83" i="1"/>
  <c r="R83" i="25"/>
  <c r="R83" i="28"/>
  <c r="R83" i="27"/>
  <c r="R83" i="12"/>
  <c r="R69" i="4"/>
  <c r="R69" i="28"/>
  <c r="R69" i="25"/>
  <c r="R69" i="1"/>
  <c r="R69" i="19"/>
  <c r="S63" i="27"/>
  <c r="S63" i="25"/>
  <c r="S63" i="17"/>
  <c r="S63" i="11"/>
  <c r="S63" i="10"/>
  <c r="S83" i="1"/>
  <c r="S83" i="17"/>
  <c r="S83" i="18"/>
  <c r="S83" i="24"/>
  <c r="S83" i="22"/>
  <c r="S55" i="14"/>
  <c r="S55" i="18"/>
  <c r="S55" i="17"/>
  <c r="S55" i="26"/>
  <c r="S55" i="10"/>
  <c r="S28" i="15"/>
  <c r="S28" i="14"/>
  <c r="S28" i="23"/>
  <c r="S28" i="24"/>
  <c r="S28" i="16"/>
  <c r="S23" i="23"/>
  <c r="S23" i="28"/>
  <c r="S23" i="11"/>
  <c r="S23" i="27"/>
  <c r="T67" i="13"/>
  <c r="R39" i="26"/>
  <c r="R39" i="22"/>
  <c r="R39" i="10"/>
  <c r="R39" i="12"/>
  <c r="R39" i="24"/>
  <c r="S60" i="16"/>
  <c r="S60" i="18"/>
  <c r="S60" i="26"/>
  <c r="S60" i="17"/>
  <c r="S60" i="12"/>
  <c r="R66" i="17"/>
  <c r="R66" i="19"/>
  <c r="R66" i="23"/>
  <c r="R66" i="10"/>
  <c r="R66" i="12"/>
  <c r="R65" i="9"/>
  <c r="R65" i="27"/>
  <c r="R65" i="16"/>
  <c r="R65" i="10"/>
  <c r="R65" i="17"/>
  <c r="R28" i="26"/>
  <c r="R28" i="18"/>
  <c r="R28" i="12"/>
  <c r="R28" i="28"/>
  <c r="R28" i="10"/>
  <c r="T58" i="19"/>
  <c r="R6" i="1"/>
  <c r="R6" i="4"/>
  <c r="R6" i="26"/>
  <c r="R6" i="9"/>
  <c r="R6" i="13"/>
  <c r="R50" i="19"/>
  <c r="R50" i="24"/>
  <c r="R50" i="15"/>
  <c r="R50" i="26"/>
  <c r="R50" i="14"/>
  <c r="S74" i="11"/>
  <c r="S74" i="27"/>
  <c r="S74" i="16"/>
  <c r="S74" i="25"/>
  <c r="S74" i="23"/>
  <c r="S74" i="10"/>
  <c r="R13" i="10"/>
  <c r="R13" i="23"/>
  <c r="R13" i="24"/>
  <c r="R13" i="15"/>
  <c r="R13" i="19"/>
  <c r="R54" i="1"/>
  <c r="R54" i="4"/>
  <c r="R54" i="26"/>
  <c r="R54" i="9"/>
  <c r="R54" i="15"/>
  <c r="S51" i="4"/>
  <c r="S51" i="11"/>
  <c r="S51" i="22"/>
  <c r="S51" i="17"/>
  <c r="S51" i="18"/>
  <c r="S51" i="27"/>
  <c r="S47" i="4"/>
  <c r="S47" i="16"/>
  <c r="S47" i="15"/>
  <c r="S47" i="19"/>
  <c r="S47" i="11"/>
  <c r="S10" i="14"/>
  <c r="S10" i="17"/>
  <c r="S10" i="24"/>
  <c r="S10" i="27"/>
  <c r="S10" i="11"/>
  <c r="S34" i="10"/>
  <c r="S34" i="11"/>
  <c r="S34" i="19"/>
  <c r="S34" i="22"/>
  <c r="S34" i="14"/>
  <c r="S86" i="1"/>
  <c r="S86" i="23"/>
  <c r="S86" i="10"/>
  <c r="S86" i="16"/>
  <c r="S86" i="9"/>
  <c r="S5" i="4"/>
  <c r="S5" i="9"/>
  <c r="S5" i="23"/>
  <c r="S5" i="22"/>
  <c r="S5" i="19"/>
  <c r="S5" i="18"/>
  <c r="R33" i="4"/>
  <c r="R33" i="23"/>
  <c r="R33" i="14"/>
  <c r="R33" i="9"/>
  <c r="R33" i="22"/>
  <c r="S72" i="17"/>
  <c r="S72" i="4"/>
  <c r="S72" i="22"/>
  <c r="S72" i="27"/>
  <c r="S72" i="26"/>
  <c r="R24" i="15"/>
  <c r="R24" i="19"/>
  <c r="R24" i="26"/>
  <c r="R24" i="13"/>
  <c r="R24" i="12"/>
  <c r="S58" i="10"/>
  <c r="S58" i="11"/>
  <c r="S58" i="16"/>
  <c r="S58" i="26"/>
  <c r="S58" i="14"/>
  <c r="R81" i="25"/>
  <c r="R81" i="1"/>
  <c r="R81" i="26"/>
  <c r="R81" i="10"/>
  <c r="R81" i="28"/>
  <c r="R52" i="15"/>
  <c r="R52" i="18"/>
  <c r="R52" i="16"/>
  <c r="R52" i="12"/>
  <c r="R52" i="13"/>
  <c r="S16" i="1"/>
  <c r="S16" i="13"/>
  <c r="S16" i="22"/>
  <c r="S16" i="25"/>
  <c r="S16" i="26"/>
  <c r="R47" i="26"/>
  <c r="R47" i="19"/>
  <c r="R47" i="9"/>
  <c r="R47" i="16"/>
  <c r="R47" i="15"/>
  <c r="S33" i="1"/>
  <c r="S33" i="13"/>
  <c r="S33" i="14"/>
  <c r="S33" i="10"/>
  <c r="S33" i="22"/>
  <c r="S62" i="4"/>
  <c r="S62" i="27"/>
  <c r="S62" i="24"/>
  <c r="S62" i="17"/>
  <c r="S62" i="22"/>
  <c r="S62" i="19"/>
  <c r="S67" i="23"/>
  <c r="S67" i="12"/>
  <c r="S67" i="25"/>
  <c r="S67" i="14"/>
  <c r="S67" i="26"/>
  <c r="R26" i="1"/>
  <c r="R26" i="22"/>
  <c r="R26" i="25"/>
  <c r="R26" i="16"/>
  <c r="R26" i="15"/>
  <c r="S37" i="18"/>
  <c r="S37" i="28"/>
  <c r="S37" i="22"/>
  <c r="S37" i="23"/>
  <c r="S37" i="14"/>
  <c r="V77" i="1"/>
  <c r="R46" i="13"/>
  <c r="R46" i="15"/>
  <c r="R46" i="9"/>
  <c r="R46" i="22"/>
  <c r="R46" i="14"/>
  <c r="R51" i="4"/>
  <c r="R51" i="18"/>
  <c r="R51" i="28"/>
  <c r="R51" i="26"/>
  <c r="R51" i="11"/>
  <c r="S80" i="1"/>
  <c r="S80" i="19"/>
  <c r="S80" i="16"/>
  <c r="S80" i="14"/>
  <c r="S80" i="27"/>
  <c r="S24" i="4"/>
  <c r="S24" i="15"/>
  <c r="S24" i="11"/>
  <c r="S24" i="27"/>
  <c r="S24" i="14"/>
  <c r="S56" i="9"/>
  <c r="S56" i="27"/>
  <c r="S56" i="23"/>
  <c r="S56" i="13"/>
  <c r="S56" i="11"/>
  <c r="S13" i="28"/>
  <c r="S13" i="17"/>
  <c r="S13" i="26"/>
  <c r="S13" i="19"/>
  <c r="S13" i="9"/>
  <c r="R57" i="4"/>
  <c r="R57" i="26"/>
  <c r="R57" i="18"/>
  <c r="R57" i="13"/>
  <c r="R57" i="19"/>
  <c r="R25" i="10"/>
  <c r="R25" i="18"/>
  <c r="R25" i="28"/>
  <c r="R25" i="19"/>
  <c r="R25" i="14"/>
  <c r="R53" i="13"/>
  <c r="R53" i="16"/>
  <c r="R53" i="23"/>
  <c r="R53" i="15"/>
  <c r="R53" i="10"/>
  <c r="S25" i="1"/>
  <c r="S25" i="19"/>
  <c r="S25" i="9"/>
  <c r="S25" i="10"/>
  <c r="S25" i="15"/>
  <c r="R74" i="1"/>
  <c r="R74" i="24"/>
  <c r="R74" i="14"/>
  <c r="R74" i="19"/>
  <c r="R74" i="15"/>
  <c r="R37" i="25"/>
  <c r="R37" i="11"/>
  <c r="R37" i="16"/>
  <c r="R37" i="18"/>
  <c r="R37" i="9"/>
  <c r="R16" i="9"/>
  <c r="R16" i="10"/>
  <c r="R16" i="11"/>
  <c r="R16" i="22"/>
  <c r="R16" i="26"/>
  <c r="R56" i="10"/>
  <c r="R56" i="23"/>
  <c r="R56" i="11"/>
  <c r="R56" i="18"/>
  <c r="R56" i="19"/>
  <c r="R55" i="23"/>
  <c r="R55" i="10"/>
  <c r="R55" i="1"/>
  <c r="R55" i="16"/>
  <c r="R55" i="19"/>
  <c r="S54" i="1"/>
  <c r="S54" i="12"/>
  <c r="S54" i="27"/>
  <c r="S54" i="16"/>
  <c r="S54" i="13"/>
  <c r="S46" i="4"/>
  <c r="S46" i="25"/>
  <c r="S46" i="27"/>
  <c r="S46" i="16"/>
  <c r="S46" i="19"/>
  <c r="S46" i="18"/>
  <c r="S42" i="19"/>
  <c r="S42" i="26"/>
  <c r="S42" i="16"/>
  <c r="S42" i="13"/>
  <c r="S42" i="18"/>
  <c r="S6" i="14"/>
  <c r="S6" i="26"/>
  <c r="S6" i="24"/>
  <c r="S6" i="22"/>
  <c r="S6" i="11"/>
  <c r="S50" i="17"/>
  <c r="S50" i="1"/>
  <c r="S50" i="4"/>
  <c r="S50" i="22"/>
  <c r="S50" i="13"/>
  <c r="S26" i="27"/>
  <c r="S26" i="22"/>
  <c r="S26" i="17"/>
  <c r="S26" i="26"/>
  <c r="S26" i="14"/>
  <c r="R7" i="27"/>
  <c r="R7" i="23"/>
  <c r="R7" i="28"/>
  <c r="R7" i="13"/>
  <c r="R7" i="24"/>
  <c r="R82" i="1"/>
  <c r="R82" i="27"/>
  <c r="R82" i="4"/>
  <c r="R82" i="11"/>
  <c r="R82" i="26"/>
  <c r="R20" i="18"/>
  <c r="R20" i="14"/>
  <c r="R20" i="26"/>
  <c r="R20" i="13"/>
  <c r="R20" i="24"/>
  <c r="R62" i="23"/>
  <c r="R62" i="13"/>
  <c r="R62" i="11"/>
  <c r="R62" i="10"/>
  <c r="R62" i="19"/>
  <c r="R19" i="15"/>
  <c r="R19" i="18"/>
  <c r="R19" i="10"/>
  <c r="R19" i="14"/>
  <c r="R19" i="25"/>
  <c r="S78" i="4"/>
  <c r="S78" i="26"/>
  <c r="S78" i="22"/>
  <c r="S78" i="12"/>
  <c r="S78" i="13"/>
  <c r="R35" i="4"/>
  <c r="R35" i="12"/>
  <c r="R35" i="22"/>
  <c r="R35" i="23"/>
  <c r="R35" i="15"/>
  <c r="S85" i="4"/>
  <c r="S85" i="9"/>
  <c r="S85" i="16"/>
  <c r="S85" i="10"/>
  <c r="S85" i="15"/>
  <c r="R80" i="22"/>
  <c r="R80" i="27"/>
  <c r="R80" i="15"/>
  <c r="R80" i="13"/>
  <c r="R80" i="18"/>
  <c r="R41" i="25"/>
  <c r="R41" i="1"/>
  <c r="R41" i="17"/>
  <c r="R41" i="28"/>
  <c r="R41" i="18"/>
  <c r="R45" i="1"/>
  <c r="R45" i="10"/>
  <c r="R45" i="28"/>
  <c r="R45" i="24"/>
  <c r="R45" i="19"/>
  <c r="R18" i="26"/>
  <c r="R18" i="19"/>
  <c r="R18" i="24"/>
  <c r="R18" i="10"/>
  <c r="R18" i="23"/>
  <c r="R79" i="16"/>
  <c r="R79" i="4"/>
  <c r="R79" i="14"/>
  <c r="R79" i="22"/>
  <c r="R79" i="19"/>
  <c r="R34" i="9"/>
  <c r="R34" i="27"/>
  <c r="R34" i="22"/>
  <c r="R34" i="23"/>
  <c r="R34" i="15"/>
  <c r="S19" i="27"/>
  <c r="S19" i="22"/>
  <c r="S19" i="13"/>
  <c r="S19" i="12"/>
  <c r="S19" i="24"/>
  <c r="S49" i="1"/>
  <c r="S49" i="23"/>
  <c r="S49" i="27"/>
  <c r="S49" i="12"/>
  <c r="S49" i="24"/>
  <c r="S9" i="4"/>
  <c r="S9" i="27"/>
  <c r="S9" i="19"/>
  <c r="S9" i="22"/>
  <c r="S9" i="14"/>
  <c r="S38" i="13"/>
  <c r="S38" i="24"/>
  <c r="S38" i="27"/>
  <c r="S38" i="19"/>
  <c r="S38" i="10"/>
  <c r="S40" i="15"/>
  <c r="S40" i="17"/>
  <c r="S40" i="22"/>
  <c r="S40" i="14"/>
  <c r="S40" i="10"/>
  <c r="S43" i="4"/>
  <c r="S43" i="17"/>
  <c r="S43" i="10"/>
  <c r="S43" i="16"/>
  <c r="S43" i="15"/>
  <c r="R21" i="1"/>
  <c r="R21" i="18"/>
  <c r="R21" i="10"/>
  <c r="R21" i="22"/>
  <c r="R21" i="14"/>
  <c r="R29" i="22"/>
  <c r="R29" i="18"/>
  <c r="R29" i="12"/>
  <c r="R29" i="11"/>
  <c r="R29" i="15"/>
  <c r="S17" i="1"/>
  <c r="S17" i="11"/>
  <c r="S17" i="23"/>
  <c r="S17" i="27"/>
  <c r="S17" i="19"/>
  <c r="S21" i="16"/>
  <c r="S21" i="19"/>
  <c r="S21" i="25"/>
  <c r="S21" i="11"/>
  <c r="S21" i="10"/>
  <c r="R76" i="18"/>
  <c r="R76" i="10"/>
  <c r="R76" i="11"/>
  <c r="R76" i="9"/>
  <c r="R76" i="24"/>
  <c r="R8" i="9"/>
  <c r="R8" i="17"/>
  <c r="R8" i="1"/>
  <c r="R8" i="15"/>
  <c r="R8" i="16"/>
  <c r="R5" i="13"/>
  <c r="R5" i="1"/>
  <c r="R5" i="17"/>
  <c r="R5" i="26"/>
  <c r="R5" i="12"/>
  <c r="R9" i="11"/>
  <c r="R9" i="23"/>
  <c r="R9" i="12"/>
  <c r="R9" i="10"/>
  <c r="R9" i="22"/>
  <c r="S27" i="1"/>
  <c r="S27" i="16"/>
  <c r="S27" i="17"/>
  <c r="S27" i="11"/>
  <c r="S27" i="9"/>
  <c r="S8" i="25"/>
  <c r="S8" i="28"/>
  <c r="S8" i="26"/>
  <c r="S8" i="15"/>
  <c r="S8" i="10"/>
  <c r="S69" i="1"/>
  <c r="S69" i="23"/>
  <c r="S69" i="16"/>
  <c r="S69" i="17"/>
  <c r="S69" i="18"/>
  <c r="S29" i="24"/>
  <c r="S29" i="1"/>
  <c r="S29" i="19"/>
  <c r="S29" i="28"/>
  <c r="S29" i="26"/>
  <c r="U82" i="1" l="1"/>
  <c r="V62" i="1"/>
  <c r="U69" i="1"/>
  <c r="V71" i="1"/>
  <c r="T76" i="9"/>
  <c r="T29" i="11"/>
  <c r="T21" i="1"/>
  <c r="T8" i="17"/>
  <c r="T34" i="22"/>
  <c r="T79" i="22"/>
  <c r="T18" i="26"/>
  <c r="T45" i="10"/>
  <c r="T41" i="17"/>
  <c r="T80" i="13"/>
  <c r="V85" i="1"/>
  <c r="T35" i="12"/>
  <c r="U35" i="1"/>
  <c r="T19" i="25"/>
  <c r="T19" i="15"/>
  <c r="T62" i="13"/>
  <c r="T20" i="26"/>
  <c r="T82" i="11"/>
  <c r="T82" i="4"/>
  <c r="T75" i="27"/>
  <c r="T55" i="19"/>
  <c r="T55" i="23"/>
  <c r="T56" i="23"/>
  <c r="T16" i="11"/>
  <c r="T37" i="16"/>
  <c r="T74" i="14"/>
  <c r="T53" i="13"/>
  <c r="T25" i="18"/>
  <c r="T57" i="26"/>
  <c r="U57" i="1"/>
  <c r="T86" i="18"/>
  <c r="T51" i="18"/>
  <c r="U51" i="1"/>
  <c r="T46" i="9"/>
  <c r="T26" i="15"/>
  <c r="T26" i="1"/>
  <c r="T47" i="26"/>
  <c r="T52" i="12"/>
  <c r="T81" i="28"/>
  <c r="T81" i="25"/>
  <c r="T24" i="26"/>
  <c r="T33" i="22"/>
  <c r="T33" i="23"/>
  <c r="U33" i="1"/>
  <c r="V5" i="1"/>
  <c r="V47" i="1"/>
  <c r="V51" i="1"/>
  <c r="T54" i="26"/>
  <c r="T54" i="4"/>
  <c r="T13" i="15"/>
  <c r="T50" i="14"/>
  <c r="T50" i="19"/>
  <c r="T6" i="13"/>
  <c r="T6" i="1"/>
  <c r="T28" i="12"/>
  <c r="T65" i="10"/>
  <c r="T66" i="12"/>
  <c r="T66" i="17"/>
  <c r="T39" i="12"/>
  <c r="T69" i="28"/>
  <c r="T69" i="4"/>
  <c r="T83" i="28"/>
  <c r="T83" i="1"/>
  <c r="T32" i="27"/>
  <c r="T17" i="23"/>
  <c r="T17" i="26"/>
  <c r="T12" i="18"/>
  <c r="T12" i="4"/>
  <c r="T71" i="24"/>
  <c r="T10" i="11"/>
  <c r="T71" i="10"/>
  <c r="T43" i="27"/>
  <c r="T63" i="16"/>
  <c r="T77" i="19"/>
  <c r="T72" i="23"/>
  <c r="T72" i="4"/>
  <c r="T72" i="17"/>
  <c r="T42" i="27"/>
  <c r="T27" i="23"/>
  <c r="T85" i="9"/>
  <c r="T85" i="28"/>
  <c r="T49" i="14"/>
  <c r="T22" i="19"/>
  <c r="T22" i="4"/>
  <c r="T15" i="23"/>
  <c r="T59" i="10"/>
  <c r="T73" i="13"/>
  <c r="T64" i="22"/>
  <c r="T11" i="28"/>
  <c r="T38" i="13"/>
  <c r="T38" i="18"/>
  <c r="T40" i="11"/>
  <c r="T14" i="23"/>
  <c r="T23" i="17"/>
  <c r="T23" i="1"/>
  <c r="T60" i="26"/>
  <c r="T60" i="17"/>
  <c r="T31" i="9"/>
  <c r="T48" i="28"/>
  <c r="T48" i="1"/>
  <c r="T44" i="22"/>
  <c r="V59" i="1"/>
  <c r="T78" i="13"/>
  <c r="T78" i="26"/>
  <c r="T30" i="10"/>
  <c r="T68" i="11"/>
  <c r="T84" i="10"/>
  <c r="T36" i="12"/>
  <c r="T36" i="9"/>
  <c r="V27" i="1"/>
  <c r="T9" i="9"/>
  <c r="T5" i="24"/>
  <c r="D90" i="24"/>
  <c r="D92" i="24" s="1"/>
  <c r="D93" i="24" s="1"/>
  <c r="T8" i="18"/>
  <c r="T76" i="14"/>
  <c r="T29" i="14"/>
  <c r="T21" i="13"/>
  <c r="T21" i="12"/>
  <c r="T70" i="17"/>
  <c r="T34" i="11"/>
  <c r="T79" i="24"/>
  <c r="T18" i="13"/>
  <c r="T71" i="11"/>
  <c r="T45" i="26"/>
  <c r="T61" i="9"/>
  <c r="T41" i="19"/>
  <c r="T80" i="16"/>
  <c r="T35" i="14"/>
  <c r="T19" i="4"/>
  <c r="T62" i="15"/>
  <c r="U62" i="1"/>
  <c r="T20" i="12"/>
  <c r="T82" i="15"/>
  <c r="T7" i="9"/>
  <c r="T7" i="10"/>
  <c r="T55" i="25"/>
  <c r="T56" i="13"/>
  <c r="T56" i="28"/>
  <c r="T16" i="12"/>
  <c r="T16" i="4"/>
  <c r="T37" i="22"/>
  <c r="T74" i="17"/>
  <c r="V25" i="1"/>
  <c r="T53" i="9"/>
  <c r="T53" i="4"/>
  <c r="T25" i="26"/>
  <c r="T57" i="10"/>
  <c r="T61" i="19"/>
  <c r="V80" i="1"/>
  <c r="T51" i="27"/>
  <c r="T46" i="11"/>
  <c r="T67" i="4"/>
  <c r="T26" i="10"/>
  <c r="V33" i="1"/>
  <c r="T47" i="18"/>
  <c r="T52" i="11"/>
  <c r="U52" i="1"/>
  <c r="T81" i="11"/>
  <c r="T24" i="14"/>
  <c r="T33" i="25"/>
  <c r="T33" i="24"/>
  <c r="T54" i="22"/>
  <c r="T13" i="13"/>
  <c r="T50" i="17"/>
  <c r="T6" i="11"/>
  <c r="T28" i="27"/>
  <c r="T28" i="13"/>
  <c r="T65" i="24"/>
  <c r="T66" i="15"/>
  <c r="T39" i="18"/>
  <c r="T69" i="15"/>
  <c r="T83" i="13"/>
  <c r="V70" i="1"/>
  <c r="T32" i="19"/>
  <c r="T32" i="4"/>
  <c r="T17" i="9"/>
  <c r="T12" i="25"/>
  <c r="T12" i="1"/>
  <c r="T10" i="26"/>
  <c r="T43" i="14"/>
  <c r="T43" i="11"/>
  <c r="T63" i="1"/>
  <c r="T77" i="23"/>
  <c r="T77" i="10"/>
  <c r="T72" i="19"/>
  <c r="T42" i="26"/>
  <c r="T27" i="26"/>
  <c r="V61" i="1"/>
  <c r="T85" i="25"/>
  <c r="T85" i="1"/>
  <c r="T49" i="15"/>
  <c r="T22" i="18"/>
  <c r="T22" i="17"/>
  <c r="T15" i="26"/>
  <c r="T59" i="28"/>
  <c r="T73" i="22"/>
  <c r="T11" i="16"/>
  <c r="T38" i="14"/>
  <c r="T38" i="26"/>
  <c r="U40" i="1"/>
  <c r="T14" i="25"/>
  <c r="T23" i="22"/>
  <c r="T60" i="13"/>
  <c r="U60" i="1"/>
  <c r="T31" i="27"/>
  <c r="T48" i="11"/>
  <c r="T44" i="23"/>
  <c r="T78" i="12"/>
  <c r="T78" i="4"/>
  <c r="T30" i="22"/>
  <c r="T68" i="27"/>
  <c r="T84" i="14"/>
  <c r="U36" i="1"/>
  <c r="V79" i="1"/>
  <c r="T78" i="14"/>
  <c r="T30" i="24"/>
  <c r="T84" i="16"/>
  <c r="T36" i="26"/>
  <c r="T9" i="4"/>
  <c r="T5" i="10"/>
  <c r="D90" i="10"/>
  <c r="D92" i="10" s="1"/>
  <c r="D93" i="10" s="1"/>
  <c r="T8" i="25"/>
  <c r="T76" i="27"/>
  <c r="T76" i="22"/>
  <c r="T29" i="24"/>
  <c r="T29" i="26"/>
  <c r="T21" i="16"/>
  <c r="T34" i="12"/>
  <c r="U34" i="1"/>
  <c r="T79" i="27"/>
  <c r="T18" i="9"/>
  <c r="T45" i="15"/>
  <c r="T45" i="9"/>
  <c r="T41" i="12"/>
  <c r="T80" i="11"/>
  <c r="T35" i="25"/>
  <c r="T19" i="26"/>
  <c r="T19" i="1"/>
  <c r="T62" i="27"/>
  <c r="T20" i="27"/>
  <c r="T82" i="19"/>
  <c r="T7" i="17"/>
  <c r="T7" i="1"/>
  <c r="T7" i="15"/>
  <c r="T55" i="9"/>
  <c r="T55" i="26"/>
  <c r="T56" i="17"/>
  <c r="T16" i="13"/>
  <c r="T37" i="19"/>
  <c r="T74" i="28"/>
  <c r="T74" i="26"/>
  <c r="T53" i="26"/>
  <c r="T25" i="22"/>
  <c r="T25" i="17"/>
  <c r="T57" i="22"/>
  <c r="T46" i="10"/>
  <c r="U46" i="1"/>
  <c r="T26" i="12"/>
  <c r="T26" i="4"/>
  <c r="T47" i="14"/>
  <c r="T75" i="12"/>
  <c r="T52" i="24"/>
  <c r="T81" i="9"/>
  <c r="T81" i="22"/>
  <c r="V58" i="1"/>
  <c r="T24" i="25"/>
  <c r="T24" i="28"/>
  <c r="T33" i="11"/>
  <c r="T54" i="10"/>
  <c r="T54" i="28"/>
  <c r="T13" i="22"/>
  <c r="U13" i="1"/>
  <c r="T50" i="27"/>
  <c r="U50" i="1"/>
  <c r="T6" i="25"/>
  <c r="T28" i="16"/>
  <c r="T28" i="4"/>
  <c r="T65" i="14"/>
  <c r="T65" i="26"/>
  <c r="T66" i="11"/>
  <c r="U66" i="1"/>
  <c r="T39" i="16"/>
  <c r="T39" i="11"/>
  <c r="T69" i="14"/>
  <c r="T83" i="14"/>
  <c r="T70" i="12"/>
  <c r="T32" i="28"/>
  <c r="T17" i="10"/>
  <c r="U17" i="1"/>
  <c r="T12" i="22"/>
  <c r="T10" i="27"/>
  <c r="T43" i="28"/>
  <c r="T63" i="23"/>
  <c r="T63" i="4"/>
  <c r="T77" i="22"/>
  <c r="T72" i="12"/>
  <c r="T72" i="22"/>
  <c r="U42" i="1"/>
  <c r="T42" i="1"/>
  <c r="T27" i="22"/>
  <c r="T85" i="13"/>
  <c r="T49" i="28"/>
  <c r="T49" i="23"/>
  <c r="T22" i="9"/>
  <c r="T15" i="10"/>
  <c r="T15" i="4"/>
  <c r="T59" i="24"/>
  <c r="T73" i="18"/>
  <c r="T73" i="25"/>
  <c r="T11" i="17"/>
  <c r="V44" i="1"/>
  <c r="T38" i="25"/>
  <c r="U38" i="1"/>
  <c r="T40" i="23"/>
  <c r="T14" i="24"/>
  <c r="T64" i="1"/>
  <c r="T23" i="16"/>
  <c r="T23" i="4"/>
  <c r="V75" i="1"/>
  <c r="T60" i="10"/>
  <c r="T31" i="13"/>
  <c r="T31" i="24"/>
  <c r="T48" i="12"/>
  <c r="T44" i="10"/>
  <c r="T78" i="22"/>
  <c r="T68" i="23"/>
  <c r="T36" i="1"/>
  <c r="T9" i="19"/>
  <c r="T9" i="26"/>
  <c r="T5" i="14"/>
  <c r="D90" i="14"/>
  <c r="D92" i="14" s="1"/>
  <c r="D93" i="14" s="1"/>
  <c r="T8" i="26"/>
  <c r="T76" i="15"/>
  <c r="V21" i="1"/>
  <c r="T29" i="16"/>
  <c r="T29" i="27"/>
  <c r="T21" i="24"/>
  <c r="T21" i="4"/>
  <c r="V38" i="1"/>
  <c r="T34" i="26"/>
  <c r="T79" i="12"/>
  <c r="T18" i="18"/>
  <c r="T45" i="25"/>
  <c r="T41" i="24"/>
  <c r="U41" i="1"/>
  <c r="T80" i="24"/>
  <c r="U80" i="1"/>
  <c r="T67" i="24"/>
  <c r="T35" i="28"/>
  <c r="T19" i="19"/>
  <c r="T62" i="12"/>
  <c r="T20" i="17"/>
  <c r="T82" i="23"/>
  <c r="T7" i="14"/>
  <c r="T55" i="28"/>
  <c r="T56" i="22"/>
  <c r="U56" i="1"/>
  <c r="T16" i="19"/>
  <c r="T37" i="24"/>
  <c r="T37" i="28"/>
  <c r="T74" i="4"/>
  <c r="T74" i="23"/>
  <c r="T53" i="27"/>
  <c r="T53" i="19"/>
  <c r="T25" i="1"/>
  <c r="T25" i="4"/>
  <c r="T57" i="9"/>
  <c r="T51" i="12"/>
  <c r="T51" i="1"/>
  <c r="T46" i="12"/>
  <c r="T26" i="14"/>
  <c r="T47" i="13"/>
  <c r="T52" i="22"/>
  <c r="T52" i="9"/>
  <c r="T81" i="15"/>
  <c r="T24" i="18"/>
  <c r="T24" i="1"/>
  <c r="T33" i="13"/>
  <c r="T86" i="12"/>
  <c r="T54" i="13"/>
  <c r="T54" i="17"/>
  <c r="T13" i="28"/>
  <c r="T50" i="10"/>
  <c r="T50" i="1"/>
  <c r="T6" i="28"/>
  <c r="T28" i="9"/>
  <c r="T65" i="25"/>
  <c r="T66" i="13"/>
  <c r="T66" i="25"/>
  <c r="T66" i="1"/>
  <c r="T39" i="4"/>
  <c r="T69" i="10"/>
  <c r="T69" i="12"/>
  <c r="T83" i="11"/>
  <c r="U83" i="1"/>
  <c r="T32" i="14"/>
  <c r="T17" i="12"/>
  <c r="T17" i="16"/>
  <c r="T12" i="24"/>
  <c r="T10" i="28"/>
  <c r="T43" i="17"/>
  <c r="T43" i="1"/>
  <c r="T63" i="15"/>
  <c r="U77" i="1"/>
  <c r="T77" i="1"/>
  <c r="T72" i="27"/>
  <c r="T42" i="19"/>
  <c r="T27" i="12"/>
  <c r="V15" i="1"/>
  <c r="T85" i="23"/>
  <c r="T49" i="13"/>
  <c r="T22" i="10"/>
  <c r="T15" i="16"/>
  <c r="T59" i="15"/>
  <c r="U59" i="1"/>
  <c r="T73" i="12"/>
  <c r="T11" i="12"/>
  <c r="T38" i="24"/>
  <c r="T40" i="27"/>
  <c r="T40" i="19"/>
  <c r="T14" i="9"/>
  <c r="V20" i="1"/>
  <c r="T23" i="9"/>
  <c r="T23" i="23"/>
  <c r="T60" i="18"/>
  <c r="T31" i="26"/>
  <c r="T31" i="4"/>
  <c r="T48" i="10"/>
  <c r="T44" i="12"/>
  <c r="T78" i="17"/>
  <c r="T30" i="23"/>
  <c r="T68" i="24"/>
  <c r="T84" i="28"/>
  <c r="T84" i="17"/>
  <c r="T36" i="18"/>
  <c r="T9" i="12"/>
  <c r="T5" i="13"/>
  <c r="D90" i="13"/>
  <c r="D92" i="13" s="1"/>
  <c r="D93" i="13" s="1"/>
  <c r="T76" i="24"/>
  <c r="T21" i="18"/>
  <c r="T18" i="23"/>
  <c r="T9" i="22"/>
  <c r="T9" i="11"/>
  <c r="D90" i="1"/>
  <c r="D92" i="1" s="1"/>
  <c r="D93" i="1" s="1"/>
  <c r="T5" i="1"/>
  <c r="T8" i="1"/>
  <c r="T8" i="9"/>
  <c r="T76" i="10"/>
  <c r="T58" i="23"/>
  <c r="T29" i="18"/>
  <c r="T21" i="10"/>
  <c r="V43" i="1"/>
  <c r="T75" i="16"/>
  <c r="T34" i="23"/>
  <c r="T79" i="16"/>
  <c r="T18" i="19"/>
  <c r="T45" i="28"/>
  <c r="T41" i="28"/>
  <c r="T80" i="18"/>
  <c r="T80" i="22"/>
  <c r="T35" i="22"/>
  <c r="T19" i="18"/>
  <c r="T62" i="19"/>
  <c r="T62" i="11"/>
  <c r="T20" i="13"/>
  <c r="T82" i="26"/>
  <c r="T82" i="1"/>
  <c r="T7" i="24"/>
  <c r="T7" i="13"/>
  <c r="T7" i="27"/>
  <c r="T55" i="10"/>
  <c r="T56" i="11"/>
  <c r="T16" i="22"/>
  <c r="T71" i="23"/>
  <c r="T37" i="18"/>
  <c r="T58" i="13"/>
  <c r="T74" i="19"/>
  <c r="T53" i="16"/>
  <c r="T25" i="28"/>
  <c r="T57" i="18"/>
  <c r="V24" i="1"/>
  <c r="T51" i="28"/>
  <c r="T51" i="4"/>
  <c r="T46" i="22"/>
  <c r="T26" i="22"/>
  <c r="T70" i="10"/>
  <c r="T47" i="19"/>
  <c r="T52" i="13"/>
  <c r="T52" i="15"/>
  <c r="T81" i="1"/>
  <c r="T24" i="13"/>
  <c r="T33" i="14"/>
  <c r="T54" i="9"/>
  <c r="T13" i="19"/>
  <c r="T13" i="10"/>
  <c r="T50" i="24"/>
  <c r="U6" i="1"/>
  <c r="T28" i="28"/>
  <c r="T65" i="17"/>
  <c r="T65" i="9"/>
  <c r="T66" i="19"/>
  <c r="T39" i="24"/>
  <c r="T39" i="26"/>
  <c r="T69" i="25"/>
  <c r="T83" i="27"/>
  <c r="T32" i="16"/>
  <c r="T17" i="13"/>
  <c r="T12" i="10"/>
  <c r="V32" i="1"/>
  <c r="T10" i="24"/>
  <c r="T43" i="26"/>
  <c r="T63" i="25"/>
  <c r="T77" i="15"/>
  <c r="T77" i="18"/>
  <c r="T72" i="15"/>
  <c r="T42" i="9"/>
  <c r="T27" i="9"/>
  <c r="T61" i="13"/>
  <c r="T85" i="17"/>
  <c r="T49" i="16"/>
  <c r="T49" i="17"/>
  <c r="T22" i="1"/>
  <c r="U22" i="1"/>
  <c r="T15" i="11"/>
  <c r="T59" i="16"/>
  <c r="T73" i="10"/>
  <c r="T73" i="11"/>
  <c r="T11" i="23"/>
  <c r="T11" i="24"/>
  <c r="T38" i="1"/>
  <c r="T40" i="9"/>
  <c r="U14" i="1"/>
  <c r="T23" i="18"/>
  <c r="T75" i="14"/>
  <c r="T60" i="16"/>
  <c r="T31" i="23"/>
  <c r="T48" i="14"/>
  <c r="T44" i="18"/>
  <c r="T44" i="25"/>
  <c r="T78" i="11"/>
  <c r="T30" i="17"/>
  <c r="T68" i="22"/>
  <c r="T84" i="4"/>
  <c r="T84" i="22"/>
  <c r="T36" i="13"/>
  <c r="V69" i="1"/>
  <c r="T9" i="15"/>
  <c r="T5" i="11"/>
  <c r="D90" i="11"/>
  <c r="D92" i="11" s="1"/>
  <c r="D93" i="11" s="1"/>
  <c r="T8" i="13"/>
  <c r="T64" i="11"/>
  <c r="T76" i="28"/>
  <c r="T29" i="9"/>
  <c r="T29" i="23"/>
  <c r="T21" i="25"/>
  <c r="V40" i="1"/>
  <c r="T34" i="16"/>
  <c r="T79" i="28"/>
  <c r="T18" i="11"/>
  <c r="U18" i="1"/>
  <c r="T45" i="16"/>
  <c r="T41" i="23"/>
  <c r="T41" i="27"/>
  <c r="T80" i="9"/>
  <c r="T80" i="28"/>
  <c r="T86" i="27"/>
  <c r="T35" i="26"/>
  <c r="T19" i="9"/>
  <c r="U19" i="1"/>
  <c r="T62" i="16"/>
  <c r="T61" i="1"/>
  <c r="T20" i="11"/>
  <c r="T82" i="28"/>
  <c r="T7" i="25"/>
  <c r="T55" i="12"/>
  <c r="T55" i="4"/>
  <c r="T56" i="26"/>
  <c r="T16" i="17"/>
  <c r="T37" i="13"/>
  <c r="T74" i="10"/>
  <c r="T74" i="27"/>
  <c r="T53" i="18"/>
  <c r="T25" i="24"/>
  <c r="T57" i="24"/>
  <c r="T57" i="1"/>
  <c r="T64" i="9"/>
  <c r="T51" i="15"/>
  <c r="T46" i="27"/>
  <c r="T46" i="1"/>
  <c r="T67" i="9"/>
  <c r="T26" i="19"/>
  <c r="T71" i="14"/>
  <c r="T47" i="10"/>
  <c r="T52" i="1"/>
  <c r="T81" i="27"/>
  <c r="T24" i="16"/>
  <c r="T33" i="16"/>
  <c r="V86" i="1"/>
  <c r="T54" i="19"/>
  <c r="T13" i="12"/>
  <c r="T50" i="9"/>
  <c r="T64" i="14"/>
  <c r="T6" i="12"/>
  <c r="T61" i="23"/>
  <c r="T28" i="19"/>
  <c r="T65" i="22"/>
  <c r="T66" i="16"/>
  <c r="T39" i="17"/>
  <c r="T71" i="12"/>
  <c r="T69" i="22"/>
  <c r="T83" i="15"/>
  <c r="T32" i="10"/>
  <c r="U32" i="1"/>
  <c r="T17" i="17"/>
  <c r="T12" i="23"/>
  <c r="V65" i="1"/>
  <c r="V30" i="1"/>
  <c r="T10" i="10"/>
  <c r="T43" i="4"/>
  <c r="T63" i="28"/>
  <c r="T77" i="24"/>
  <c r="T72" i="28"/>
  <c r="T42" i="16"/>
  <c r="T27" i="18"/>
  <c r="T27" i="28"/>
  <c r="T85" i="27"/>
  <c r="V7" i="1"/>
  <c r="T49" i="18"/>
  <c r="T49" i="19"/>
  <c r="T22" i="28"/>
  <c r="T15" i="18"/>
  <c r="T59" i="19"/>
  <c r="T73" i="15"/>
  <c r="T73" i="14"/>
  <c r="T64" i="28"/>
  <c r="T11" i="22"/>
  <c r="T38" i="22"/>
  <c r="T40" i="25"/>
  <c r="T40" i="4"/>
  <c r="V64" i="1"/>
  <c r="T23" i="13"/>
  <c r="T60" i="11"/>
  <c r="T60" i="4"/>
  <c r="T31" i="12"/>
  <c r="T48" i="22"/>
  <c r="T44" i="1"/>
  <c r="V52" i="1"/>
  <c r="T78" i="1"/>
  <c r="T30" i="9"/>
  <c r="T68" i="15"/>
  <c r="T68" i="4"/>
  <c r="T84" i="23"/>
  <c r="T84" i="1"/>
  <c r="T36" i="28"/>
  <c r="T36" i="27"/>
  <c r="T36" i="4"/>
  <c r="T44" i="17"/>
  <c r="T30" i="15"/>
  <c r="T68" i="16"/>
  <c r="T84" i="12"/>
  <c r="T36" i="15"/>
  <c r="V8" i="1"/>
  <c r="T9" i="18"/>
  <c r="U9" i="1"/>
  <c r="D90" i="28"/>
  <c r="T5" i="28"/>
  <c r="D91" i="28"/>
  <c r="D93" i="28" s="1"/>
  <c r="D94" i="28" s="1"/>
  <c r="D90" i="4"/>
  <c r="D92" i="4" s="1"/>
  <c r="D93" i="4" s="1"/>
  <c r="T5" i="4"/>
  <c r="T8" i="27"/>
  <c r="T8" i="24"/>
  <c r="T76" i="1"/>
  <c r="T29" i="13"/>
  <c r="T21" i="15"/>
  <c r="V19" i="1"/>
  <c r="T34" i="10"/>
  <c r="T34" i="4"/>
  <c r="T79" i="15"/>
  <c r="T18" i="16"/>
  <c r="T18" i="1"/>
  <c r="T45" i="22"/>
  <c r="T41" i="16"/>
  <c r="T35" i="1"/>
  <c r="T19" i="13"/>
  <c r="T62" i="24"/>
  <c r="T20" i="25"/>
  <c r="T82" i="17"/>
  <c r="T82" i="12"/>
  <c r="T7" i="12"/>
  <c r="V42" i="1"/>
  <c r="T55" i="17"/>
  <c r="T56" i="9"/>
  <c r="T16" i="28"/>
  <c r="T37" i="15"/>
  <c r="T37" i="14"/>
  <c r="T74" i="16"/>
  <c r="T53" i="1"/>
  <c r="T25" i="13"/>
  <c r="T57" i="17"/>
  <c r="V13" i="1"/>
  <c r="T51" i="13"/>
  <c r="T51" i="19"/>
  <c r="T51" i="14"/>
  <c r="T46" i="18"/>
  <c r="T46" i="4"/>
  <c r="T26" i="17"/>
  <c r="U26" i="1"/>
  <c r="T47" i="4"/>
  <c r="T52" i="23"/>
  <c r="T52" i="26"/>
  <c r="T81" i="13"/>
  <c r="T24" i="22"/>
  <c r="T33" i="26"/>
  <c r="T54" i="16"/>
  <c r="T13" i="17"/>
  <c r="T50" i="11"/>
  <c r="T50" i="4"/>
  <c r="T6" i="24"/>
  <c r="T6" i="10"/>
  <c r="T28" i="24"/>
  <c r="U28" i="1"/>
  <c r="T65" i="23"/>
  <c r="T66" i="9"/>
  <c r="V60" i="1"/>
  <c r="T39" i="27"/>
  <c r="T69" i="27"/>
  <c r="T69" i="18"/>
  <c r="T83" i="24"/>
  <c r="T83" i="10"/>
  <c r="T32" i="18"/>
  <c r="T32" i="11"/>
  <c r="T17" i="19"/>
  <c r="T12" i="14"/>
  <c r="T10" i="14"/>
  <c r="T43" i="10"/>
  <c r="T43" i="22"/>
  <c r="T63" i="26"/>
  <c r="U63" i="1"/>
  <c r="T77" i="14"/>
  <c r="T77" i="16"/>
  <c r="T72" i="16"/>
  <c r="T42" i="13"/>
  <c r="T42" i="4"/>
  <c r="T27" i="19"/>
  <c r="T85" i="16"/>
  <c r="T49" i="25"/>
  <c r="T22" i="23"/>
  <c r="T15" i="13"/>
  <c r="T59" i="25"/>
  <c r="T59" i="1"/>
  <c r="T73" i="19"/>
  <c r="T11" i="11"/>
  <c r="T38" i="15"/>
  <c r="T40" i="13"/>
  <c r="V22" i="1"/>
  <c r="T23" i="19"/>
  <c r="T60" i="28"/>
  <c r="T60" i="1"/>
  <c r="T31" i="17"/>
  <c r="T48" i="25"/>
  <c r="T48" i="23"/>
  <c r="T44" i="24"/>
  <c r="T78" i="10"/>
  <c r="T36" i="22"/>
  <c r="T9" i="16"/>
  <c r="D90" i="19"/>
  <c r="D92" i="19" s="1"/>
  <c r="D93" i="19" s="1"/>
  <c r="T5" i="19"/>
  <c r="T8" i="23"/>
  <c r="T76" i="16"/>
  <c r="T76" i="25"/>
  <c r="T29" i="4"/>
  <c r="T21" i="23"/>
  <c r="T34" i="28"/>
  <c r="T79" i="25"/>
  <c r="T18" i="22"/>
  <c r="T45" i="18"/>
  <c r="T41" i="13"/>
  <c r="T41" i="4"/>
  <c r="T80" i="25"/>
  <c r="T35" i="24"/>
  <c r="T35" i="18"/>
  <c r="T19" i="11"/>
  <c r="T62" i="17"/>
  <c r="T62" i="14"/>
  <c r="T20" i="15"/>
  <c r="T82" i="9"/>
  <c r="T7" i="16"/>
  <c r="T55" i="18"/>
  <c r="T56" i="14"/>
  <c r="T16" i="24"/>
  <c r="T16" i="23"/>
  <c r="U37" i="1"/>
  <c r="U74" i="1"/>
  <c r="T74" i="11"/>
  <c r="T53" i="17"/>
  <c r="T25" i="9"/>
  <c r="T57" i="12"/>
  <c r="T61" i="15"/>
  <c r="T51" i="16"/>
  <c r="T46" i="17"/>
  <c r="T26" i="11"/>
  <c r="T26" i="9"/>
  <c r="T47" i="25"/>
  <c r="T52" i="28"/>
  <c r="T81" i="14"/>
  <c r="T24" i="27"/>
  <c r="T33" i="28"/>
  <c r="T54" i="27"/>
  <c r="T13" i="27"/>
  <c r="V74" i="1"/>
  <c r="T50" i="22"/>
  <c r="T50" i="12"/>
  <c r="T6" i="17"/>
  <c r="T28" i="25"/>
  <c r="T65" i="12"/>
  <c r="U65" i="1"/>
  <c r="T66" i="22"/>
  <c r="T71" i="9"/>
  <c r="T39" i="19"/>
  <c r="U39" i="1"/>
  <c r="V23" i="1"/>
  <c r="V28" i="1"/>
  <c r="T69" i="24"/>
  <c r="T83" i="16"/>
  <c r="T32" i="13"/>
  <c r="T32" i="9"/>
  <c r="T17" i="14"/>
  <c r="T12" i="12"/>
  <c r="T10" i="15"/>
  <c r="T43" i="12"/>
  <c r="T63" i="19"/>
  <c r="T63" i="10"/>
  <c r="T77" i="4"/>
  <c r="T77" i="13"/>
  <c r="T72" i="11"/>
  <c r="T42" i="11"/>
  <c r="T27" i="13"/>
  <c r="T27" i="17"/>
  <c r="T49" i="11"/>
  <c r="T49" i="27"/>
  <c r="T22" i="24"/>
  <c r="T22" i="12"/>
  <c r="T15" i="22"/>
  <c r="T59" i="27"/>
  <c r="T59" i="4"/>
  <c r="T73" i="24"/>
  <c r="T73" i="9"/>
  <c r="T11" i="15"/>
  <c r="V81" i="1"/>
  <c r="T38" i="11"/>
  <c r="T40" i="28"/>
  <c r="T14" i="14"/>
  <c r="T23" i="26"/>
  <c r="V11" i="1"/>
  <c r="T60" i="19"/>
  <c r="T31" i="22"/>
  <c r="T48" i="17"/>
  <c r="T48" i="4"/>
  <c r="T44" i="14"/>
  <c r="T78" i="16"/>
  <c r="T30" i="11"/>
  <c r="T68" i="10"/>
  <c r="T68" i="19"/>
  <c r="T84" i="11"/>
  <c r="T36" i="16"/>
  <c r="T5" i="26"/>
  <c r="D90" i="26"/>
  <c r="D92" i="26" s="1"/>
  <c r="D93" i="26" s="1"/>
  <c r="T8" i="16"/>
  <c r="T58" i="22"/>
  <c r="T9" i="10"/>
  <c r="T5" i="12"/>
  <c r="D90" i="12"/>
  <c r="D92" i="12" s="1"/>
  <c r="D93" i="12" s="1"/>
  <c r="T76" i="18"/>
  <c r="T29" i="15"/>
  <c r="T29" i="22"/>
  <c r="T67" i="11"/>
  <c r="T86" i="22"/>
  <c r="T9" i="23"/>
  <c r="T5" i="17"/>
  <c r="D90" i="17"/>
  <c r="D92" i="17" s="1"/>
  <c r="D93" i="17" s="1"/>
  <c r="T8" i="15"/>
  <c r="T64" i="17"/>
  <c r="T76" i="11"/>
  <c r="T29" i="12"/>
  <c r="T21" i="22"/>
  <c r="T61" i="17"/>
  <c r="T34" i="15"/>
  <c r="T34" i="9"/>
  <c r="T79" i="19"/>
  <c r="U79" i="1"/>
  <c r="T18" i="24"/>
  <c r="T45" i="24"/>
  <c r="T41" i="18"/>
  <c r="T41" i="25"/>
  <c r="T80" i="27"/>
  <c r="T86" i="24"/>
  <c r="T35" i="23"/>
  <c r="V78" i="1"/>
  <c r="T19" i="10"/>
  <c r="T62" i="10"/>
  <c r="T20" i="24"/>
  <c r="T20" i="18"/>
  <c r="T82" i="27"/>
  <c r="T7" i="23"/>
  <c r="V50" i="1"/>
  <c r="V46" i="1"/>
  <c r="T64" i="15"/>
  <c r="T55" i="1"/>
  <c r="T56" i="18"/>
  <c r="T16" i="26"/>
  <c r="T16" i="9"/>
  <c r="T37" i="9"/>
  <c r="T37" i="25"/>
  <c r="T74" i="15"/>
  <c r="T74" i="1"/>
  <c r="T53" i="10"/>
  <c r="T53" i="23"/>
  <c r="T25" i="19"/>
  <c r="T70" i="25"/>
  <c r="T57" i="13"/>
  <c r="T61" i="25"/>
  <c r="T75" i="9"/>
  <c r="T51" i="26"/>
  <c r="T46" i="14"/>
  <c r="T46" i="13"/>
  <c r="T26" i="25"/>
  <c r="T47" i="15"/>
  <c r="T47" i="9"/>
  <c r="T52" i="18"/>
  <c r="T81" i="26"/>
  <c r="T24" i="12"/>
  <c r="T24" i="15"/>
  <c r="T33" i="9"/>
  <c r="T54" i="15"/>
  <c r="T54" i="1"/>
  <c r="T13" i="23"/>
  <c r="T50" i="15"/>
  <c r="T6" i="26"/>
  <c r="T6" i="4"/>
  <c r="T28" i="10"/>
  <c r="T28" i="26"/>
  <c r="T65" i="27"/>
  <c r="T66" i="23"/>
  <c r="T39" i="22"/>
  <c r="T70" i="22"/>
  <c r="T69" i="1"/>
  <c r="T83" i="12"/>
  <c r="T32" i="12"/>
  <c r="T32" i="1"/>
  <c r="T17" i="11"/>
  <c r="T12" i="15"/>
  <c r="T10" i="17"/>
  <c r="T43" i="15"/>
  <c r="T63" i="24"/>
  <c r="T63" i="11"/>
  <c r="T77" i="28"/>
  <c r="T72" i="13"/>
  <c r="T42" i="28"/>
  <c r="T27" i="15"/>
  <c r="T27" i="1"/>
  <c r="T85" i="10"/>
  <c r="U49" i="1"/>
  <c r="T22" i="25"/>
  <c r="T15" i="15"/>
  <c r="T59" i="17"/>
  <c r="T59" i="26"/>
  <c r="T73" i="23"/>
  <c r="T11" i="10"/>
  <c r="T38" i="12"/>
  <c r="T40" i="17"/>
  <c r="T40" i="24"/>
  <c r="T14" i="11"/>
  <c r="T14" i="4"/>
  <c r="T23" i="24"/>
  <c r="T60" i="14"/>
  <c r="T31" i="25"/>
  <c r="T48" i="24"/>
  <c r="T44" i="28"/>
  <c r="V36" i="1"/>
  <c r="T78" i="15"/>
  <c r="T30" i="26"/>
  <c r="T68" i="14"/>
  <c r="T68" i="1"/>
  <c r="U84" i="1"/>
  <c r="T84" i="18"/>
  <c r="T36" i="11"/>
  <c r="T9" i="28"/>
  <c r="T9" i="25"/>
  <c r="T5" i="22"/>
  <c r="D90" i="22"/>
  <c r="D92" i="22" s="1"/>
  <c r="D93" i="22" s="1"/>
  <c r="D90" i="23"/>
  <c r="D92" i="23" s="1"/>
  <c r="D93" i="23" s="1"/>
  <c r="T5" i="23"/>
  <c r="T8" i="22"/>
  <c r="U8" i="1"/>
  <c r="T76" i="19"/>
  <c r="T76" i="13"/>
  <c r="T29" i="25"/>
  <c r="T21" i="11"/>
  <c r="V49" i="1"/>
  <c r="T58" i="18"/>
  <c r="T34" i="17"/>
  <c r="T79" i="26"/>
  <c r="T79" i="1"/>
  <c r="T18" i="15"/>
  <c r="T18" i="4"/>
  <c r="T45" i="12"/>
  <c r="T45" i="13"/>
  <c r="T41" i="9"/>
  <c r="T80" i="17"/>
  <c r="T35" i="13"/>
  <c r="T35" i="27"/>
  <c r="T19" i="24"/>
  <c r="T62" i="9"/>
  <c r="T62" i="4"/>
  <c r="T20" i="16"/>
  <c r="T20" i="23"/>
  <c r="T82" i="22"/>
  <c r="T82" i="14"/>
  <c r="T7" i="18"/>
  <c r="T55" i="11"/>
  <c r="U55" i="1"/>
  <c r="T56" i="25"/>
  <c r="T16" i="18"/>
  <c r="T37" i="27"/>
  <c r="T37" i="10"/>
  <c r="T74" i="12"/>
  <c r="T61" i="26"/>
  <c r="T53" i="22"/>
  <c r="T25" i="16"/>
  <c r="T25" i="25"/>
  <c r="T57" i="11"/>
  <c r="T51" i="24"/>
  <c r="T51" i="9"/>
  <c r="T46" i="25"/>
  <c r="T26" i="27"/>
  <c r="T26" i="18"/>
  <c r="T47" i="22"/>
  <c r="T47" i="17"/>
  <c r="T52" i="10"/>
  <c r="T81" i="16"/>
  <c r="T81" i="19"/>
  <c r="T24" i="11"/>
  <c r="T33" i="17"/>
  <c r="T54" i="12"/>
  <c r="T13" i="25"/>
  <c r="T13" i="16"/>
  <c r="T50" i="16"/>
  <c r="T50" i="18"/>
  <c r="T6" i="27"/>
  <c r="T6" i="18"/>
  <c r="T28" i="1"/>
  <c r="T65" i="13"/>
  <c r="T66" i="26"/>
  <c r="T66" i="14"/>
  <c r="T39" i="9"/>
  <c r="T61" i="22"/>
  <c r="V83" i="1"/>
  <c r="T69" i="26"/>
  <c r="T83" i="9"/>
  <c r="T83" i="23"/>
  <c r="T32" i="22"/>
  <c r="T17" i="24"/>
  <c r="T12" i="16"/>
  <c r="T12" i="11"/>
  <c r="T10" i="19"/>
  <c r="T43" i="24"/>
  <c r="U43" i="1"/>
  <c r="T63" i="18"/>
  <c r="T77" i="12"/>
  <c r="T72" i="18"/>
  <c r="T42" i="14"/>
  <c r="T42" i="18"/>
  <c r="U27" i="1"/>
  <c r="T85" i="18"/>
  <c r="U85" i="1"/>
  <c r="T49" i="1"/>
  <c r="T22" i="13"/>
  <c r="T15" i="19"/>
  <c r="T59" i="13"/>
  <c r="T59" i="22"/>
  <c r="T73" i="17"/>
  <c r="T75" i="28"/>
  <c r="T11" i="26"/>
  <c r="T38" i="27"/>
  <c r="T40" i="16"/>
  <c r="T14" i="27"/>
  <c r="T14" i="16"/>
  <c r="T14" i="17"/>
  <c r="T23" i="12"/>
  <c r="T60" i="25"/>
  <c r="T31" i="14"/>
  <c r="T48" i="19"/>
  <c r="T44" i="13"/>
  <c r="T44" i="15"/>
  <c r="T78" i="28"/>
  <c r="T30" i="19"/>
  <c r="T30" i="16"/>
  <c r="T68" i="18"/>
  <c r="T84" i="15"/>
  <c r="T36" i="14"/>
  <c r="T44" i="26"/>
  <c r="V39" i="1"/>
  <c r="T78" i="9"/>
  <c r="T30" i="18"/>
  <c r="T68" i="26"/>
  <c r="T84" i="13"/>
  <c r="T36" i="19"/>
  <c r="T9" i="17"/>
  <c r="T9" i="13"/>
  <c r="T5" i="15"/>
  <c r="D90" i="15"/>
  <c r="D92" i="15" s="1"/>
  <c r="D93" i="15" s="1"/>
  <c r="D90" i="16"/>
  <c r="D92" i="16" s="1"/>
  <c r="D93" i="16" s="1"/>
  <c r="T5" i="16"/>
  <c r="T8" i="10"/>
  <c r="T76" i="23"/>
  <c r="T29" i="28"/>
  <c r="T21" i="17"/>
  <c r="T70" i="14"/>
  <c r="T34" i="14"/>
  <c r="T79" i="13"/>
  <c r="T79" i="18"/>
  <c r="T18" i="17"/>
  <c r="T45" i="17"/>
  <c r="T41" i="26"/>
  <c r="T80" i="10"/>
  <c r="T80" i="1"/>
  <c r="T35" i="17"/>
  <c r="T19" i="27"/>
  <c r="T62" i="26"/>
  <c r="T20" i="19"/>
  <c r="T20" i="22"/>
  <c r="T82" i="18"/>
  <c r="T55" i="24"/>
  <c r="T56" i="12"/>
  <c r="T16" i="27"/>
  <c r="T16" i="15"/>
  <c r="T37" i="1"/>
  <c r="T74" i="9"/>
  <c r="T53" i="28"/>
  <c r="T25" i="11"/>
  <c r="T57" i="15"/>
  <c r="T67" i="15"/>
  <c r="T51" i="23"/>
  <c r="T46" i="16"/>
  <c r="V37" i="1"/>
  <c r="T26" i="26"/>
  <c r="T47" i="12"/>
  <c r="U47" i="1"/>
  <c r="T52" i="14"/>
  <c r="T81" i="23"/>
  <c r="T24" i="4"/>
  <c r="T33" i="27"/>
  <c r="T86" i="25"/>
  <c r="T54" i="25"/>
  <c r="T13" i="14"/>
  <c r="T50" i="23"/>
  <c r="T6" i="16"/>
  <c r="T28" i="17"/>
  <c r="T65" i="18"/>
  <c r="T66" i="27"/>
  <c r="T66" i="4"/>
  <c r="T39" i="13"/>
  <c r="T69" i="11"/>
  <c r="T83" i="22"/>
  <c r="T32" i="26"/>
  <c r="T17" i="15"/>
  <c r="T17" i="4"/>
  <c r="T12" i="17"/>
  <c r="T10" i="16"/>
  <c r="U10" i="1"/>
  <c r="T43" i="18"/>
  <c r="T63" i="22"/>
  <c r="T77" i="11"/>
  <c r="T72" i="14"/>
  <c r="T42" i="10"/>
  <c r="T27" i="27"/>
  <c r="T27" i="11"/>
  <c r="T85" i="12"/>
  <c r="V66" i="1"/>
  <c r="T49" i="24"/>
  <c r="T22" i="16"/>
  <c r="T15" i="14"/>
  <c r="T15" i="9"/>
  <c r="T59" i="12"/>
  <c r="T73" i="4"/>
  <c r="T11" i="25"/>
  <c r="T38" i="28"/>
  <c r="T38" i="4"/>
  <c r="T40" i="26"/>
  <c r="T14" i="13"/>
  <c r="T14" i="18"/>
  <c r="T23" i="27"/>
  <c r="T75" i="4"/>
  <c r="T60" i="15"/>
  <c r="T31" i="28"/>
  <c r="T48" i="16"/>
  <c r="T44" i="11"/>
  <c r="T84" i="27"/>
  <c r="T9" i="14"/>
  <c r="T5" i="9"/>
  <c r="D90" i="9"/>
  <c r="D92" i="9" s="1"/>
  <c r="D93" i="9" s="1"/>
  <c r="T8" i="14"/>
  <c r="T8" i="19"/>
  <c r="U76" i="1"/>
  <c r="V17" i="1"/>
  <c r="T29" i="10"/>
  <c r="U29" i="1"/>
  <c r="T21" i="27"/>
  <c r="U21" i="1"/>
  <c r="T34" i="25"/>
  <c r="T34" i="13"/>
  <c r="T79" i="9"/>
  <c r="T18" i="14"/>
  <c r="T45" i="27"/>
  <c r="U45" i="1"/>
  <c r="T41" i="22"/>
  <c r="T80" i="14"/>
  <c r="T35" i="11"/>
  <c r="T19" i="17"/>
  <c r="T19" i="12"/>
  <c r="T62" i="22"/>
  <c r="T20" i="10"/>
  <c r="U20" i="1"/>
  <c r="T82" i="13"/>
  <c r="T7" i="26"/>
  <c r="T7" i="4"/>
  <c r="T86" i="17"/>
  <c r="T55" i="13"/>
  <c r="T56" i="15"/>
  <c r="T56" i="1"/>
  <c r="T16" i="16"/>
  <c r="T37" i="17"/>
  <c r="T37" i="4"/>
  <c r="T74" i="13"/>
  <c r="T53" i="12"/>
  <c r="T25" i="15"/>
  <c r="T57" i="27"/>
  <c r="T57" i="14"/>
  <c r="T51" i="22"/>
  <c r="T46" i="26"/>
  <c r="T70" i="1"/>
  <c r="T26" i="23"/>
  <c r="T67" i="22"/>
  <c r="T47" i="23"/>
  <c r="V16" i="1"/>
  <c r="T52" i="25"/>
  <c r="T81" i="4"/>
  <c r="T24" i="24"/>
  <c r="T33" i="15"/>
  <c r="T33" i="1"/>
  <c r="T54" i="11"/>
  <c r="T13" i="26"/>
  <c r="T13" i="9"/>
  <c r="T50" i="28"/>
  <c r="T64" i="13"/>
  <c r="T6" i="23"/>
  <c r="T28" i="14"/>
  <c r="T28" i="15"/>
  <c r="T65" i="28"/>
  <c r="T65" i="4"/>
  <c r="T66" i="24"/>
  <c r="T39" i="14"/>
  <c r="T39" i="15"/>
  <c r="T69" i="23"/>
  <c r="T83" i="26"/>
  <c r="T32" i="17"/>
  <c r="T17" i="27"/>
  <c r="T12" i="19"/>
  <c r="T71" i="16"/>
  <c r="T10" i="12"/>
  <c r="V41" i="1"/>
  <c r="T43" i="19"/>
  <c r="T43" i="23"/>
  <c r="T63" i="13"/>
  <c r="T77" i="26"/>
  <c r="T72" i="26"/>
  <c r="T42" i="17"/>
  <c r="T42" i="15"/>
  <c r="T27" i="10"/>
  <c r="T85" i="22"/>
  <c r="T85" i="19"/>
  <c r="T49" i="12"/>
  <c r="T22" i="22"/>
  <c r="T15" i="27"/>
  <c r="T59" i="18"/>
  <c r="T59" i="9"/>
  <c r="T73" i="1"/>
  <c r="T11" i="27"/>
  <c r="T11" i="4"/>
  <c r="T38" i="19"/>
  <c r="T40" i="10"/>
  <c r="T14" i="19"/>
  <c r="V18" i="1"/>
  <c r="T23" i="10"/>
  <c r="T60" i="22"/>
  <c r="T31" i="18"/>
  <c r="T48" i="27"/>
  <c r="V53" i="1"/>
  <c r="T44" i="19"/>
  <c r="T44" i="4"/>
  <c r="T78" i="19"/>
  <c r="T30" i="25"/>
  <c r="U30" i="1"/>
  <c r="T68" i="17"/>
  <c r="T84" i="26"/>
  <c r="T36" i="10"/>
  <c r="T21" i="14"/>
  <c r="T61" i="27"/>
  <c r="V9" i="1"/>
  <c r="T34" i="27"/>
  <c r="T79" i="14"/>
  <c r="T79" i="4"/>
  <c r="T18" i="10"/>
  <c r="T45" i="19"/>
  <c r="T45" i="1"/>
  <c r="T41" i="1"/>
  <c r="T80" i="15"/>
  <c r="T35" i="15"/>
  <c r="T35" i="4"/>
  <c r="T19" i="14"/>
  <c r="T62" i="23"/>
  <c r="T20" i="14"/>
  <c r="T7" i="28"/>
  <c r="T86" i="26"/>
  <c r="T55" i="16"/>
  <c r="T56" i="19"/>
  <c r="T56" i="10"/>
  <c r="T16" i="10"/>
  <c r="T37" i="11"/>
  <c r="T74" i="24"/>
  <c r="T64" i="10"/>
  <c r="T53" i="15"/>
  <c r="T25" i="14"/>
  <c r="T25" i="10"/>
  <c r="T57" i="19"/>
  <c r="T57" i="4"/>
  <c r="T67" i="17"/>
  <c r="T61" i="14"/>
  <c r="T51" i="11"/>
  <c r="T46" i="15"/>
  <c r="T26" i="16"/>
  <c r="T47" i="16"/>
  <c r="T52" i="16"/>
  <c r="T81" i="10"/>
  <c r="T58" i="16"/>
  <c r="T24" i="19"/>
  <c r="V72" i="1"/>
  <c r="T33" i="4"/>
  <c r="U54" i="1"/>
  <c r="T13" i="24"/>
  <c r="T50" i="26"/>
  <c r="T64" i="25"/>
  <c r="T6" i="9"/>
  <c r="T70" i="15"/>
  <c r="T28" i="18"/>
  <c r="T65" i="16"/>
  <c r="T66" i="10"/>
  <c r="T39" i="10"/>
  <c r="T69" i="19"/>
  <c r="T83" i="25"/>
  <c r="T32" i="23"/>
  <c r="T17" i="25"/>
  <c r="T12" i="28"/>
  <c r="U12" i="1"/>
  <c r="T10" i="23"/>
  <c r="T10" i="1"/>
  <c r="T43" i="13"/>
  <c r="T43" i="16"/>
  <c r="T63" i="12"/>
  <c r="V45" i="1"/>
  <c r="T77" i="27"/>
  <c r="U72" i="1"/>
  <c r="T42" i="23"/>
  <c r="T42" i="12"/>
  <c r="T27" i="25"/>
  <c r="T85" i="11"/>
  <c r="T49" i="26"/>
  <c r="T49" i="4"/>
  <c r="T22" i="15"/>
  <c r="T15" i="25"/>
  <c r="T15" i="28"/>
  <c r="T59" i="14"/>
  <c r="T73" i="28"/>
  <c r="T11" i="9"/>
  <c r="T38" i="16"/>
  <c r="T75" i="24"/>
  <c r="T40" i="18"/>
  <c r="T14" i="15"/>
  <c r="T14" i="22"/>
  <c r="T23" i="15"/>
  <c r="T60" i="27"/>
  <c r="T31" i="11"/>
  <c r="T31" i="1"/>
  <c r="T48" i="18"/>
  <c r="T44" i="16"/>
  <c r="T78" i="27"/>
  <c r="T30" i="27"/>
  <c r="T30" i="28"/>
  <c r="T68" i="25"/>
  <c r="T84" i="24"/>
  <c r="T36" i="23"/>
  <c r="V29" i="1"/>
  <c r="T86" i="15"/>
  <c r="T9" i="1"/>
  <c r="D90" i="25"/>
  <c r="D92" i="25" s="1"/>
  <c r="D93" i="25" s="1"/>
  <c r="T5" i="25"/>
  <c r="T8" i="28"/>
  <c r="T8" i="4"/>
  <c r="T76" i="12"/>
  <c r="T29" i="19"/>
  <c r="T21" i="28"/>
  <c r="T67" i="18"/>
  <c r="T58" i="9"/>
  <c r="T34" i="19"/>
  <c r="T34" i="1"/>
  <c r="T79" i="23"/>
  <c r="T18" i="25"/>
  <c r="T45" i="23"/>
  <c r="T41" i="15"/>
  <c r="T80" i="26"/>
  <c r="T35" i="16"/>
  <c r="T19" i="28"/>
  <c r="T19" i="23"/>
  <c r="T62" i="18"/>
  <c r="T20" i="1"/>
  <c r="T82" i="16"/>
  <c r="T7" i="11"/>
  <c r="V6" i="1"/>
  <c r="V54" i="1"/>
  <c r="T55" i="27"/>
  <c r="T56" i="27"/>
  <c r="T16" i="25"/>
  <c r="U16" i="1"/>
  <c r="T37" i="23"/>
  <c r="T74" i="25"/>
  <c r="T53" i="11"/>
  <c r="U53" i="1"/>
  <c r="T25" i="23"/>
  <c r="T57" i="25"/>
  <c r="T51" i="25"/>
  <c r="T46" i="24"/>
  <c r="T26" i="24"/>
  <c r="T47" i="24"/>
  <c r="T52" i="27"/>
  <c r="T52" i="4"/>
  <c r="T81" i="24"/>
  <c r="T24" i="9"/>
  <c r="T24" i="10"/>
  <c r="T33" i="10"/>
  <c r="V34" i="1"/>
  <c r="T54" i="18"/>
  <c r="T54" i="14"/>
  <c r="T13" i="1"/>
  <c r="T50" i="13"/>
  <c r="T6" i="14"/>
  <c r="T28" i="11"/>
  <c r="T65" i="11"/>
  <c r="T65" i="1"/>
  <c r="T66" i="18"/>
  <c r="T39" i="25"/>
  <c r="T39" i="23"/>
  <c r="T69" i="13"/>
  <c r="T69" i="9"/>
  <c r="T83" i="19"/>
  <c r="T32" i="25"/>
  <c r="T17" i="18"/>
  <c r="T17" i="1"/>
  <c r="T10" i="18"/>
  <c r="T10" i="22"/>
  <c r="T43" i="25"/>
  <c r="T63" i="27"/>
  <c r="T63" i="9"/>
  <c r="T77" i="9"/>
  <c r="T72" i="9"/>
  <c r="T72" i="1"/>
  <c r="T42" i="24"/>
  <c r="T27" i="16"/>
  <c r="T27" i="4"/>
  <c r="T85" i="4"/>
  <c r="T49" i="22"/>
  <c r="T22" i="27"/>
  <c r="T15" i="12"/>
  <c r="T15" i="17"/>
  <c r="T59" i="23"/>
  <c r="T73" i="16"/>
  <c r="T11" i="18"/>
  <c r="T11" i="19"/>
  <c r="T38" i="23"/>
  <c r="T40" i="12"/>
  <c r="T40" i="15"/>
  <c r="T14" i="28"/>
  <c r="T23" i="11"/>
  <c r="T23" i="28"/>
  <c r="T60" i="24"/>
  <c r="T31" i="16"/>
  <c r="T31" i="15"/>
  <c r="T48" i="9"/>
  <c r="T48" i="26"/>
  <c r="V48" i="1"/>
  <c r="T44" i="27"/>
  <c r="T78" i="23"/>
  <c r="U78" i="1"/>
  <c r="T30" i="1"/>
  <c r="T68" i="12"/>
  <c r="U68" i="1"/>
  <c r="T84" i="19"/>
  <c r="T36" i="17"/>
  <c r="T78" i="24"/>
  <c r="T30" i="14"/>
  <c r="T68" i="13"/>
  <c r="T84" i="25"/>
  <c r="T58" i="25"/>
  <c r="T9" i="24"/>
  <c r="U5" i="1"/>
  <c r="T8" i="12"/>
  <c r="T76" i="26"/>
  <c r="T75" i="15"/>
  <c r="T29" i="1"/>
  <c r="T21" i="9"/>
  <c r="T21" i="26"/>
  <c r="T34" i="24"/>
  <c r="T79" i="11"/>
  <c r="T18" i="12"/>
  <c r="T45" i="14"/>
  <c r="T41" i="14"/>
  <c r="T41" i="11"/>
  <c r="T80" i="12"/>
  <c r="T80" i="23"/>
  <c r="T35" i="19"/>
  <c r="T35" i="10"/>
  <c r="T19" i="16"/>
  <c r="T62" i="28"/>
  <c r="T62" i="1"/>
  <c r="T20" i="28"/>
  <c r="T82" i="10"/>
  <c r="T7" i="22"/>
  <c r="V26" i="1"/>
  <c r="T71" i="22"/>
  <c r="T55" i="15"/>
  <c r="T56" i="24"/>
  <c r="T56" i="16"/>
  <c r="T16" i="1"/>
  <c r="T37" i="12"/>
  <c r="T74" i="18"/>
  <c r="T53" i="24"/>
  <c r="T53" i="14"/>
  <c r="T25" i="12"/>
  <c r="T57" i="16"/>
  <c r="T57" i="28"/>
  <c r="V56" i="1"/>
  <c r="T51" i="10"/>
  <c r="T46" i="23"/>
  <c r="T26" i="28"/>
  <c r="V67" i="1"/>
  <c r="T47" i="28"/>
  <c r="T47" i="11"/>
  <c r="T52" i="17"/>
  <c r="T81" i="12"/>
  <c r="T58" i="4"/>
  <c r="T24" i="23"/>
  <c r="U24" i="1"/>
  <c r="T33" i="12"/>
  <c r="T33" i="18"/>
  <c r="T54" i="23"/>
  <c r="T13" i="11"/>
  <c r="T13" i="4"/>
  <c r="T50" i="25"/>
  <c r="T6" i="15"/>
  <c r="T28" i="23"/>
  <c r="T65" i="15"/>
  <c r="T66" i="28"/>
  <c r="T75" i="19"/>
  <c r="T39" i="28"/>
  <c r="V55" i="1"/>
  <c r="V63" i="1"/>
  <c r="T69" i="17"/>
  <c r="T83" i="17"/>
  <c r="V31" i="1"/>
  <c r="T32" i="15"/>
  <c r="T17" i="22"/>
  <c r="T12" i="13"/>
  <c r="T12" i="9"/>
  <c r="T10" i="9"/>
  <c r="T10" i="4"/>
  <c r="T43" i="9"/>
  <c r="T63" i="17"/>
  <c r="T77" i="17"/>
  <c r="T72" i="10"/>
  <c r="T42" i="22"/>
  <c r="T27" i="14"/>
  <c r="V14" i="1"/>
  <c r="T85" i="26"/>
  <c r="T85" i="15"/>
  <c r="T49" i="10"/>
  <c r="T22" i="14"/>
  <c r="T22" i="11"/>
  <c r="U15" i="1"/>
  <c r="T59" i="11"/>
  <c r="T73" i="27"/>
  <c r="U73" i="1"/>
  <c r="T11" i="13"/>
  <c r="T11" i="14"/>
  <c r="T38" i="17"/>
  <c r="T40" i="14"/>
  <c r="T40" i="1"/>
  <c r="T14" i="12"/>
  <c r="T14" i="26"/>
  <c r="V57" i="1"/>
  <c r="T64" i="12"/>
  <c r="T23" i="25"/>
  <c r="U23" i="1"/>
  <c r="T60" i="23"/>
  <c r="T31" i="10"/>
  <c r="T48" i="15"/>
  <c r="T30" i="12"/>
  <c r="T68" i="9"/>
  <c r="T9" i="27"/>
  <c r="T5" i="27"/>
  <c r="D90" i="27"/>
  <c r="D92" i="27" s="1"/>
  <c r="D93" i="27" s="1"/>
  <c r="T5" i="18"/>
  <c r="D90" i="18"/>
  <c r="D92" i="18" s="1"/>
  <c r="D93" i="18" s="1"/>
  <c r="T8" i="11"/>
  <c r="T76" i="17"/>
  <c r="T76" i="4"/>
  <c r="T29" i="17"/>
  <c r="T71" i="28"/>
  <c r="T21" i="19"/>
  <c r="T34" i="18"/>
  <c r="T79" i="10"/>
  <c r="T79" i="17"/>
  <c r="T18" i="27"/>
  <c r="T18" i="28"/>
  <c r="T45" i="11"/>
  <c r="T45" i="4"/>
  <c r="T41" i="10"/>
  <c r="T80" i="19"/>
  <c r="T80" i="4"/>
  <c r="T35" i="9"/>
  <c r="T19" i="22"/>
  <c r="T62" i="25"/>
  <c r="T20" i="9"/>
  <c r="T20" i="4"/>
  <c r="T82" i="25"/>
  <c r="T82" i="24"/>
  <c r="T7" i="19"/>
  <c r="U7" i="1"/>
  <c r="T55" i="22"/>
  <c r="T55" i="14"/>
  <c r="T56" i="4"/>
  <c r="T16" i="14"/>
  <c r="T37" i="26"/>
  <c r="T74" i="22"/>
  <c r="T53" i="25"/>
  <c r="T25" i="27"/>
  <c r="U25" i="1"/>
  <c r="T57" i="23"/>
  <c r="T51" i="17"/>
  <c r="T46" i="28"/>
  <c r="T46" i="19"/>
  <c r="T26" i="13"/>
  <c r="T47" i="27"/>
  <c r="T47" i="1"/>
  <c r="T52" i="19"/>
  <c r="T81" i="17"/>
  <c r="U81" i="1"/>
  <c r="T81" i="18"/>
  <c r="T24" i="17"/>
  <c r="T33" i="19"/>
  <c r="V10" i="1"/>
  <c r="T54" i="24"/>
  <c r="T13" i="18"/>
  <c r="T6" i="22"/>
  <c r="T6" i="19"/>
  <c r="T28" i="22"/>
  <c r="T65" i="19"/>
  <c r="T39" i="1"/>
  <c r="T69" i="16"/>
  <c r="T83" i="18"/>
  <c r="T83" i="4"/>
  <c r="T32" i="24"/>
  <c r="T17" i="28"/>
  <c r="T12" i="26"/>
  <c r="T12" i="27"/>
  <c r="T10" i="25"/>
  <c r="T10" i="13"/>
  <c r="T63" i="14"/>
  <c r="T77" i="25"/>
  <c r="T72" i="24"/>
  <c r="T72" i="25"/>
  <c r="T42" i="25"/>
  <c r="T27" i="24"/>
  <c r="T85" i="14"/>
  <c r="T85" i="24"/>
  <c r="T49" i="9"/>
  <c r="T22" i="26"/>
  <c r="T15" i="24"/>
  <c r="T15" i="1"/>
  <c r="T73" i="26"/>
  <c r="T11" i="1"/>
  <c r="U11" i="1"/>
  <c r="T38" i="10"/>
  <c r="T38" i="9"/>
  <c r="T40" i="22"/>
  <c r="T14" i="10"/>
  <c r="T14" i="1"/>
  <c r="T23" i="14"/>
  <c r="T60" i="9"/>
  <c r="T60" i="12"/>
  <c r="T31" i="19"/>
  <c r="U31" i="1"/>
  <c r="T48" i="13"/>
  <c r="U48" i="1"/>
  <c r="T44" i="9"/>
  <c r="U44" i="1"/>
  <c r="T78" i="25"/>
  <c r="T78" i="18"/>
  <c r="T30" i="13"/>
  <c r="T30" i="4"/>
  <c r="T68" i="28"/>
  <c r="T84" i="9"/>
  <c r="T36" i="24"/>
  <c r="T36" i="25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<sst xmlns="http://schemas.openxmlformats.org/spreadsheetml/2006/main" count="790" uniqueCount="119">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</sst>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5.%20Maio.1_corrigido\Ocupa&#231;ao_mai%2019%20%20u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>
        <row r="2">
          <cell r="CK2">
            <v>193516857.647158</v>
          </cell>
        </row>
        <row r="176">
          <cell r="E176">
            <v>2428607.2095999988</v>
          </cell>
        </row>
      </sheetData>
      <sheetData sheetId="2">
        <row r="2">
          <cell r="CK2">
            <v>18061234.87368121</v>
          </cell>
        </row>
        <row r="176">
          <cell r="E176">
            <v>790453.27896000026</v>
          </cell>
        </row>
      </sheetData>
      <sheetData sheetId="3">
        <row r="2">
          <cell r="CK2">
            <v>2174033.388415792</v>
          </cell>
        </row>
        <row r="176">
          <cell r="E176">
            <v>92501.54415999999</v>
          </cell>
        </row>
      </sheetData>
      <sheetData sheetId="4">
        <row r="2">
          <cell r="CK2">
            <v>7011225.2541149901</v>
          </cell>
        </row>
        <row r="176">
          <cell r="E176">
            <v>77269.5144</v>
          </cell>
        </row>
      </sheetData>
      <sheetData sheetId="5">
        <row r="2">
          <cell r="CK2">
            <v>9910592.5277506988</v>
          </cell>
        </row>
        <row r="176">
          <cell r="E176">
            <v>51951.571920000002</v>
          </cell>
        </row>
      </sheetData>
      <sheetData sheetId="6">
        <row r="2">
          <cell r="CK2">
            <v>96718809.021413207</v>
          </cell>
        </row>
        <row r="176">
          <cell r="E176">
            <v>191721.16952000005</v>
          </cell>
        </row>
      </sheetData>
      <sheetData sheetId="7">
        <row r="87">
          <cell r="C87">
            <v>526.00000000139789</v>
          </cell>
        </row>
        <row r="176">
          <cell r="G176">
            <v>0.21136690902981353</v>
          </cell>
        </row>
      </sheetData>
      <sheetData sheetId="8">
        <row r="87">
          <cell r="C87">
            <v>3316.9999999871807</v>
          </cell>
        </row>
        <row r="176">
          <cell r="G176">
            <v>0.33288571713147436</v>
          </cell>
        </row>
      </sheetData>
      <sheetData sheetId="9">
        <row r="87">
          <cell r="C87">
            <v>3192.9999999920665</v>
          </cell>
        </row>
        <row r="176">
          <cell r="G176">
            <v>0.32743735202305663</v>
          </cell>
        </row>
      </sheetData>
      <sheetData sheetId="10">
        <row r="87">
          <cell r="C87">
            <v>1433.9999999981831</v>
          </cell>
        </row>
        <row r="176">
          <cell r="G176">
            <v>0.20881179878230921</v>
          </cell>
        </row>
      </sheetData>
      <sheetData sheetId="11">
        <row r="87">
          <cell r="C87">
            <v>725.99999999835745</v>
          </cell>
        </row>
        <row r="176">
          <cell r="G176">
            <v>0.18985525017577221</v>
          </cell>
        </row>
      </sheetData>
      <sheetData sheetId="12">
        <row r="87">
          <cell r="C87">
            <v>544.99999999900808</v>
          </cell>
        </row>
        <row r="176">
          <cell r="G176">
            <v>0.18990068472386407</v>
          </cell>
        </row>
      </sheetData>
      <sheetData sheetId="13">
        <row r="87">
          <cell r="C87">
            <v>569.99999999822467</v>
          </cell>
        </row>
        <row r="176">
          <cell r="G176">
            <v>0.22035732588041629</v>
          </cell>
        </row>
      </sheetData>
      <sheetData sheetId="14">
        <row r="87">
          <cell r="C87">
            <v>902.99999999761701</v>
          </cell>
        </row>
        <row r="176">
          <cell r="G176">
            <v>0.28063379456555559</v>
          </cell>
        </row>
      </sheetData>
      <sheetData sheetId="15">
        <row r="87">
          <cell r="C87">
            <v>1068.9999999962092</v>
          </cell>
        </row>
        <row r="176">
          <cell r="G176">
            <v>0.24604067288126363</v>
          </cell>
        </row>
      </sheetData>
      <sheetData sheetId="16">
        <row r="87">
          <cell r="C87">
            <v>928.99999999645308</v>
          </cell>
        </row>
        <row r="176">
          <cell r="G176">
            <v>0.24087553311919641</v>
          </cell>
        </row>
      </sheetData>
      <sheetData sheetId="17">
        <row r="87">
          <cell r="C87">
            <v>675.99999999696092</v>
          </cell>
        </row>
        <row r="176">
          <cell r="G176">
            <v>0.23154733554180051</v>
          </cell>
        </row>
      </sheetData>
      <sheetData sheetId="18">
        <row r="87">
          <cell r="C87">
            <v>833.99999999542888</v>
          </cell>
        </row>
        <row r="176">
          <cell r="G176">
            <v>0.30152448047241692</v>
          </cell>
        </row>
      </sheetData>
      <sheetData sheetId="19">
        <row r="87">
          <cell r="C87">
            <v>653.99999999694523</v>
          </cell>
        </row>
        <row r="176">
          <cell r="G176">
            <v>0.32003397621443908</v>
          </cell>
        </row>
      </sheetData>
      <sheetData sheetId="20">
        <row r="87">
          <cell r="C87">
            <v>387.99999999853384</v>
          </cell>
        </row>
        <row r="176">
          <cell r="G176">
            <v>0.19884870594365361</v>
          </cell>
        </row>
      </sheetData>
      <sheetData sheetId="21">
        <row r="87">
          <cell r="C87">
            <v>276.99999999934903</v>
          </cell>
        </row>
        <row r="176">
          <cell r="G176">
            <v>0.16733124119197962</v>
          </cell>
        </row>
      </sheetData>
      <sheetData sheetId="22">
        <row r="87">
          <cell r="C87">
            <v>175.99999999965931</v>
          </cell>
        </row>
        <row r="176">
          <cell r="G176">
            <v>0.17486935450632707</v>
          </cell>
        </row>
      </sheetData>
      <sheetData sheetId="23">
        <row r="87">
          <cell r="C87">
            <v>138.00000000000779</v>
          </cell>
        </row>
        <row r="176">
          <cell r="G176">
            <v>0.18400812794940694</v>
          </cell>
        </row>
      </sheetData>
      <sheetData sheetId="24">
        <row r="87">
          <cell r="C87">
            <v>63.99999999979196</v>
          </cell>
        </row>
        <row r="176">
          <cell r="G176">
            <v>0.16250762433222846</v>
          </cell>
        </row>
      </sheetData>
      <sheetData sheetId="25">
        <row r="87">
          <cell r="A87">
            <v>440.45</v>
          </cell>
        </row>
        <row r="176">
          <cell r="G176">
            <v>0.24024994571112465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D16" sqref="D16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7" zoomScaleNormal="87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+'[1]12'!$G$176</f>
        <v>0.22035732588041629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569.99999999822467</v>
      </c>
      <c r="F5" s="56">
        <v>819.06901707772045</v>
      </c>
      <c r="G5" s="57">
        <v>1389.0690170759451</v>
      </c>
      <c r="H5" s="56">
        <v>86</v>
      </c>
      <c r="I5" s="56">
        <v>87</v>
      </c>
      <c r="J5" s="57">
        <v>173</v>
      </c>
      <c r="K5" s="56">
        <v>0</v>
      </c>
      <c r="L5" s="56">
        <v>0</v>
      </c>
      <c r="M5" s="57">
        <v>0</v>
      </c>
      <c r="N5" s="32">
        <v>3.0684754521868252E-2</v>
      </c>
      <c r="O5" s="32">
        <v>4.3586048162926799E-2</v>
      </c>
      <c r="P5" s="33">
        <v>3.7172688318238736E-2</v>
      </c>
      <c r="Q5" s="41"/>
      <c r="R5" s="58">
        <f>+E5/(H5+K5)</f>
        <v>6.6279069767235423</v>
      </c>
      <c r="S5" s="58">
        <f t="shared" ref="S5" si="0">+F5/(I5+L5)</f>
        <v>9.4145864031921889</v>
      </c>
      <c r="T5" s="58">
        <f t="shared" ref="T5" si="1">+G5/(J5+M5)</f>
        <v>8.0293006767395667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961.32045441105572</v>
      </c>
      <c r="F6" s="56">
        <v>1482.0778816193715</v>
      </c>
      <c r="G6" s="57">
        <v>2443.3983360304273</v>
      </c>
      <c r="H6" s="56">
        <v>85</v>
      </c>
      <c r="I6" s="56">
        <v>87</v>
      </c>
      <c r="J6" s="57">
        <v>172</v>
      </c>
      <c r="K6" s="56">
        <v>0</v>
      </c>
      <c r="L6" s="56">
        <v>0</v>
      </c>
      <c r="M6" s="57">
        <v>0</v>
      </c>
      <c r="N6" s="32">
        <v>5.2359501874240509E-2</v>
      </c>
      <c r="O6" s="32">
        <v>7.8867490507629395E-2</v>
      </c>
      <c r="P6" s="33">
        <v>6.5767612403919776E-2</v>
      </c>
      <c r="Q6" s="41"/>
      <c r="R6" s="58">
        <f t="shared" ref="R6:R70" si="2">+E6/(H6+K6)</f>
        <v>11.309652404835949</v>
      </c>
      <c r="S6" s="58">
        <f t="shared" ref="S6:S70" si="3">+F6/(I6+L6)</f>
        <v>17.035377949647948</v>
      </c>
      <c r="T6" s="58">
        <f t="shared" ref="T6:T70" si="4">+G6/(J6+M6)</f>
        <v>14.205804279246671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1274.161929756681</v>
      </c>
      <c r="F7" s="56">
        <v>1944.6195068111226</v>
      </c>
      <c r="G7" s="57">
        <v>3218.7814365678037</v>
      </c>
      <c r="H7" s="56">
        <v>85</v>
      </c>
      <c r="I7" s="56">
        <v>87</v>
      </c>
      <c r="J7" s="57">
        <v>172</v>
      </c>
      <c r="K7" s="56">
        <v>0</v>
      </c>
      <c r="L7" s="56">
        <v>0</v>
      </c>
      <c r="M7" s="57">
        <v>0</v>
      </c>
      <c r="N7" s="32">
        <v>6.9398797917030561E-2</v>
      </c>
      <c r="O7" s="32">
        <v>0.10348124238032794</v>
      </c>
      <c r="P7" s="33">
        <v>8.663817389555889E-2</v>
      </c>
      <c r="Q7" s="41"/>
      <c r="R7" s="58">
        <f t="shared" si="2"/>
        <v>14.990140350078601</v>
      </c>
      <c r="S7" s="58">
        <f t="shared" si="3"/>
        <v>22.351948354150835</v>
      </c>
      <c r="T7" s="58">
        <f t="shared" si="4"/>
        <v>18.713845561440721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1598.4425286510912</v>
      </c>
      <c r="F8" s="56">
        <v>2205.191759539769</v>
      </c>
      <c r="G8" s="57">
        <v>3803.6342881908604</v>
      </c>
      <c r="H8" s="56">
        <v>98</v>
      </c>
      <c r="I8" s="56">
        <v>87</v>
      </c>
      <c r="J8" s="57">
        <v>185</v>
      </c>
      <c r="K8" s="56">
        <v>0</v>
      </c>
      <c r="L8" s="56">
        <v>0</v>
      </c>
      <c r="M8" s="57">
        <v>0</v>
      </c>
      <c r="N8" s="32">
        <v>7.5512213182685708E-2</v>
      </c>
      <c r="O8" s="32">
        <v>0.11734736906874037</v>
      </c>
      <c r="P8" s="33">
        <v>9.5186043248019533E-2</v>
      </c>
      <c r="Q8" s="41"/>
      <c r="R8" s="58">
        <f t="shared" si="2"/>
        <v>16.310638047460113</v>
      </c>
      <c r="S8" s="58">
        <f t="shared" si="3"/>
        <v>25.347031718847919</v>
      </c>
      <c r="T8" s="58">
        <f t="shared" si="4"/>
        <v>20.560185341572218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2161.1174176792492</v>
      </c>
      <c r="F9" s="56">
        <v>2907.3225955531839</v>
      </c>
      <c r="G9" s="57">
        <v>5068.4400132324336</v>
      </c>
      <c r="H9" s="56">
        <v>88</v>
      </c>
      <c r="I9" s="56">
        <v>92</v>
      </c>
      <c r="J9" s="57">
        <v>180</v>
      </c>
      <c r="K9" s="56">
        <v>0</v>
      </c>
      <c r="L9" s="56">
        <v>0</v>
      </c>
      <c r="M9" s="57">
        <v>0</v>
      </c>
      <c r="N9" s="32">
        <v>0.11369515034086959</v>
      </c>
      <c r="O9" s="32">
        <v>0.14630246555722543</v>
      </c>
      <c r="P9" s="33">
        <v>0.13036111145145149</v>
      </c>
      <c r="Q9" s="41"/>
      <c r="R9" s="58">
        <f t="shared" si="2"/>
        <v>24.558152473627832</v>
      </c>
      <c r="S9" s="58">
        <f t="shared" si="3"/>
        <v>31.601332560360696</v>
      </c>
      <c r="T9" s="58">
        <f t="shared" si="4"/>
        <v>28.15800007351352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2459.0170226910018</v>
      </c>
      <c r="F10" s="56">
        <v>3403.5607715224946</v>
      </c>
      <c r="G10" s="57">
        <v>5862.5777942134964</v>
      </c>
      <c r="H10" s="56">
        <v>88</v>
      </c>
      <c r="I10" s="56">
        <v>88</v>
      </c>
      <c r="J10" s="57">
        <v>176</v>
      </c>
      <c r="K10" s="56">
        <v>0</v>
      </c>
      <c r="L10" s="56">
        <v>0</v>
      </c>
      <c r="M10" s="57">
        <v>0</v>
      </c>
      <c r="N10" s="32">
        <v>0.12936747804561247</v>
      </c>
      <c r="O10" s="32">
        <v>0.17905938402370025</v>
      </c>
      <c r="P10" s="33">
        <v>0.15421343103465637</v>
      </c>
      <c r="Q10" s="41"/>
      <c r="R10" s="58">
        <f t="shared" si="2"/>
        <v>27.943375257852292</v>
      </c>
      <c r="S10" s="58">
        <f t="shared" si="3"/>
        <v>38.67682694911926</v>
      </c>
      <c r="T10" s="58">
        <f t="shared" si="4"/>
        <v>33.310101103485778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3206.9809979802212</v>
      </c>
      <c r="F11" s="56">
        <v>4503.7129192846742</v>
      </c>
      <c r="G11" s="57">
        <v>7710.6939172648954</v>
      </c>
      <c r="H11" s="56">
        <v>88</v>
      </c>
      <c r="I11" s="56">
        <v>86</v>
      </c>
      <c r="J11" s="57">
        <v>174</v>
      </c>
      <c r="K11" s="56">
        <v>0</v>
      </c>
      <c r="L11" s="56">
        <v>0</v>
      </c>
      <c r="M11" s="57">
        <v>0</v>
      </c>
      <c r="N11" s="32">
        <v>0.16871743465805036</v>
      </c>
      <c r="O11" s="32">
        <v>0.24244793923797772</v>
      </c>
      <c r="P11" s="33">
        <v>0.20515894841594548</v>
      </c>
      <c r="Q11" s="41"/>
      <c r="R11" s="58">
        <f t="shared" si="2"/>
        <v>36.442965886138879</v>
      </c>
      <c r="S11" s="58">
        <f t="shared" si="3"/>
        <v>52.368754875403191</v>
      </c>
      <c r="T11" s="58">
        <f t="shared" si="4"/>
        <v>44.314332857844228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3491.3062506979209</v>
      </c>
      <c r="F12" s="56">
        <v>4653.1291831528806</v>
      </c>
      <c r="G12" s="57">
        <v>8144.4354338508019</v>
      </c>
      <c r="H12" s="56">
        <v>88</v>
      </c>
      <c r="I12" s="56">
        <v>86</v>
      </c>
      <c r="J12" s="57">
        <v>174</v>
      </c>
      <c r="K12" s="56">
        <v>0</v>
      </c>
      <c r="L12" s="56">
        <v>0</v>
      </c>
      <c r="M12" s="57">
        <v>0</v>
      </c>
      <c r="N12" s="32">
        <v>0.18367562345843438</v>
      </c>
      <c r="O12" s="32">
        <v>0.25049145042812665</v>
      </c>
      <c r="P12" s="33">
        <v>0.21669953793770758</v>
      </c>
      <c r="Q12" s="41"/>
      <c r="R12" s="58">
        <f t="shared" si="2"/>
        <v>39.673934667021825</v>
      </c>
      <c r="S12" s="58">
        <f t="shared" si="3"/>
        <v>54.106153292475355</v>
      </c>
      <c r="T12" s="58">
        <f t="shared" si="4"/>
        <v>46.807100194544837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3609.0070923855878</v>
      </c>
      <c r="F13" s="56">
        <v>4739.4081855506392</v>
      </c>
      <c r="G13" s="57">
        <v>8348.4152779362266</v>
      </c>
      <c r="H13" s="56">
        <v>88</v>
      </c>
      <c r="I13" s="56">
        <v>87</v>
      </c>
      <c r="J13" s="57">
        <v>175</v>
      </c>
      <c r="K13" s="56">
        <v>0</v>
      </c>
      <c r="L13" s="56">
        <v>0</v>
      </c>
      <c r="M13" s="57">
        <v>0</v>
      </c>
      <c r="N13" s="32">
        <v>0.18986779736877041</v>
      </c>
      <c r="O13" s="32">
        <v>0.25220350072108555</v>
      </c>
      <c r="P13" s="33">
        <v>0.2208575470353499</v>
      </c>
      <c r="Q13" s="41"/>
      <c r="R13" s="58">
        <f t="shared" si="2"/>
        <v>41.011444231654409</v>
      </c>
      <c r="S13" s="58">
        <f t="shared" si="3"/>
        <v>54.475956155754474</v>
      </c>
      <c r="T13" s="58">
        <f t="shared" si="4"/>
        <v>47.705230159635583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4316.9190853564496</v>
      </c>
      <c r="F14" s="56">
        <v>5806.8973635301754</v>
      </c>
      <c r="G14" s="57">
        <v>10123.816448886624</v>
      </c>
      <c r="H14" s="56">
        <v>104</v>
      </c>
      <c r="I14" s="56">
        <v>87</v>
      </c>
      <c r="J14" s="57">
        <v>191</v>
      </c>
      <c r="K14" s="56">
        <v>0</v>
      </c>
      <c r="L14" s="56">
        <v>0</v>
      </c>
      <c r="M14" s="57">
        <v>0</v>
      </c>
      <c r="N14" s="32">
        <v>0.19217054332961403</v>
      </c>
      <c r="O14" s="32">
        <v>0.30900901253353424</v>
      </c>
      <c r="P14" s="33">
        <v>0.24539016019213264</v>
      </c>
      <c r="Q14" s="41"/>
      <c r="R14" s="58">
        <f t="shared" si="2"/>
        <v>41.508837359196633</v>
      </c>
      <c r="S14" s="58">
        <f t="shared" si="3"/>
        <v>66.745946707243391</v>
      </c>
      <c r="T14" s="58">
        <f t="shared" si="4"/>
        <v>53.004274601500647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8511.633569714204</v>
      </c>
      <c r="F15" s="56">
        <v>10045.212225009607</v>
      </c>
      <c r="G15" s="57">
        <v>18556.845794723813</v>
      </c>
      <c r="H15" s="56">
        <v>259</v>
      </c>
      <c r="I15" s="56">
        <v>255</v>
      </c>
      <c r="J15" s="57">
        <v>514</v>
      </c>
      <c r="K15" s="56">
        <v>87</v>
      </c>
      <c r="L15" s="56">
        <v>110</v>
      </c>
      <c r="M15" s="57">
        <v>197</v>
      </c>
      <c r="N15" s="32">
        <v>0.10979919465575598</v>
      </c>
      <c r="O15" s="32">
        <v>0.12196712269317153</v>
      </c>
      <c r="P15" s="33">
        <v>0.1160673367195635</v>
      </c>
      <c r="Q15" s="41"/>
      <c r="R15" s="58">
        <f t="shared" si="2"/>
        <v>24.600097022295387</v>
      </c>
      <c r="S15" s="58">
        <f t="shared" si="3"/>
        <v>27.521129383587965</v>
      </c>
      <c r="T15" s="58">
        <f t="shared" si="4"/>
        <v>26.099642467965982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15542.542739584154</v>
      </c>
      <c r="F16" s="56">
        <v>19805.171543064633</v>
      </c>
      <c r="G16" s="57">
        <v>35347.714282648783</v>
      </c>
      <c r="H16" s="56">
        <v>258</v>
      </c>
      <c r="I16" s="56">
        <v>242</v>
      </c>
      <c r="J16" s="57">
        <v>500</v>
      </c>
      <c r="K16" s="56">
        <v>175</v>
      </c>
      <c r="L16" s="56">
        <v>198</v>
      </c>
      <c r="M16" s="57">
        <v>373</v>
      </c>
      <c r="N16" s="32">
        <v>0.15679265938568471</v>
      </c>
      <c r="O16" s="32">
        <v>0.19536351348509146</v>
      </c>
      <c r="P16" s="33">
        <v>0.17629430975266719</v>
      </c>
      <c r="Q16" s="41"/>
      <c r="R16" s="58">
        <f t="shared" si="2"/>
        <v>35.895017874328303</v>
      </c>
      <c r="S16" s="58">
        <f t="shared" si="3"/>
        <v>45.011753506965071</v>
      </c>
      <c r="T16" s="58">
        <f t="shared" si="4"/>
        <v>40.489936177146376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17543.255098753685</v>
      </c>
      <c r="F17" s="56">
        <v>21255.294022474991</v>
      </c>
      <c r="G17" s="57">
        <v>38798.549121228672</v>
      </c>
      <c r="H17" s="56">
        <v>278</v>
      </c>
      <c r="I17" s="56">
        <v>253</v>
      </c>
      <c r="J17" s="57">
        <v>531</v>
      </c>
      <c r="K17" s="56">
        <v>154</v>
      </c>
      <c r="L17" s="56">
        <v>198</v>
      </c>
      <c r="M17" s="57">
        <v>352</v>
      </c>
      <c r="N17" s="32">
        <v>0.17857547942542432</v>
      </c>
      <c r="O17" s="32">
        <v>0.20486635460015221</v>
      </c>
      <c r="P17" s="33">
        <v>0.19207963246677429</v>
      </c>
      <c r="Q17" s="41"/>
      <c r="R17" s="58">
        <f t="shared" si="2"/>
        <v>40.609386802670571</v>
      </c>
      <c r="S17" s="58">
        <f t="shared" si="3"/>
        <v>47.12925503874721</v>
      </c>
      <c r="T17" s="58">
        <f t="shared" si="4"/>
        <v>43.939466728458292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24555.230076702184</v>
      </c>
      <c r="F18" s="56">
        <v>25161.384803187186</v>
      </c>
      <c r="G18" s="57">
        <v>49716.61487988937</v>
      </c>
      <c r="H18" s="56">
        <v>282</v>
      </c>
      <c r="I18" s="56">
        <v>254</v>
      </c>
      <c r="J18" s="57">
        <v>536</v>
      </c>
      <c r="K18" s="56">
        <v>153</v>
      </c>
      <c r="L18" s="56">
        <v>196</v>
      </c>
      <c r="M18" s="57">
        <v>349</v>
      </c>
      <c r="N18" s="32">
        <v>0.24839392729527984</v>
      </c>
      <c r="O18" s="32">
        <v>0.2431709525590226</v>
      </c>
      <c r="P18" s="33">
        <v>0.24572286030549093</v>
      </c>
      <c r="Q18" s="41"/>
      <c r="R18" s="58">
        <f t="shared" si="2"/>
        <v>56.448804774028012</v>
      </c>
      <c r="S18" s="58">
        <f t="shared" si="3"/>
        <v>55.914188451527082</v>
      </c>
      <c r="T18" s="58">
        <f t="shared" si="4"/>
        <v>56.176965965976692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31115.35822082957</v>
      </c>
      <c r="F19" s="56">
        <v>32192.491571954641</v>
      </c>
      <c r="G19" s="57">
        <v>63307.849792784211</v>
      </c>
      <c r="H19" s="56">
        <v>265</v>
      </c>
      <c r="I19" s="56">
        <v>255</v>
      </c>
      <c r="J19" s="57">
        <v>520</v>
      </c>
      <c r="K19" s="56">
        <v>158</v>
      </c>
      <c r="L19" s="56">
        <v>178</v>
      </c>
      <c r="M19" s="57">
        <v>336</v>
      </c>
      <c r="N19" s="32">
        <v>0.32269308699939403</v>
      </c>
      <c r="O19" s="32">
        <v>0.32444259021965088</v>
      </c>
      <c r="P19" s="33">
        <v>0.32358035754408027</v>
      </c>
      <c r="Q19" s="41"/>
      <c r="R19" s="58">
        <f t="shared" si="2"/>
        <v>73.558766479502523</v>
      </c>
      <c r="S19" s="58">
        <f t="shared" si="3"/>
        <v>74.347555593428737</v>
      </c>
      <c r="T19" s="58">
        <f t="shared" si="4"/>
        <v>73.957768449514262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38715.406508848384</v>
      </c>
      <c r="F20" s="56">
        <v>43973.742542195454</v>
      </c>
      <c r="G20" s="57">
        <v>82689.149051043845</v>
      </c>
      <c r="H20" s="56">
        <v>258</v>
      </c>
      <c r="I20" s="56">
        <v>254</v>
      </c>
      <c r="J20" s="57">
        <v>512</v>
      </c>
      <c r="K20" s="56">
        <v>175</v>
      </c>
      <c r="L20" s="56">
        <v>193</v>
      </c>
      <c r="M20" s="57">
        <v>368</v>
      </c>
      <c r="N20" s="32">
        <v>0.39055974607425131</v>
      </c>
      <c r="O20" s="32">
        <v>0.42805994998632751</v>
      </c>
      <c r="P20" s="33">
        <v>0.40964424664634119</v>
      </c>
      <c r="Q20" s="41"/>
      <c r="R20" s="58">
        <f t="shared" si="2"/>
        <v>89.412024269857696</v>
      </c>
      <c r="S20" s="58">
        <f t="shared" si="3"/>
        <v>98.375262957931668</v>
      </c>
      <c r="T20" s="58">
        <f t="shared" si="4"/>
        <v>93.96494210345891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36663.024078331131</v>
      </c>
      <c r="F21" s="56">
        <v>43644.726530520762</v>
      </c>
      <c r="G21" s="57">
        <v>80307.7506088519</v>
      </c>
      <c r="H21" s="56">
        <v>265</v>
      </c>
      <c r="I21" s="56">
        <v>239</v>
      </c>
      <c r="J21" s="57">
        <v>504</v>
      </c>
      <c r="K21" s="56">
        <v>176</v>
      </c>
      <c r="L21" s="56">
        <v>196</v>
      </c>
      <c r="M21" s="57">
        <v>372</v>
      </c>
      <c r="N21" s="32">
        <v>0.3634032201880415</v>
      </c>
      <c r="O21" s="32">
        <v>0.43543705134608468</v>
      </c>
      <c r="P21" s="33">
        <v>0.39930265815857152</v>
      </c>
      <c r="Q21" s="41"/>
      <c r="R21" s="58">
        <f t="shared" si="2"/>
        <v>83.136109021159029</v>
      </c>
      <c r="S21" s="58">
        <f t="shared" si="3"/>
        <v>100.33270466786382</v>
      </c>
      <c r="T21" s="58">
        <f t="shared" si="4"/>
        <v>91.675514393666546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35299.695956149844</v>
      </c>
      <c r="F22" s="56">
        <v>41249.796680530184</v>
      </c>
      <c r="G22" s="57">
        <v>76549.492636680021</v>
      </c>
      <c r="H22" s="56">
        <v>261</v>
      </c>
      <c r="I22" s="56">
        <v>255</v>
      </c>
      <c r="J22" s="57">
        <v>516</v>
      </c>
      <c r="K22" s="56">
        <v>178</v>
      </c>
      <c r="L22" s="56">
        <v>195</v>
      </c>
      <c r="M22" s="57">
        <v>373</v>
      </c>
      <c r="N22" s="32">
        <v>0.35117087103213135</v>
      </c>
      <c r="O22" s="32">
        <v>0.39877993697341629</v>
      </c>
      <c r="P22" s="33">
        <v>0.37531620237634838</v>
      </c>
      <c r="Q22" s="41"/>
      <c r="R22" s="58">
        <f t="shared" si="2"/>
        <v>80.4093301962411</v>
      </c>
      <c r="S22" s="58">
        <f t="shared" si="3"/>
        <v>91.666214845622633</v>
      </c>
      <c r="T22" s="58">
        <f t="shared" si="4"/>
        <v>86.107415789291366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33106.793734816943</v>
      </c>
      <c r="F23" s="56">
        <v>33780.429246071551</v>
      </c>
      <c r="G23" s="57">
        <v>66887.222980888502</v>
      </c>
      <c r="H23" s="56">
        <v>261</v>
      </c>
      <c r="I23" s="56">
        <v>240</v>
      </c>
      <c r="J23" s="57">
        <v>501</v>
      </c>
      <c r="K23" s="56">
        <v>179</v>
      </c>
      <c r="L23" s="56">
        <v>197</v>
      </c>
      <c r="M23" s="57">
        <v>376</v>
      </c>
      <c r="N23" s="32">
        <v>0.32854471394507129</v>
      </c>
      <c r="O23" s="32">
        <v>0.33546942526089968</v>
      </c>
      <c r="P23" s="33">
        <v>0.33200583221264596</v>
      </c>
      <c r="Q23" s="41"/>
      <c r="R23" s="58">
        <f t="shared" si="2"/>
        <v>75.242713033674875</v>
      </c>
      <c r="S23" s="58">
        <f t="shared" si="3"/>
        <v>77.300753423504688</v>
      </c>
      <c r="T23" s="58">
        <f t="shared" si="4"/>
        <v>76.268213205118016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31102.525171344067</v>
      </c>
      <c r="F24" s="56">
        <v>31270.254570711833</v>
      </c>
      <c r="G24" s="57">
        <v>62372.7797420559</v>
      </c>
      <c r="H24" s="56">
        <v>256</v>
      </c>
      <c r="I24" s="56">
        <v>248</v>
      </c>
      <c r="J24" s="57">
        <v>504</v>
      </c>
      <c r="K24" s="56">
        <v>175</v>
      </c>
      <c r="L24" s="56">
        <v>180</v>
      </c>
      <c r="M24" s="57">
        <v>355</v>
      </c>
      <c r="N24" s="32">
        <v>0.31513460698857165</v>
      </c>
      <c r="O24" s="32">
        <v>0.31840842467733621</v>
      </c>
      <c r="P24" s="33">
        <v>0.31676745897521585</v>
      </c>
      <c r="Q24" s="41"/>
      <c r="R24" s="58">
        <f t="shared" si="2"/>
        <v>72.163631488037282</v>
      </c>
      <c r="S24" s="58">
        <f t="shared" si="3"/>
        <v>73.061342454934191</v>
      </c>
      <c r="T24" s="58">
        <f t="shared" si="4"/>
        <v>72.610919373755408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29763.427757454701</v>
      </c>
      <c r="F25" s="56">
        <v>29863.259054619823</v>
      </c>
      <c r="G25" s="57">
        <v>59626.68681207452</v>
      </c>
      <c r="H25" s="56">
        <v>260</v>
      </c>
      <c r="I25" s="56">
        <v>251</v>
      </c>
      <c r="J25" s="57">
        <v>511</v>
      </c>
      <c r="K25" s="56">
        <v>174</v>
      </c>
      <c r="L25" s="56">
        <v>191</v>
      </c>
      <c r="M25" s="57">
        <v>365</v>
      </c>
      <c r="N25" s="32">
        <v>0.29969618734347009</v>
      </c>
      <c r="O25" s="32">
        <v>0.29397601053925643</v>
      </c>
      <c r="P25" s="33">
        <v>0.2968037532458313</v>
      </c>
      <c r="Q25" s="41"/>
      <c r="R25" s="58">
        <f t="shared" si="2"/>
        <v>68.579326630079962</v>
      </c>
      <c r="S25" s="58">
        <f t="shared" si="3"/>
        <v>67.563934512714525</v>
      </c>
      <c r="T25" s="58">
        <f t="shared" si="4"/>
        <v>68.066994077710646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28135.12140949698</v>
      </c>
      <c r="F26" s="56">
        <v>28183.89929851791</v>
      </c>
      <c r="G26" s="57">
        <v>56319.02070801489</v>
      </c>
      <c r="H26" s="56">
        <v>259</v>
      </c>
      <c r="I26" s="56">
        <v>253</v>
      </c>
      <c r="J26" s="57">
        <v>512</v>
      </c>
      <c r="K26" s="56">
        <v>175</v>
      </c>
      <c r="L26" s="56">
        <v>196</v>
      </c>
      <c r="M26" s="57">
        <v>371</v>
      </c>
      <c r="N26" s="32">
        <v>0.28320906556507669</v>
      </c>
      <c r="O26" s="32">
        <v>0.27295168608621206</v>
      </c>
      <c r="P26" s="33">
        <v>0.27798134604153452</v>
      </c>
      <c r="Q26" s="41"/>
      <c r="R26" s="58">
        <f t="shared" si="2"/>
        <v>64.827468685476916</v>
      </c>
      <c r="S26" s="58">
        <f t="shared" si="3"/>
        <v>62.770377056832764</v>
      </c>
      <c r="T26" s="58">
        <f t="shared" si="4"/>
        <v>63.78145040545288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24813.337134468962</v>
      </c>
      <c r="F27" s="56">
        <v>26578.305996296553</v>
      </c>
      <c r="G27" s="57">
        <v>51391.643130765515</v>
      </c>
      <c r="H27" s="56">
        <v>259</v>
      </c>
      <c r="I27" s="56">
        <v>255</v>
      </c>
      <c r="J27" s="57">
        <v>514</v>
      </c>
      <c r="K27" s="56">
        <v>184</v>
      </c>
      <c r="L27" s="56">
        <v>198</v>
      </c>
      <c r="M27" s="57">
        <v>382</v>
      </c>
      <c r="N27" s="32">
        <v>0.2442834639527936</v>
      </c>
      <c r="O27" s="32">
        <v>0.25510928737902705</v>
      </c>
      <c r="P27" s="33">
        <v>0.2497649841114187</v>
      </c>
      <c r="Q27" s="41"/>
      <c r="R27" s="58">
        <f t="shared" si="2"/>
        <v>56.012047707604879</v>
      </c>
      <c r="S27" s="58">
        <f t="shared" si="3"/>
        <v>58.671757166217553</v>
      </c>
      <c r="T27" s="58">
        <f t="shared" si="4"/>
        <v>57.35674456558651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9693.6660479285347</v>
      </c>
      <c r="F28" s="56">
        <v>9535.6713197743884</v>
      </c>
      <c r="G28" s="57">
        <v>19229.337367702923</v>
      </c>
      <c r="H28" s="56">
        <v>135</v>
      </c>
      <c r="I28" s="56">
        <v>134</v>
      </c>
      <c r="J28" s="57">
        <v>269</v>
      </c>
      <c r="K28" s="56">
        <v>0</v>
      </c>
      <c r="L28" s="56">
        <v>0</v>
      </c>
      <c r="M28" s="57">
        <v>0</v>
      </c>
      <c r="N28" s="32">
        <v>0.33243024855721998</v>
      </c>
      <c r="O28" s="32">
        <v>0.3294524364211715</v>
      </c>
      <c r="P28" s="33">
        <v>0.33094687745599138</v>
      </c>
      <c r="Q28" s="41"/>
      <c r="R28" s="58">
        <f t="shared" si="2"/>
        <v>71.804933688359512</v>
      </c>
      <c r="S28" s="58">
        <f t="shared" si="3"/>
        <v>71.161726266973048</v>
      </c>
      <c r="T28" s="58">
        <f t="shared" si="4"/>
        <v>71.484525530494139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9216.7259049499953</v>
      </c>
      <c r="F29" s="56">
        <v>9659.9796683398272</v>
      </c>
      <c r="G29" s="57">
        <v>18876.705573289822</v>
      </c>
      <c r="H29" s="56">
        <v>135</v>
      </c>
      <c r="I29" s="56">
        <v>134</v>
      </c>
      <c r="J29" s="57">
        <v>269</v>
      </c>
      <c r="K29" s="56">
        <v>0</v>
      </c>
      <c r="L29" s="56">
        <v>0</v>
      </c>
      <c r="M29" s="57">
        <v>0</v>
      </c>
      <c r="N29" s="32">
        <v>0.31607427657578857</v>
      </c>
      <c r="O29" s="32">
        <v>0.33374722458332734</v>
      </c>
      <c r="P29" s="33">
        <v>0.32487790123381904</v>
      </c>
      <c r="Q29" s="41"/>
      <c r="R29" s="58">
        <f t="shared" si="2"/>
        <v>68.272043740370336</v>
      </c>
      <c r="S29" s="58">
        <f t="shared" si="3"/>
        <v>72.089400509998711</v>
      </c>
      <c r="T29" s="58">
        <f t="shared" si="4"/>
        <v>70.173626666504916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9030.0562741452195</v>
      </c>
      <c r="F30" s="56">
        <v>9564.2248158455077</v>
      </c>
      <c r="G30" s="57">
        <v>18594.281089990727</v>
      </c>
      <c r="H30" s="56">
        <v>143</v>
      </c>
      <c r="I30" s="56">
        <v>134</v>
      </c>
      <c r="J30" s="57">
        <v>277</v>
      </c>
      <c r="K30" s="56">
        <v>0</v>
      </c>
      <c r="L30" s="56">
        <v>0</v>
      </c>
      <c r="M30" s="57">
        <v>0</v>
      </c>
      <c r="N30" s="32">
        <v>0.29234836422381572</v>
      </c>
      <c r="O30" s="32">
        <v>0.33043894471550261</v>
      </c>
      <c r="P30" s="33">
        <v>0.3107748544255704</v>
      </c>
      <c r="Q30" s="41"/>
      <c r="R30" s="58">
        <f t="shared" si="2"/>
        <v>63.147246672344195</v>
      </c>
      <c r="S30" s="58">
        <f t="shared" si="3"/>
        <v>71.374812058548571</v>
      </c>
      <c r="T30" s="58">
        <f t="shared" si="4"/>
        <v>67.127368555923198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8163.2149938017583</v>
      </c>
      <c r="F31" s="56">
        <v>8969.472142248158</v>
      </c>
      <c r="G31" s="57">
        <v>17132.687136049917</v>
      </c>
      <c r="H31" s="56">
        <v>142</v>
      </c>
      <c r="I31" s="56">
        <v>134</v>
      </c>
      <c r="J31" s="57">
        <v>276</v>
      </c>
      <c r="K31" s="56">
        <v>0</v>
      </c>
      <c r="L31" s="56">
        <v>0</v>
      </c>
      <c r="M31" s="57">
        <v>0</v>
      </c>
      <c r="N31" s="32">
        <v>0.26614550710099627</v>
      </c>
      <c r="O31" s="32">
        <v>0.30989055217828076</v>
      </c>
      <c r="P31" s="33">
        <v>0.28738404347909818</v>
      </c>
      <c r="Q31" s="41"/>
      <c r="R31" s="58">
        <f t="shared" si="2"/>
        <v>57.487429533815202</v>
      </c>
      <c r="S31" s="58">
        <f t="shared" si="3"/>
        <v>66.936359270508646</v>
      </c>
      <c r="T31" s="58">
        <f t="shared" si="4"/>
        <v>62.074953391485209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7801.8383907143261</v>
      </c>
      <c r="F32" s="56">
        <v>8216.105427955099</v>
      </c>
      <c r="G32" s="57">
        <v>16017.943818669424</v>
      </c>
      <c r="H32" s="56">
        <v>135</v>
      </c>
      <c r="I32" s="56">
        <v>135</v>
      </c>
      <c r="J32" s="57">
        <v>270</v>
      </c>
      <c r="K32" s="56">
        <v>0</v>
      </c>
      <c r="L32" s="56">
        <v>0</v>
      </c>
      <c r="M32" s="57">
        <v>0</v>
      </c>
      <c r="N32" s="32">
        <v>0.26755275688320734</v>
      </c>
      <c r="O32" s="32">
        <v>0.28175944540312409</v>
      </c>
      <c r="P32" s="33">
        <v>0.27465610114316569</v>
      </c>
      <c r="Q32" s="41"/>
      <c r="R32" s="58">
        <f t="shared" si="2"/>
        <v>57.791395486772785</v>
      </c>
      <c r="S32" s="58">
        <f t="shared" si="3"/>
        <v>60.86004020707481</v>
      </c>
      <c r="T32" s="58">
        <f t="shared" si="4"/>
        <v>59.325717846923794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6058.597620992975</v>
      </c>
      <c r="F33" s="56">
        <v>6066.6910764422573</v>
      </c>
      <c r="G33" s="57">
        <v>12125.288697435233</v>
      </c>
      <c r="H33" s="56">
        <v>139</v>
      </c>
      <c r="I33" s="56">
        <v>134</v>
      </c>
      <c r="J33" s="57">
        <v>273</v>
      </c>
      <c r="K33" s="56">
        <v>0</v>
      </c>
      <c r="L33" s="56">
        <v>0</v>
      </c>
      <c r="M33" s="57">
        <v>0</v>
      </c>
      <c r="N33" s="32">
        <v>0.20179182057663786</v>
      </c>
      <c r="O33" s="32">
        <v>0.20960099075602051</v>
      </c>
      <c r="P33" s="33">
        <v>0.20562489311889895</v>
      </c>
      <c r="Q33" s="41"/>
      <c r="R33" s="58">
        <f t="shared" si="2"/>
        <v>43.58703324455378</v>
      </c>
      <c r="S33" s="58">
        <f t="shared" si="3"/>
        <v>45.27381400330043</v>
      </c>
      <c r="T33" s="58">
        <f t="shared" si="4"/>
        <v>44.414976913682175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2793.3751354457931</v>
      </c>
      <c r="F34" s="56">
        <v>3230.7581354086719</v>
      </c>
      <c r="G34" s="57">
        <v>6024.1332708544651</v>
      </c>
      <c r="H34" s="56">
        <v>154</v>
      </c>
      <c r="I34" s="56">
        <v>134</v>
      </c>
      <c r="J34" s="57">
        <v>288</v>
      </c>
      <c r="K34" s="56">
        <v>0</v>
      </c>
      <c r="L34" s="56">
        <v>0</v>
      </c>
      <c r="M34" s="57">
        <v>0</v>
      </c>
      <c r="N34" s="32">
        <v>8.3975923985263143E-2</v>
      </c>
      <c r="O34" s="32">
        <v>0.11162099693921614</v>
      </c>
      <c r="P34" s="33">
        <v>9.683856209578294E-2</v>
      </c>
      <c r="Q34" s="41"/>
      <c r="R34" s="58">
        <f t="shared" si="2"/>
        <v>18.138799580816837</v>
      </c>
      <c r="S34" s="58">
        <f t="shared" si="3"/>
        <v>24.110135338870688</v>
      </c>
      <c r="T34" s="58">
        <f t="shared" si="4"/>
        <v>20.917129412689114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1563.6335699908625</v>
      </c>
      <c r="F35" s="56">
        <v>1756.9203617339479</v>
      </c>
      <c r="G35" s="57">
        <v>3320.5539317248104</v>
      </c>
      <c r="H35" s="56">
        <v>158</v>
      </c>
      <c r="I35" s="56">
        <v>135</v>
      </c>
      <c r="J35" s="57">
        <v>293</v>
      </c>
      <c r="K35" s="56">
        <v>0</v>
      </c>
      <c r="L35" s="56">
        <v>0</v>
      </c>
      <c r="M35" s="57">
        <v>0</v>
      </c>
      <c r="N35" s="32">
        <v>4.5816736110843366E-2</v>
      </c>
      <c r="O35" s="32">
        <v>6.0251041211726607E-2</v>
      </c>
      <c r="P35" s="33">
        <v>5.2467354502035303E-2</v>
      </c>
      <c r="Q35" s="41"/>
      <c r="R35" s="58">
        <f t="shared" si="2"/>
        <v>9.8964149999421682</v>
      </c>
      <c r="S35" s="58">
        <f t="shared" si="3"/>
        <v>13.014224901732947</v>
      </c>
      <c r="T35" s="58">
        <f t="shared" si="4"/>
        <v>11.332948572439626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473.64562725571005</v>
      </c>
      <c r="F36" s="61">
        <v>397.00000000097094</v>
      </c>
      <c r="G36" s="62">
        <v>870.645627256681</v>
      </c>
      <c r="H36" s="61">
        <v>142</v>
      </c>
      <c r="I36" s="61">
        <v>134</v>
      </c>
      <c r="J36" s="62">
        <v>276</v>
      </c>
      <c r="K36" s="61">
        <v>0</v>
      </c>
      <c r="L36" s="61">
        <v>0</v>
      </c>
      <c r="M36" s="62">
        <v>0</v>
      </c>
      <c r="N36" s="34">
        <v>1.5442280492165821E-2</v>
      </c>
      <c r="O36" s="34">
        <v>1.3716141514682523E-2</v>
      </c>
      <c r="P36" s="35">
        <v>1.4604227510344219E-2</v>
      </c>
      <c r="Q36" s="41"/>
      <c r="R36" s="58">
        <f t="shared" si="2"/>
        <v>3.3355325863078171</v>
      </c>
      <c r="S36" s="58">
        <f t="shared" si="3"/>
        <v>2.9626865671714251</v>
      </c>
      <c r="T36" s="58">
        <f t="shared" si="4"/>
        <v>3.1545131422343515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9373.7431037115584</v>
      </c>
      <c r="F37" s="56">
        <v>13633.582130449096</v>
      </c>
      <c r="G37" s="65">
        <v>23007.325234160657</v>
      </c>
      <c r="H37" s="64">
        <v>125</v>
      </c>
      <c r="I37" s="64">
        <v>120</v>
      </c>
      <c r="J37" s="65">
        <v>245</v>
      </c>
      <c r="K37" s="64">
        <v>89</v>
      </c>
      <c r="L37" s="64">
        <v>110</v>
      </c>
      <c r="M37" s="65">
        <v>199</v>
      </c>
      <c r="N37" s="30">
        <v>0.19102019692923783</v>
      </c>
      <c r="O37" s="30">
        <v>0.25627034079791533</v>
      </c>
      <c r="P37" s="31">
        <v>0.22496211313126424</v>
      </c>
      <c r="Q37" s="41"/>
      <c r="R37" s="58">
        <f t="shared" si="2"/>
        <v>43.802537867811019</v>
      </c>
      <c r="S37" s="58">
        <f t="shared" si="3"/>
        <v>59.276444045430857</v>
      </c>
      <c r="T37" s="58">
        <f t="shared" si="4"/>
        <v>51.818300076938414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8814.8546030172438</v>
      </c>
      <c r="F38" s="56">
        <v>13368.102800734425</v>
      </c>
      <c r="G38" s="57">
        <v>22182.957403751669</v>
      </c>
      <c r="H38" s="56">
        <v>125</v>
      </c>
      <c r="I38" s="56">
        <v>120</v>
      </c>
      <c r="J38" s="57">
        <v>245</v>
      </c>
      <c r="K38" s="56">
        <v>96</v>
      </c>
      <c r="L38" s="56">
        <v>110</v>
      </c>
      <c r="M38" s="57">
        <v>206</v>
      </c>
      <c r="N38" s="32">
        <v>0.17349343810063855</v>
      </c>
      <c r="O38" s="32">
        <v>0.25128012783335385</v>
      </c>
      <c r="P38" s="33">
        <v>0.21328126109291273</v>
      </c>
      <c r="Q38" s="41"/>
      <c r="R38" s="58">
        <f t="shared" si="2"/>
        <v>39.886219923154947</v>
      </c>
      <c r="S38" s="58">
        <f t="shared" si="3"/>
        <v>58.122186090149675</v>
      </c>
      <c r="T38" s="58">
        <f t="shared" si="4"/>
        <v>49.186158323174432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8552.0363386024237</v>
      </c>
      <c r="F39" s="56">
        <v>13178.083375493146</v>
      </c>
      <c r="G39" s="57">
        <v>21730.11971409557</v>
      </c>
      <c r="H39" s="56">
        <v>125</v>
      </c>
      <c r="I39" s="56">
        <v>120</v>
      </c>
      <c r="J39" s="57">
        <v>245</v>
      </c>
      <c r="K39" s="56">
        <v>127</v>
      </c>
      <c r="L39" s="56">
        <v>115</v>
      </c>
      <c r="M39" s="57">
        <v>242</v>
      </c>
      <c r="N39" s="32">
        <v>0.14619865184974057</v>
      </c>
      <c r="O39" s="32">
        <v>0.24206618985108644</v>
      </c>
      <c r="P39" s="33">
        <v>0.19241092046907601</v>
      </c>
      <c r="Q39" s="41"/>
      <c r="R39" s="58">
        <f t="shared" si="2"/>
        <v>33.936652137311206</v>
      </c>
      <c r="S39" s="58">
        <f t="shared" si="3"/>
        <v>56.076950534013392</v>
      </c>
      <c r="T39" s="58">
        <f t="shared" si="4"/>
        <v>44.620369022783514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8438.5833954749123</v>
      </c>
      <c r="F40" s="56">
        <v>13127.645570825953</v>
      </c>
      <c r="G40" s="57">
        <v>21566.228966300863</v>
      </c>
      <c r="H40" s="56">
        <v>125</v>
      </c>
      <c r="I40" s="56">
        <v>120</v>
      </c>
      <c r="J40" s="57">
        <v>245</v>
      </c>
      <c r="K40" s="56">
        <v>110</v>
      </c>
      <c r="L40" s="56">
        <v>110</v>
      </c>
      <c r="M40" s="57">
        <v>220</v>
      </c>
      <c r="N40" s="32">
        <v>0.15546395349069478</v>
      </c>
      <c r="O40" s="32">
        <v>0.24676025509071339</v>
      </c>
      <c r="P40" s="33">
        <v>0.20065341427522201</v>
      </c>
      <c r="Q40" s="41"/>
      <c r="R40" s="58">
        <f t="shared" si="2"/>
        <v>35.908865512659204</v>
      </c>
      <c r="S40" s="58">
        <f t="shared" si="3"/>
        <v>57.076719873156314</v>
      </c>
      <c r="T40" s="58">
        <f t="shared" si="4"/>
        <v>46.37898702430293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8342.4913924574012</v>
      </c>
      <c r="F41" s="56">
        <v>13096.180174558229</v>
      </c>
      <c r="G41" s="57">
        <v>21438.67156701563</v>
      </c>
      <c r="H41" s="56">
        <v>137</v>
      </c>
      <c r="I41" s="56">
        <v>120</v>
      </c>
      <c r="J41" s="57">
        <v>257</v>
      </c>
      <c r="K41" s="56">
        <v>110</v>
      </c>
      <c r="L41" s="56">
        <v>110</v>
      </c>
      <c r="M41" s="57">
        <v>220</v>
      </c>
      <c r="N41" s="32">
        <v>0.14668890477664581</v>
      </c>
      <c r="O41" s="32">
        <v>0.24616880027365093</v>
      </c>
      <c r="P41" s="33">
        <v>0.19476952873587861</v>
      </c>
      <c r="Q41" s="41"/>
      <c r="R41" s="58">
        <f t="shared" si="2"/>
        <v>33.775268795374096</v>
      </c>
      <c r="S41" s="58">
        <f t="shared" si="3"/>
        <v>56.939913802427078</v>
      </c>
      <c r="T41" s="58">
        <f t="shared" si="4"/>
        <v>44.944804123722491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6159.4069076465339</v>
      </c>
      <c r="F42" s="56">
        <v>6673.9318504939247</v>
      </c>
      <c r="G42" s="57">
        <v>12833.338758140459</v>
      </c>
      <c r="H42" s="56">
        <v>0</v>
      </c>
      <c r="I42" s="56">
        <v>0</v>
      </c>
      <c r="J42" s="57">
        <v>0</v>
      </c>
      <c r="K42" s="56">
        <v>110</v>
      </c>
      <c r="L42" s="56">
        <v>110</v>
      </c>
      <c r="M42" s="57">
        <v>220</v>
      </c>
      <c r="N42" s="32">
        <v>0.22578471069085534</v>
      </c>
      <c r="O42" s="32">
        <v>0.24464559569259256</v>
      </c>
      <c r="P42" s="33">
        <v>0.23521515319172395</v>
      </c>
      <c r="Q42" s="41"/>
      <c r="R42" s="58">
        <f t="shared" si="2"/>
        <v>55.994608251332124</v>
      </c>
      <c r="S42" s="58">
        <f t="shared" si="3"/>
        <v>60.672107731762949</v>
      </c>
      <c r="T42" s="58">
        <f t="shared" si="4"/>
        <v>58.333357991547537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5437.8641615283377</v>
      </c>
      <c r="F43" s="56">
        <v>6008.2530409867904</v>
      </c>
      <c r="G43" s="57">
        <v>11446.117202515128</v>
      </c>
      <c r="H43" s="56">
        <v>0</v>
      </c>
      <c r="I43" s="56">
        <v>0</v>
      </c>
      <c r="J43" s="57">
        <v>0</v>
      </c>
      <c r="K43" s="56">
        <v>110</v>
      </c>
      <c r="L43" s="56">
        <v>110</v>
      </c>
      <c r="M43" s="57">
        <v>220</v>
      </c>
      <c r="N43" s="32">
        <v>0.19933519653696252</v>
      </c>
      <c r="O43" s="32">
        <v>0.22024387980156857</v>
      </c>
      <c r="P43" s="33">
        <v>0.20978953816926554</v>
      </c>
      <c r="Q43" s="41"/>
      <c r="R43" s="58">
        <f t="shared" si="2"/>
        <v>49.435128741166707</v>
      </c>
      <c r="S43" s="58">
        <f t="shared" si="3"/>
        <v>54.620482190789005</v>
      </c>
      <c r="T43" s="58">
        <f t="shared" si="4"/>
        <v>52.027805465977856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5232.1715309618139</v>
      </c>
      <c r="F44" s="56">
        <v>5848.5830218181018</v>
      </c>
      <c r="G44" s="57">
        <v>11080.754552779916</v>
      </c>
      <c r="H44" s="56">
        <v>0</v>
      </c>
      <c r="I44" s="56">
        <v>0</v>
      </c>
      <c r="J44" s="57">
        <v>0</v>
      </c>
      <c r="K44" s="56">
        <v>110</v>
      </c>
      <c r="L44" s="56">
        <v>110</v>
      </c>
      <c r="M44" s="57">
        <v>220</v>
      </c>
      <c r="N44" s="32">
        <v>0.19179514409684068</v>
      </c>
      <c r="O44" s="32">
        <v>0.21439087323380138</v>
      </c>
      <c r="P44" s="33">
        <v>0.20309300866532104</v>
      </c>
      <c r="Q44" s="41"/>
      <c r="R44" s="58">
        <f t="shared" si="2"/>
        <v>47.565195736016491</v>
      </c>
      <c r="S44" s="58">
        <f t="shared" si="3"/>
        <v>53.16893656198274</v>
      </c>
      <c r="T44" s="58">
        <f t="shared" si="4"/>
        <v>50.367066148999619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5071.4008075508873</v>
      </c>
      <c r="F45" s="56">
        <v>5707.2909545426128</v>
      </c>
      <c r="G45" s="57">
        <v>10778.6917620935</v>
      </c>
      <c r="H45" s="56">
        <v>0</v>
      </c>
      <c r="I45" s="56">
        <v>0</v>
      </c>
      <c r="J45" s="57">
        <v>0</v>
      </c>
      <c r="K45" s="56">
        <v>110</v>
      </c>
      <c r="L45" s="56">
        <v>110</v>
      </c>
      <c r="M45" s="57">
        <v>220</v>
      </c>
      <c r="N45" s="32">
        <v>0.18590178913309705</v>
      </c>
      <c r="O45" s="32">
        <v>0.20921154525449459</v>
      </c>
      <c r="P45" s="33">
        <v>0.19755666719379583</v>
      </c>
      <c r="Q45" s="41"/>
      <c r="R45" s="58">
        <f t="shared" si="2"/>
        <v>46.103643705008068</v>
      </c>
      <c r="S45" s="58">
        <f t="shared" si="3"/>
        <v>51.884463223114665</v>
      </c>
      <c r="T45" s="58">
        <f t="shared" si="4"/>
        <v>48.994053464061366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5045.9985501620667</v>
      </c>
      <c r="F46" s="56">
        <v>5643.6250286843506</v>
      </c>
      <c r="G46" s="57">
        <v>10689.623578846418</v>
      </c>
      <c r="H46" s="56">
        <v>0</v>
      </c>
      <c r="I46" s="56">
        <v>0</v>
      </c>
      <c r="J46" s="57">
        <v>0</v>
      </c>
      <c r="K46" s="56">
        <v>112</v>
      </c>
      <c r="L46" s="56">
        <v>110</v>
      </c>
      <c r="M46" s="57">
        <v>222</v>
      </c>
      <c r="N46" s="32">
        <v>0.18166757453060436</v>
      </c>
      <c r="O46" s="32">
        <v>0.2068777503183413</v>
      </c>
      <c r="P46" s="33">
        <v>0.19415910307407763</v>
      </c>
      <c r="Q46" s="41"/>
      <c r="R46" s="58">
        <f t="shared" si="2"/>
        <v>45.053558483589882</v>
      </c>
      <c r="S46" s="58">
        <f t="shared" si="3"/>
        <v>51.305682078948642</v>
      </c>
      <c r="T46" s="58">
        <f t="shared" si="4"/>
        <v>48.151457562371256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5036.7138735167364</v>
      </c>
      <c r="F47" s="56">
        <v>5679.4648837580016</v>
      </c>
      <c r="G47" s="57">
        <v>10716.178757274738</v>
      </c>
      <c r="H47" s="56">
        <v>0</v>
      </c>
      <c r="I47" s="56">
        <v>0</v>
      </c>
      <c r="J47" s="57">
        <v>0</v>
      </c>
      <c r="K47" s="56">
        <v>112</v>
      </c>
      <c r="L47" s="56">
        <v>110</v>
      </c>
      <c r="M47" s="57">
        <v>222</v>
      </c>
      <c r="N47" s="32">
        <v>0.1813333047781083</v>
      </c>
      <c r="O47" s="32">
        <v>0.2081915279969942</v>
      </c>
      <c r="P47" s="33">
        <v>0.19464143340007881</v>
      </c>
      <c r="Q47" s="41"/>
      <c r="R47" s="58">
        <f t="shared" si="2"/>
        <v>44.970659584970861</v>
      </c>
      <c r="S47" s="58">
        <f t="shared" si="3"/>
        <v>51.631498943254563</v>
      </c>
      <c r="T47" s="58">
        <f t="shared" si="4"/>
        <v>48.271075483219541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4366.1951724223882</v>
      </c>
      <c r="F48" s="56">
        <v>5347.8256560146483</v>
      </c>
      <c r="G48" s="57">
        <v>9714.0208284370365</v>
      </c>
      <c r="H48" s="56">
        <v>0</v>
      </c>
      <c r="I48" s="56">
        <v>0</v>
      </c>
      <c r="J48" s="57">
        <v>0</v>
      </c>
      <c r="K48" s="56">
        <v>114</v>
      </c>
      <c r="L48" s="56">
        <v>91</v>
      </c>
      <c r="M48" s="57">
        <v>205</v>
      </c>
      <c r="N48" s="32">
        <v>0.15443531311624181</v>
      </c>
      <c r="O48" s="32">
        <v>0.23696497944056399</v>
      </c>
      <c r="P48" s="33">
        <v>0.19107043328947751</v>
      </c>
      <c r="Q48" s="41"/>
      <c r="R48" s="58">
        <f t="shared" ref="R48" si="5">+E48/(H48+K48)</f>
        <v>38.299957652827963</v>
      </c>
      <c r="S48" s="58">
        <f t="shared" ref="S48" si="6">+F48/(I48+L48)</f>
        <v>58.767314901259873</v>
      </c>
      <c r="T48" s="58">
        <f t="shared" ref="T48" si="7">+G48/(J48+M48)</f>
        <v>47.385467455790419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4203.9066496861906</v>
      </c>
      <c r="F49" s="56">
        <v>5145.6211215758167</v>
      </c>
      <c r="G49" s="57">
        <v>9349.5277712620082</v>
      </c>
      <c r="H49" s="56">
        <v>0</v>
      </c>
      <c r="I49" s="56">
        <v>0</v>
      </c>
      <c r="J49" s="57">
        <v>0</v>
      </c>
      <c r="K49" s="56">
        <v>127</v>
      </c>
      <c r="L49" s="56">
        <v>111</v>
      </c>
      <c r="M49" s="57">
        <v>238</v>
      </c>
      <c r="N49" s="32">
        <v>0.13347430307614269</v>
      </c>
      <c r="O49" s="32">
        <v>0.18692317355332086</v>
      </c>
      <c r="P49" s="33">
        <v>0.1584021376264233</v>
      </c>
      <c r="Q49" s="41"/>
      <c r="R49" s="58">
        <f t="shared" si="2"/>
        <v>33.101627162883389</v>
      </c>
      <c r="S49" s="58">
        <f t="shared" si="3"/>
        <v>46.35694704122357</v>
      </c>
      <c r="T49" s="58">
        <f t="shared" si="4"/>
        <v>39.283730131352975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4190.5746762356721</v>
      </c>
      <c r="F50" s="56">
        <v>5114.0104302168347</v>
      </c>
      <c r="G50" s="57">
        <v>9304.5851064525068</v>
      </c>
      <c r="H50" s="56">
        <v>0</v>
      </c>
      <c r="I50" s="56">
        <v>0</v>
      </c>
      <c r="J50" s="57">
        <v>0</v>
      </c>
      <c r="K50" s="56">
        <v>130</v>
      </c>
      <c r="L50" s="56">
        <v>110</v>
      </c>
      <c r="M50" s="57">
        <v>240</v>
      </c>
      <c r="N50" s="32">
        <v>0.12998060410160273</v>
      </c>
      <c r="O50" s="32">
        <v>0.18746372544783119</v>
      </c>
      <c r="P50" s="33">
        <v>0.15632703471862411</v>
      </c>
      <c r="Q50" s="41"/>
      <c r="R50" s="58">
        <f t="shared" si="2"/>
        <v>32.23518981719748</v>
      </c>
      <c r="S50" s="58">
        <f t="shared" si="3"/>
        <v>46.491003911062137</v>
      </c>
      <c r="T50" s="58">
        <f t="shared" si="4"/>
        <v>38.769104610218776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4062.9163249720932</v>
      </c>
      <c r="F51" s="56">
        <v>4791.4132460327974</v>
      </c>
      <c r="G51" s="57">
        <v>8854.3295710048915</v>
      </c>
      <c r="H51" s="56">
        <v>0</v>
      </c>
      <c r="I51" s="56">
        <v>0</v>
      </c>
      <c r="J51" s="57">
        <v>0</v>
      </c>
      <c r="K51" s="56">
        <v>112</v>
      </c>
      <c r="L51" s="56">
        <v>110</v>
      </c>
      <c r="M51" s="57">
        <v>222</v>
      </c>
      <c r="N51" s="32">
        <v>0.14627434925734784</v>
      </c>
      <c r="O51" s="32">
        <v>0.17563831547041045</v>
      </c>
      <c r="P51" s="33">
        <v>0.16082406224580231</v>
      </c>
      <c r="Q51" s="41"/>
      <c r="R51" s="58">
        <f t="shared" si="2"/>
        <v>36.276038615822259</v>
      </c>
      <c r="S51" s="58">
        <f t="shared" si="3"/>
        <v>43.558302236661795</v>
      </c>
      <c r="T51" s="58">
        <f t="shared" si="4"/>
        <v>39.884367436958968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4064.1690532821867</v>
      </c>
      <c r="F52" s="56">
        <v>4784.1253848479701</v>
      </c>
      <c r="G52" s="57">
        <v>8848.2944381301568</v>
      </c>
      <c r="H52" s="56">
        <v>0</v>
      </c>
      <c r="I52" s="56">
        <v>0</v>
      </c>
      <c r="J52" s="57">
        <v>0</v>
      </c>
      <c r="K52" s="56">
        <v>111</v>
      </c>
      <c r="L52" s="56">
        <v>110</v>
      </c>
      <c r="M52" s="57">
        <v>221</v>
      </c>
      <c r="N52" s="32">
        <v>0.1476376436094953</v>
      </c>
      <c r="O52" s="32">
        <v>0.17537116513372325</v>
      </c>
      <c r="P52" s="33">
        <v>0.16144165884779879</v>
      </c>
      <c r="Q52" s="41"/>
      <c r="R52" s="58">
        <f t="shared" si="2"/>
        <v>36.614135615154837</v>
      </c>
      <c r="S52" s="58">
        <f t="shared" si="3"/>
        <v>43.492048953163362</v>
      </c>
      <c r="T52" s="58">
        <f t="shared" si="4"/>
        <v>40.037531394254103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4025.733950964674</v>
      </c>
      <c r="F53" s="56">
        <v>4771.4060676682648</v>
      </c>
      <c r="G53" s="57">
        <v>8797.1400186329392</v>
      </c>
      <c r="H53" s="56">
        <v>0</v>
      </c>
      <c r="I53" s="56">
        <v>0</v>
      </c>
      <c r="J53" s="57">
        <v>0</v>
      </c>
      <c r="K53" s="56">
        <v>114</v>
      </c>
      <c r="L53" s="56">
        <v>110</v>
      </c>
      <c r="M53" s="57">
        <v>224</v>
      </c>
      <c r="N53" s="32">
        <v>0.14239296657345338</v>
      </c>
      <c r="O53" s="32">
        <v>0.17490491450396864</v>
      </c>
      <c r="P53" s="33">
        <v>0.15835865528933143</v>
      </c>
      <c r="Q53" s="41"/>
      <c r="R53" s="58">
        <f t="shared" si="2"/>
        <v>35.313455710216438</v>
      </c>
      <c r="S53" s="58">
        <f t="shared" si="3"/>
        <v>43.376418796984225</v>
      </c>
      <c r="T53" s="58">
        <f t="shared" si="4"/>
        <v>39.272946511754192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4178.5677884593733</v>
      </c>
      <c r="F54" s="56">
        <v>4585.5192113588319</v>
      </c>
      <c r="G54" s="57">
        <v>8764.0869998182061</v>
      </c>
      <c r="H54" s="56">
        <v>0</v>
      </c>
      <c r="I54" s="56">
        <v>0</v>
      </c>
      <c r="J54" s="57">
        <v>0</v>
      </c>
      <c r="K54" s="56">
        <v>124</v>
      </c>
      <c r="L54" s="56">
        <v>110</v>
      </c>
      <c r="M54" s="57">
        <v>234</v>
      </c>
      <c r="N54" s="32">
        <v>0.13587954567050511</v>
      </c>
      <c r="O54" s="32">
        <v>0.16809088018177537</v>
      </c>
      <c r="P54" s="33">
        <v>0.15102162599631594</v>
      </c>
      <c r="Q54" s="41"/>
      <c r="R54" s="58">
        <f t="shared" si="2"/>
        <v>33.698127326285267</v>
      </c>
      <c r="S54" s="58">
        <f t="shared" si="3"/>
        <v>41.686538285080289</v>
      </c>
      <c r="T54" s="58">
        <f t="shared" si="4"/>
        <v>37.453363247086351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3232.0592399696093</v>
      </c>
      <c r="F55" s="56">
        <v>3280.3520329996854</v>
      </c>
      <c r="G55" s="57">
        <v>6512.4112729692952</v>
      </c>
      <c r="H55" s="56">
        <v>0</v>
      </c>
      <c r="I55" s="56">
        <v>0</v>
      </c>
      <c r="J55" s="57">
        <v>0</v>
      </c>
      <c r="K55" s="56">
        <v>110</v>
      </c>
      <c r="L55" s="56">
        <v>110</v>
      </c>
      <c r="M55" s="57">
        <v>220</v>
      </c>
      <c r="N55" s="32">
        <v>0.11847724486692116</v>
      </c>
      <c r="O55" s="32">
        <v>0.12024750854104418</v>
      </c>
      <c r="P55" s="33">
        <v>0.11936237670398268</v>
      </c>
      <c r="Q55" s="41"/>
      <c r="R55" s="58">
        <f t="shared" si="2"/>
        <v>29.382356726996449</v>
      </c>
      <c r="S55" s="58">
        <f t="shared" si="3"/>
        <v>29.82138211817896</v>
      </c>
      <c r="T55" s="58">
        <f t="shared" si="4"/>
        <v>29.601869422587704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3117.1904323491462</v>
      </c>
      <c r="F56" s="56">
        <v>3044.9370370799047</v>
      </c>
      <c r="G56" s="57">
        <v>6162.1274694290514</v>
      </c>
      <c r="H56" s="56">
        <v>0</v>
      </c>
      <c r="I56" s="56">
        <v>0</v>
      </c>
      <c r="J56" s="57">
        <v>0</v>
      </c>
      <c r="K56" s="56">
        <v>110</v>
      </c>
      <c r="L56" s="56">
        <v>110</v>
      </c>
      <c r="M56" s="57">
        <v>220</v>
      </c>
      <c r="N56" s="32">
        <v>0.11426651144974877</v>
      </c>
      <c r="O56" s="32">
        <v>0.11161792657917539</v>
      </c>
      <c r="P56" s="33">
        <v>0.11294221901446208</v>
      </c>
      <c r="Q56" s="41"/>
      <c r="R56" s="58">
        <f t="shared" si="2"/>
        <v>28.338094839537693</v>
      </c>
      <c r="S56" s="58">
        <f t="shared" si="3"/>
        <v>27.681245791635497</v>
      </c>
      <c r="T56" s="58">
        <f t="shared" si="4"/>
        <v>28.009670315586597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2520.3211665672743</v>
      </c>
      <c r="F57" s="56">
        <v>2385.1912428423211</v>
      </c>
      <c r="G57" s="57">
        <v>4905.5124094095954</v>
      </c>
      <c r="H57" s="56">
        <v>0</v>
      </c>
      <c r="I57" s="56">
        <v>0</v>
      </c>
      <c r="J57" s="57">
        <v>0</v>
      </c>
      <c r="K57" s="56">
        <v>110</v>
      </c>
      <c r="L57" s="56">
        <v>110</v>
      </c>
      <c r="M57" s="57">
        <v>220</v>
      </c>
      <c r="N57" s="32">
        <v>9.238713953692354E-2</v>
      </c>
      <c r="O57" s="32">
        <v>8.7433696585129075E-2</v>
      </c>
      <c r="P57" s="33">
        <v>8.9910418061026315E-2</v>
      </c>
      <c r="Q57" s="41"/>
      <c r="R57" s="58">
        <f t="shared" si="2"/>
        <v>22.91201060515704</v>
      </c>
      <c r="S57" s="58">
        <f t="shared" si="3"/>
        <v>21.683556753112011</v>
      </c>
      <c r="T57" s="58">
        <f t="shared" si="4"/>
        <v>22.297783679134525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2370.7501936689164</v>
      </c>
      <c r="F58" s="61">
        <v>2298.0000000011846</v>
      </c>
      <c r="G58" s="62">
        <v>4668.750193670101</v>
      </c>
      <c r="H58" s="56">
        <v>0</v>
      </c>
      <c r="I58" s="56">
        <v>0</v>
      </c>
      <c r="J58" s="57">
        <v>0</v>
      </c>
      <c r="K58" s="56">
        <v>110</v>
      </c>
      <c r="L58" s="56">
        <v>110</v>
      </c>
      <c r="M58" s="57">
        <v>220</v>
      </c>
      <c r="N58" s="34">
        <v>8.6904332612496929E-2</v>
      </c>
      <c r="O58" s="34">
        <v>8.4237536656934925E-2</v>
      </c>
      <c r="P58" s="35">
        <v>8.5570934634715934E-2</v>
      </c>
      <c r="Q58" s="41"/>
      <c r="R58" s="58">
        <f t="shared" si="2"/>
        <v>21.55227448789924</v>
      </c>
      <c r="S58" s="58">
        <f t="shared" si="3"/>
        <v>20.890909090919859</v>
      </c>
      <c r="T58" s="58">
        <f t="shared" si="4"/>
        <v>21.221591789409551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6528.0701389612568</v>
      </c>
      <c r="F59" s="56">
        <v>6380.6857092035125</v>
      </c>
      <c r="G59" s="57">
        <v>12908.755848164768</v>
      </c>
      <c r="H59" s="66">
        <v>0</v>
      </c>
      <c r="I59" s="64">
        <v>0</v>
      </c>
      <c r="J59" s="65">
        <v>0</v>
      </c>
      <c r="K59" s="66">
        <v>89</v>
      </c>
      <c r="L59" s="64">
        <v>88</v>
      </c>
      <c r="M59" s="65">
        <v>177</v>
      </c>
      <c r="N59" s="30">
        <v>0.29576251082644334</v>
      </c>
      <c r="O59" s="30">
        <v>0.29237012963725773</v>
      </c>
      <c r="P59" s="31">
        <v>0.29407590322956007</v>
      </c>
      <c r="Q59" s="41"/>
      <c r="R59" s="58">
        <f t="shared" si="2"/>
        <v>73.349102684957941</v>
      </c>
      <c r="S59" s="58">
        <f t="shared" si="3"/>
        <v>72.507792150039919</v>
      </c>
      <c r="T59" s="58">
        <f t="shared" si="4"/>
        <v>72.930824000930897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6185.4257455339612</v>
      </c>
      <c r="F60" s="56">
        <v>6428.4098906131558</v>
      </c>
      <c r="G60" s="57">
        <v>12613.835636147116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0.2834231005101705</v>
      </c>
      <c r="O60" s="32">
        <v>0.29455690481181984</v>
      </c>
      <c r="P60" s="33">
        <v>0.28899000266099517</v>
      </c>
      <c r="Q60" s="41"/>
      <c r="R60" s="58">
        <f t="shared" si="2"/>
        <v>70.288928926522289</v>
      </c>
      <c r="S60" s="58">
        <f t="shared" si="3"/>
        <v>73.050112393331318</v>
      </c>
      <c r="T60" s="58">
        <f t="shared" si="4"/>
        <v>71.669520659926789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5803.3810507823273</v>
      </c>
      <c r="F61" s="56">
        <v>6213.9374539566279</v>
      </c>
      <c r="G61" s="57">
        <v>12017.318504738956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0.26591738685769462</v>
      </c>
      <c r="O61" s="32">
        <v>0.28472953876267537</v>
      </c>
      <c r="P61" s="33">
        <v>0.27532346281018505</v>
      </c>
      <c r="Q61" s="41"/>
      <c r="R61" s="58">
        <f t="shared" si="2"/>
        <v>65.947511940708267</v>
      </c>
      <c r="S61" s="58">
        <f t="shared" si="3"/>
        <v>70.612925613143503</v>
      </c>
      <c r="T61" s="58">
        <f t="shared" si="4"/>
        <v>68.280218776925892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5527.6043649729991</v>
      </c>
      <c r="F62" s="56">
        <v>6092.6489324890745</v>
      </c>
      <c r="G62" s="57">
        <v>11620.253297462074</v>
      </c>
      <c r="H62" s="55">
        <v>0</v>
      </c>
      <c r="I62" s="56">
        <v>0</v>
      </c>
      <c r="J62" s="57">
        <v>0</v>
      </c>
      <c r="K62" s="55">
        <v>88</v>
      </c>
      <c r="L62" s="56">
        <v>88</v>
      </c>
      <c r="M62" s="57">
        <v>176</v>
      </c>
      <c r="N62" s="32">
        <v>0.25328099179678332</v>
      </c>
      <c r="O62" s="32">
        <v>0.27917196354880291</v>
      </c>
      <c r="P62" s="33">
        <v>0.26622647767279312</v>
      </c>
      <c r="Q62" s="41"/>
      <c r="R62" s="58">
        <f t="shared" si="2"/>
        <v>62.813685965602261</v>
      </c>
      <c r="S62" s="58">
        <f t="shared" si="3"/>
        <v>69.23464696010312</v>
      </c>
      <c r="T62" s="58">
        <f t="shared" si="4"/>
        <v>66.024166462852691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5269.798888441198</v>
      </c>
      <c r="F63" s="56">
        <v>5913.1770159720418</v>
      </c>
      <c r="G63" s="57">
        <v>11182.975904413241</v>
      </c>
      <c r="H63" s="55">
        <v>0</v>
      </c>
      <c r="I63" s="56">
        <v>0</v>
      </c>
      <c r="J63" s="57">
        <v>0</v>
      </c>
      <c r="K63" s="55">
        <v>88</v>
      </c>
      <c r="L63" s="56">
        <v>91</v>
      </c>
      <c r="M63" s="57">
        <v>179</v>
      </c>
      <c r="N63" s="32">
        <v>0.24146805757153583</v>
      </c>
      <c r="O63" s="32">
        <v>0.26201599680840315</v>
      </c>
      <c r="P63" s="33">
        <v>0.25191421662491531</v>
      </c>
      <c r="Q63" s="41"/>
      <c r="R63" s="58">
        <f t="shared" si="2"/>
        <v>59.884078277740883</v>
      </c>
      <c r="S63" s="58">
        <f t="shared" si="3"/>
        <v>64.97996720848397</v>
      </c>
      <c r="T63" s="58">
        <f t="shared" si="4"/>
        <v>62.474725722978995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4971.304072802036</v>
      </c>
      <c r="F64" s="56">
        <v>5737.5765997393428</v>
      </c>
      <c r="G64" s="57">
        <v>10708.880672541378</v>
      </c>
      <c r="H64" s="55">
        <v>0</v>
      </c>
      <c r="I64" s="56">
        <v>0</v>
      </c>
      <c r="J64" s="57">
        <v>0</v>
      </c>
      <c r="K64" s="55">
        <v>88</v>
      </c>
      <c r="L64" s="56">
        <v>89</v>
      </c>
      <c r="M64" s="57">
        <v>177</v>
      </c>
      <c r="N64" s="3">
        <v>0.22779069248543055</v>
      </c>
      <c r="O64" s="3">
        <v>0.25994819679862918</v>
      </c>
      <c r="P64" s="4">
        <v>0.24396028504969422</v>
      </c>
      <c r="Q64" s="41"/>
      <c r="R64" s="58">
        <f t="shared" si="2"/>
        <v>56.492091736386776</v>
      </c>
      <c r="S64" s="58">
        <f t="shared" si="3"/>
        <v>64.467152806060028</v>
      </c>
      <c r="T64" s="58">
        <f t="shared" si="4"/>
        <v>60.502150692324172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4511.1466264952487</v>
      </c>
      <c r="F65" s="56">
        <v>5205.7425515675159</v>
      </c>
      <c r="G65" s="57">
        <v>9716.8891780627637</v>
      </c>
      <c r="H65" s="55">
        <v>0</v>
      </c>
      <c r="I65" s="56">
        <v>0</v>
      </c>
      <c r="J65" s="57">
        <v>0</v>
      </c>
      <c r="K65" s="55">
        <v>89</v>
      </c>
      <c r="L65" s="56">
        <v>89</v>
      </c>
      <c r="M65" s="57">
        <v>178</v>
      </c>
      <c r="N65" s="3">
        <v>0.20438322881910334</v>
      </c>
      <c r="O65" s="3">
        <v>0.23585277961070658</v>
      </c>
      <c r="P65" s="4">
        <v>0.22011800421490493</v>
      </c>
      <c r="Q65" s="41"/>
      <c r="R65" s="58">
        <f t="shared" si="2"/>
        <v>50.687040747137623</v>
      </c>
      <c r="S65" s="58">
        <f t="shared" si="3"/>
        <v>58.491489343455235</v>
      </c>
      <c r="T65" s="58">
        <f t="shared" si="4"/>
        <v>54.589265045296422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2320.2602837631389</v>
      </c>
      <c r="F66" s="56">
        <v>2888.915953369451</v>
      </c>
      <c r="G66" s="57">
        <v>5209.1762371325894</v>
      </c>
      <c r="H66" s="55">
        <v>0</v>
      </c>
      <c r="I66" s="56">
        <v>0</v>
      </c>
      <c r="J66" s="57">
        <v>0</v>
      </c>
      <c r="K66" s="55">
        <v>63</v>
      </c>
      <c r="L66" s="56">
        <v>66</v>
      </c>
      <c r="M66" s="57">
        <v>129</v>
      </c>
      <c r="N66" s="3">
        <v>0.14850616255524443</v>
      </c>
      <c r="O66" s="3">
        <v>0.17649779773762531</v>
      </c>
      <c r="P66" s="4">
        <v>0.16282746427646252</v>
      </c>
      <c r="Q66" s="41"/>
      <c r="R66" s="58">
        <f t="shared" si="2"/>
        <v>36.829528313700614</v>
      </c>
      <c r="S66" s="58">
        <f t="shared" si="3"/>
        <v>43.771453838931073</v>
      </c>
      <c r="T66" s="58">
        <f t="shared" si="4"/>
        <v>40.381211140562712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2216.8105937955384</v>
      </c>
      <c r="F67" s="56">
        <v>2734.7672822094682</v>
      </c>
      <c r="G67" s="57">
        <v>4951.5778760050071</v>
      </c>
      <c r="H67" s="55">
        <v>0</v>
      </c>
      <c r="I67" s="56">
        <v>0</v>
      </c>
      <c r="J67" s="57">
        <v>0</v>
      </c>
      <c r="K67" s="55">
        <v>64</v>
      </c>
      <c r="L67" s="56">
        <v>66</v>
      </c>
      <c r="M67" s="57">
        <v>130</v>
      </c>
      <c r="N67" s="3">
        <v>0.13966800616151326</v>
      </c>
      <c r="O67" s="3">
        <v>0.16708011254945432</v>
      </c>
      <c r="P67" s="4">
        <v>0.15358492171231411</v>
      </c>
      <c r="Q67" s="41"/>
      <c r="R67" s="58">
        <f t="shared" si="2"/>
        <v>34.637665528055287</v>
      </c>
      <c r="S67" s="58">
        <f t="shared" si="3"/>
        <v>41.435867912264669</v>
      </c>
      <c r="T67" s="58">
        <f t="shared" si="4"/>
        <v>38.0890605846539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2111.1444638867838</v>
      </c>
      <c r="F68" s="56">
        <v>2597.9456948615903</v>
      </c>
      <c r="G68" s="57">
        <v>4709.0901587483741</v>
      </c>
      <c r="H68" s="55">
        <v>0</v>
      </c>
      <c r="I68" s="56">
        <v>0</v>
      </c>
      <c r="J68" s="57">
        <v>0</v>
      </c>
      <c r="K68" s="55">
        <v>66</v>
      </c>
      <c r="L68" s="56">
        <v>66</v>
      </c>
      <c r="M68" s="57">
        <v>132</v>
      </c>
      <c r="N68" s="3">
        <v>0.12897998924039492</v>
      </c>
      <c r="O68" s="3">
        <v>0.15872102241334252</v>
      </c>
      <c r="P68" s="4">
        <v>0.1438505058268687</v>
      </c>
      <c r="Q68" s="41"/>
      <c r="R68" s="58">
        <f t="shared" si="2"/>
        <v>31.987037331617937</v>
      </c>
      <c r="S68" s="58">
        <f t="shared" si="3"/>
        <v>39.362813558508947</v>
      </c>
      <c r="T68" s="58">
        <f t="shared" si="4"/>
        <v>35.674925445063437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1491.3338410129932</v>
      </c>
      <c r="F69" s="61">
        <v>1793.0000000085658</v>
      </c>
      <c r="G69" s="62">
        <v>3284.3338410215592</v>
      </c>
      <c r="H69" s="67">
        <v>0</v>
      </c>
      <c r="I69" s="61">
        <v>0</v>
      </c>
      <c r="J69" s="62">
        <v>0</v>
      </c>
      <c r="K69" s="67">
        <v>66</v>
      </c>
      <c r="L69" s="61">
        <v>66</v>
      </c>
      <c r="M69" s="62">
        <v>132</v>
      </c>
      <c r="N69" s="6">
        <v>9.1112771322885699E-2</v>
      </c>
      <c r="O69" s="6">
        <v>0.1095430107532115</v>
      </c>
      <c r="P69" s="7">
        <v>0.10032789103804861</v>
      </c>
      <c r="Q69" s="41"/>
      <c r="R69" s="58">
        <f t="shared" si="2"/>
        <v>22.595967288075656</v>
      </c>
      <c r="S69" s="58">
        <f t="shared" si="3"/>
        <v>27.166666666796452</v>
      </c>
      <c r="T69" s="58">
        <f t="shared" si="4"/>
        <v>24.881316977436054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7192.999999954679</v>
      </c>
      <c r="F70" s="56">
        <v>6884.7770831596972</v>
      </c>
      <c r="G70" s="65">
        <v>14077.777083114375</v>
      </c>
      <c r="H70" s="66">
        <v>438</v>
      </c>
      <c r="I70" s="64">
        <v>438</v>
      </c>
      <c r="J70" s="65">
        <v>876</v>
      </c>
      <c r="K70" s="66">
        <v>0</v>
      </c>
      <c r="L70" s="64">
        <v>0</v>
      </c>
      <c r="M70" s="65">
        <v>0</v>
      </c>
      <c r="N70" s="15">
        <v>7.6029511245927189E-2</v>
      </c>
      <c r="O70" s="15">
        <v>7.2771616387194496E-2</v>
      </c>
      <c r="P70" s="16">
        <v>7.4400563816560836E-2</v>
      </c>
      <c r="Q70" s="41"/>
      <c r="R70" s="58">
        <f t="shared" si="2"/>
        <v>16.422374429120271</v>
      </c>
      <c r="S70" s="58">
        <f t="shared" si="3"/>
        <v>15.718669139634011</v>
      </c>
      <c r="T70" s="58">
        <f t="shared" si="4"/>
        <v>16.070521784377142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9646.4549824914848</v>
      </c>
      <c r="F71" s="56">
        <v>10648.932919354196</v>
      </c>
      <c r="G71" s="57">
        <v>20295.387901845679</v>
      </c>
      <c r="H71" s="55">
        <v>438</v>
      </c>
      <c r="I71" s="56">
        <v>442</v>
      </c>
      <c r="J71" s="57">
        <v>880</v>
      </c>
      <c r="K71" s="55">
        <v>0</v>
      </c>
      <c r="L71" s="56">
        <v>0</v>
      </c>
      <c r="M71" s="57">
        <v>0</v>
      </c>
      <c r="N71" s="3">
        <v>0.10196236029185148</v>
      </c>
      <c r="O71" s="3">
        <v>0.11153985377235416</v>
      </c>
      <c r="P71" s="4">
        <v>0.10677287406274032</v>
      </c>
      <c r="Q71" s="41"/>
      <c r="R71" s="58">
        <f t="shared" ref="R71:R86" si="8">+E71/(H71+K71)</f>
        <v>22.02386982303992</v>
      </c>
      <c r="S71" s="58">
        <f t="shared" ref="S71:S86" si="9">+F71/(I71+L71)</f>
        <v>24.092608414828497</v>
      </c>
      <c r="T71" s="58">
        <f t="shared" ref="T71:T86" si="10">+G71/(J71+M71)</f>
        <v>23.062940797551907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15825.629512224503</v>
      </c>
      <c r="F72" s="56">
        <v>17378.603021118633</v>
      </c>
      <c r="G72" s="57">
        <v>33204.232533343136</v>
      </c>
      <c r="H72" s="55">
        <v>436</v>
      </c>
      <c r="I72" s="56">
        <v>440</v>
      </c>
      <c r="J72" s="57">
        <v>876</v>
      </c>
      <c r="K72" s="55">
        <v>0</v>
      </c>
      <c r="L72" s="56">
        <v>0</v>
      </c>
      <c r="M72" s="57">
        <v>0</v>
      </c>
      <c r="N72" s="3">
        <v>0.16804312682875153</v>
      </c>
      <c r="O72" s="3">
        <v>0.18285567151850415</v>
      </c>
      <c r="P72" s="4">
        <v>0.1754832177688099</v>
      </c>
      <c r="Q72" s="41"/>
      <c r="R72" s="58">
        <f t="shared" si="8"/>
        <v>36.29731539501033</v>
      </c>
      <c r="S72" s="58">
        <f t="shared" si="9"/>
        <v>39.496825047996893</v>
      </c>
      <c r="T72" s="58">
        <f t="shared" si="10"/>
        <v>37.904375038062938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18499.039941607964</v>
      </c>
      <c r="F73" s="56">
        <v>19636.921662394405</v>
      </c>
      <c r="G73" s="57">
        <v>38135.961604002368</v>
      </c>
      <c r="H73" s="55">
        <v>438</v>
      </c>
      <c r="I73" s="56">
        <v>436</v>
      </c>
      <c r="J73" s="57">
        <v>874</v>
      </c>
      <c r="K73" s="55">
        <v>0</v>
      </c>
      <c r="L73" s="56">
        <v>0</v>
      </c>
      <c r="M73" s="57">
        <v>0</v>
      </c>
      <c r="N73" s="3">
        <v>0.19553356948258038</v>
      </c>
      <c r="O73" s="3">
        <v>0.20851301459389235</v>
      </c>
      <c r="P73" s="4">
        <v>0.20200844141453919</v>
      </c>
      <c r="Q73" s="41"/>
      <c r="R73" s="58">
        <f t="shared" si="8"/>
        <v>42.235251008237363</v>
      </c>
      <c r="S73" s="58">
        <f t="shared" si="9"/>
        <v>45.038811152280743</v>
      </c>
      <c r="T73" s="58">
        <f t="shared" si="10"/>
        <v>43.63382334554047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20265.097100305629</v>
      </c>
      <c r="F74" s="56">
        <v>22125.79311434316</v>
      </c>
      <c r="G74" s="57">
        <v>42390.890214648789</v>
      </c>
      <c r="H74" s="55">
        <v>438</v>
      </c>
      <c r="I74" s="56">
        <v>436</v>
      </c>
      <c r="J74" s="57">
        <v>874</v>
      </c>
      <c r="K74" s="55">
        <v>0</v>
      </c>
      <c r="L74" s="56">
        <v>0</v>
      </c>
      <c r="M74" s="57">
        <v>0</v>
      </c>
      <c r="N74" s="3">
        <v>0.21420067119382746</v>
      </c>
      <c r="O74" s="3">
        <v>0.23494088848903288</v>
      </c>
      <c r="P74" s="4">
        <v>0.22454704961569194</v>
      </c>
      <c r="Q74" s="41"/>
      <c r="R74" s="58">
        <f t="shared" si="8"/>
        <v>46.267344977866735</v>
      </c>
      <c r="S74" s="58">
        <f t="shared" si="9"/>
        <v>50.747231913631097</v>
      </c>
      <c r="T74" s="58">
        <f t="shared" si="10"/>
        <v>48.50216271698946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20950.900586109041</v>
      </c>
      <c r="F75" s="56">
        <v>23661.253504525645</v>
      </c>
      <c r="G75" s="57">
        <v>44612.154090634685</v>
      </c>
      <c r="H75" s="55">
        <v>440</v>
      </c>
      <c r="I75" s="56">
        <v>438</v>
      </c>
      <c r="J75" s="57">
        <v>878</v>
      </c>
      <c r="K75" s="55">
        <v>0</v>
      </c>
      <c r="L75" s="56">
        <v>0</v>
      </c>
      <c r="M75" s="57">
        <v>0</v>
      </c>
      <c r="N75" s="3">
        <v>0.2204429775474436</v>
      </c>
      <c r="O75" s="3">
        <v>0.25009780890120969</v>
      </c>
      <c r="P75" s="4">
        <v>0.23523661778998295</v>
      </c>
      <c r="Q75" s="41"/>
      <c r="R75" s="58">
        <f t="shared" si="8"/>
        <v>47.615683150247818</v>
      </c>
      <c r="S75" s="58">
        <f t="shared" si="9"/>
        <v>54.021126722661286</v>
      </c>
      <c r="T75" s="58">
        <f t="shared" si="10"/>
        <v>50.811109442636315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25422.706237773418</v>
      </c>
      <c r="F76" s="56">
        <v>30120.914477193135</v>
      </c>
      <c r="G76" s="57">
        <v>55543.620714966557</v>
      </c>
      <c r="H76" s="55">
        <v>438</v>
      </c>
      <c r="I76" s="56">
        <v>436</v>
      </c>
      <c r="J76" s="57">
        <v>874</v>
      </c>
      <c r="K76" s="55">
        <v>0</v>
      </c>
      <c r="L76" s="56">
        <v>0</v>
      </c>
      <c r="M76" s="57">
        <v>0</v>
      </c>
      <c r="N76" s="3">
        <v>0.26871624215471651</v>
      </c>
      <c r="O76" s="3">
        <v>0.31983641774117755</v>
      </c>
      <c r="P76" s="4">
        <v>0.29421784004453005</v>
      </c>
      <c r="Q76" s="41"/>
      <c r="R76" s="58">
        <f t="shared" si="8"/>
        <v>58.042708305418763</v>
      </c>
      <c r="S76" s="58">
        <f t="shared" si="9"/>
        <v>69.084666232094349</v>
      </c>
      <c r="T76" s="58">
        <f t="shared" si="10"/>
        <v>63.551053449618486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27764.050234826245</v>
      </c>
      <c r="F77" s="56">
        <v>32406.456590367263</v>
      </c>
      <c r="G77" s="57">
        <v>60170.506825193508</v>
      </c>
      <c r="H77" s="55">
        <v>438</v>
      </c>
      <c r="I77" s="56">
        <v>438</v>
      </c>
      <c r="J77" s="57">
        <v>876</v>
      </c>
      <c r="K77" s="55">
        <v>0</v>
      </c>
      <c r="L77" s="56">
        <v>0</v>
      </c>
      <c r="M77" s="57">
        <v>0</v>
      </c>
      <c r="N77" s="3">
        <v>0.29346408585771017</v>
      </c>
      <c r="O77" s="3">
        <v>0.3425339991371476</v>
      </c>
      <c r="P77" s="4">
        <v>0.31799904249742889</v>
      </c>
      <c r="Q77" s="41"/>
      <c r="R77" s="58">
        <f t="shared" si="8"/>
        <v>63.388242545265399</v>
      </c>
      <c r="S77" s="58">
        <f t="shared" si="9"/>
        <v>73.987343813623895</v>
      </c>
      <c r="T77" s="58">
        <f t="shared" si="10"/>
        <v>68.68779317944464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23787.450981547903</v>
      </c>
      <c r="F78" s="56">
        <v>31598.664833540432</v>
      </c>
      <c r="G78" s="57">
        <v>55386.115815088335</v>
      </c>
      <c r="H78" s="55">
        <v>438</v>
      </c>
      <c r="I78" s="56">
        <v>440</v>
      </c>
      <c r="J78" s="57">
        <v>878</v>
      </c>
      <c r="K78" s="55">
        <v>0</v>
      </c>
      <c r="L78" s="56">
        <v>0</v>
      </c>
      <c r="M78" s="57">
        <v>0</v>
      </c>
      <c r="N78" s="3">
        <v>0.25143170748296023</v>
      </c>
      <c r="O78" s="3">
        <v>0.33247753402294228</v>
      </c>
      <c r="P78" s="4">
        <v>0.29204692807247284</v>
      </c>
      <c r="Q78" s="41"/>
      <c r="R78" s="58">
        <f t="shared" si="8"/>
        <v>54.30924881631941</v>
      </c>
      <c r="S78" s="58">
        <f t="shared" si="9"/>
        <v>71.81514734895552</v>
      </c>
      <c r="T78" s="58">
        <f t="shared" si="10"/>
        <v>63.082136463654138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22613.153249666811</v>
      </c>
      <c r="F79" s="56">
        <v>29987.182302994392</v>
      </c>
      <c r="G79" s="57">
        <v>52600.335552661199</v>
      </c>
      <c r="H79" s="55">
        <v>438</v>
      </c>
      <c r="I79" s="56">
        <v>436</v>
      </c>
      <c r="J79" s="57">
        <v>874</v>
      </c>
      <c r="K79" s="55">
        <v>0</v>
      </c>
      <c r="L79" s="56">
        <v>0</v>
      </c>
      <c r="M79" s="57">
        <v>0</v>
      </c>
      <c r="N79" s="3">
        <v>0.23901946188130826</v>
      </c>
      <c r="O79" s="3">
        <v>0.31841639380515624</v>
      </c>
      <c r="P79" s="4">
        <v>0.27862708467169461</v>
      </c>
      <c r="Q79" s="41"/>
      <c r="R79" s="58">
        <f t="shared" si="8"/>
        <v>51.628203766362581</v>
      </c>
      <c r="S79" s="58">
        <f t="shared" si="9"/>
        <v>68.777941061913737</v>
      </c>
      <c r="T79" s="58">
        <f t="shared" si="10"/>
        <v>60.183450289086039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18627.311063211957</v>
      </c>
      <c r="F80" s="56">
        <v>24026.659040873463</v>
      </c>
      <c r="G80" s="57">
        <v>42653.97010408542</v>
      </c>
      <c r="H80" s="55">
        <v>438</v>
      </c>
      <c r="I80" s="56">
        <v>438</v>
      </c>
      <c r="J80" s="57">
        <v>876</v>
      </c>
      <c r="K80" s="55">
        <v>0</v>
      </c>
      <c r="L80" s="56">
        <v>0</v>
      </c>
      <c r="M80" s="57">
        <v>0</v>
      </c>
      <c r="N80" s="3">
        <v>0.19688938634377598</v>
      </c>
      <c r="O80" s="3">
        <v>0.25396012008364477</v>
      </c>
      <c r="P80" s="4">
        <v>0.22542475321371036</v>
      </c>
      <c r="Q80" s="41"/>
      <c r="R80" s="58">
        <f t="shared" si="8"/>
        <v>42.528107450255611</v>
      </c>
      <c r="S80" s="58">
        <f t="shared" si="9"/>
        <v>54.855385938067265</v>
      </c>
      <c r="T80" s="58">
        <f t="shared" si="10"/>
        <v>48.691746694161438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16457.942367849784</v>
      </c>
      <c r="F81" s="56">
        <v>21840.53527404647</v>
      </c>
      <c r="G81" s="57">
        <v>38298.477641896257</v>
      </c>
      <c r="H81" s="55">
        <v>438</v>
      </c>
      <c r="I81" s="56">
        <v>438</v>
      </c>
      <c r="J81" s="57">
        <v>876</v>
      </c>
      <c r="K81" s="55">
        <v>0</v>
      </c>
      <c r="L81" s="56">
        <v>0</v>
      </c>
      <c r="M81" s="57">
        <v>0</v>
      </c>
      <c r="N81" s="3">
        <v>0.17395930965510087</v>
      </c>
      <c r="O81" s="3">
        <v>0.23085294345136215</v>
      </c>
      <c r="P81" s="4">
        <v>0.20240612655323154</v>
      </c>
      <c r="Q81" s="41"/>
      <c r="R81" s="58">
        <f t="shared" si="8"/>
        <v>37.575210885501789</v>
      </c>
      <c r="S81" s="58">
        <f t="shared" si="9"/>
        <v>49.864235785494223</v>
      </c>
      <c r="T81" s="58">
        <f t="shared" si="10"/>
        <v>43.71972333549801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14690.818328438716</v>
      </c>
      <c r="F82" s="56">
        <v>20420.599594448289</v>
      </c>
      <c r="G82" s="57">
        <v>35111.417922887005</v>
      </c>
      <c r="H82" s="55">
        <v>440</v>
      </c>
      <c r="I82" s="56">
        <v>426</v>
      </c>
      <c r="J82" s="57">
        <v>866</v>
      </c>
      <c r="K82" s="55">
        <v>0</v>
      </c>
      <c r="L82" s="56">
        <v>0</v>
      </c>
      <c r="M82" s="57">
        <v>0</v>
      </c>
      <c r="N82" s="3">
        <v>0.1545751086746498</v>
      </c>
      <c r="O82" s="3">
        <v>0.22192444351469623</v>
      </c>
      <c r="P82" s="4">
        <v>0.1877053819331484</v>
      </c>
      <c r="Q82" s="41"/>
      <c r="R82" s="58">
        <f t="shared" si="8"/>
        <v>33.388223473724352</v>
      </c>
      <c r="S82" s="58">
        <f t="shared" si="9"/>
        <v>47.935679799174387</v>
      </c>
      <c r="T82" s="58">
        <f t="shared" si="10"/>
        <v>40.544362497560051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11709.109374854808</v>
      </c>
      <c r="F83" s="56">
        <v>15632.286126014893</v>
      </c>
      <c r="G83" s="57">
        <v>27341.395500869701</v>
      </c>
      <c r="H83" s="55">
        <v>440</v>
      </c>
      <c r="I83" s="56">
        <v>440</v>
      </c>
      <c r="J83" s="57">
        <v>880</v>
      </c>
      <c r="K83" s="55">
        <v>0</v>
      </c>
      <c r="L83" s="56">
        <v>0</v>
      </c>
      <c r="M83" s="57">
        <v>0</v>
      </c>
      <c r="N83" s="3">
        <v>0.12320190840545885</v>
      </c>
      <c r="O83" s="3">
        <v>0.16448112506328802</v>
      </c>
      <c r="P83" s="4">
        <v>0.14384151673437343</v>
      </c>
      <c r="Q83" s="41"/>
      <c r="R83" s="58">
        <f t="shared" si="8"/>
        <v>26.611612215579111</v>
      </c>
      <c r="S83" s="58">
        <f t="shared" si="9"/>
        <v>35.527923013670211</v>
      </c>
      <c r="T83" s="58">
        <f t="shared" si="10"/>
        <v>31.069767614624659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5214.8543484135162</v>
      </c>
      <c r="F84" s="61">
        <v>6715.9999999735928</v>
      </c>
      <c r="G84" s="62">
        <v>11930.854348387109</v>
      </c>
      <c r="H84" s="67">
        <v>438</v>
      </c>
      <c r="I84" s="61">
        <v>440</v>
      </c>
      <c r="J84" s="62">
        <v>878</v>
      </c>
      <c r="K84" s="67">
        <v>0</v>
      </c>
      <c r="L84" s="61">
        <v>0</v>
      </c>
      <c r="M84" s="62">
        <v>0</v>
      </c>
      <c r="N84" s="6">
        <v>5.5120648871274269E-2</v>
      </c>
      <c r="O84" s="6">
        <v>7.0664983164705306E-2</v>
      </c>
      <c r="P84" s="7">
        <v>6.2910520271171375E-2</v>
      </c>
      <c r="Q84" s="41"/>
      <c r="R84" s="58">
        <f t="shared" si="8"/>
        <v>11.906060156195242</v>
      </c>
      <c r="S84" s="58">
        <f t="shared" si="9"/>
        <v>15.263636363576348</v>
      </c>
      <c r="T84" s="58">
        <f t="shared" si="10"/>
        <v>13.588672378573017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2311.9832157126989</v>
      </c>
      <c r="F85" s="56">
        <v>6615.8072884560515</v>
      </c>
      <c r="G85" s="65">
        <v>8927.79050416875</v>
      </c>
      <c r="H85" s="71">
        <v>152</v>
      </c>
      <c r="I85" s="64">
        <v>120</v>
      </c>
      <c r="J85" s="65">
        <v>272</v>
      </c>
      <c r="K85" s="71">
        <v>0</v>
      </c>
      <c r="L85" s="64">
        <v>0</v>
      </c>
      <c r="M85" s="65">
        <v>0</v>
      </c>
      <c r="N85" s="3">
        <v>7.0418592096512508E-2</v>
      </c>
      <c r="O85" s="3">
        <v>0.25523947872129826</v>
      </c>
      <c r="P85" s="4">
        <v>0.15195721854862387</v>
      </c>
      <c r="Q85" s="41"/>
      <c r="R85" s="58">
        <f t="shared" si="8"/>
        <v>15.210415892846703</v>
      </c>
      <c r="S85" s="58">
        <f t="shared" si="9"/>
        <v>55.131727403800433</v>
      </c>
      <c r="T85" s="58">
        <f t="shared" si="10"/>
        <v>32.822759206502759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2127.5684678385887</v>
      </c>
      <c r="F86" s="61">
        <v>6381.999999998221</v>
      </c>
      <c r="G86" s="62">
        <v>8509.5684678368088</v>
      </c>
      <c r="H86" s="72">
        <v>128</v>
      </c>
      <c r="I86" s="61">
        <v>119</v>
      </c>
      <c r="J86" s="62">
        <v>247</v>
      </c>
      <c r="K86" s="72">
        <v>0</v>
      </c>
      <c r="L86" s="61">
        <v>0</v>
      </c>
      <c r="M86" s="62">
        <v>0</v>
      </c>
      <c r="N86" s="6">
        <v>7.6951984513837848E-2</v>
      </c>
      <c r="O86" s="6">
        <v>0.24828820417048791</v>
      </c>
      <c r="P86" s="7">
        <v>0.15949858426744656</v>
      </c>
      <c r="Q86" s="41"/>
      <c r="R86" s="58">
        <f t="shared" si="8"/>
        <v>16.621628654988974</v>
      </c>
      <c r="S86" s="58">
        <f t="shared" si="9"/>
        <v>53.630252100825388</v>
      </c>
      <c r="T86" s="58">
        <f t="shared" si="10"/>
        <v>34.451694201768454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1378422.69149172</v>
      </c>
    </row>
    <row r="91" spans="2:20" x14ac:dyDescent="0.25">
      <c r="C91" t="s">
        <v>112</v>
      </c>
      <c r="D91" s="78">
        <f>SUMPRODUCT(((((J5:J86)*216)+((M5:M86)*248))*((D5:D86))/1000))</f>
        <v>6255397.6183199976</v>
      </c>
    </row>
    <row r="92" spans="2:20" x14ac:dyDescent="0.25">
      <c r="C92" t="s">
        <v>111</v>
      </c>
      <c r="D92" s="39">
        <f>+D90/D91</f>
        <v>0.22035732588041634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+'[1]13'!$G$176</f>
        <v>0.28063379456555559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902.99999999761701</v>
      </c>
      <c r="F5" s="56">
        <v>1197.8269968162022</v>
      </c>
      <c r="G5" s="57">
        <v>2100.8269968138193</v>
      </c>
      <c r="H5" s="56">
        <v>90</v>
      </c>
      <c r="I5" s="56">
        <v>87</v>
      </c>
      <c r="J5" s="57">
        <v>177</v>
      </c>
      <c r="K5" s="56">
        <v>0</v>
      </c>
      <c r="L5" s="56">
        <v>0</v>
      </c>
      <c r="M5" s="57">
        <v>0</v>
      </c>
      <c r="N5" s="32">
        <v>4.6450617283828037E-2</v>
      </c>
      <c r="O5" s="32">
        <v>6.3741325926788106E-2</v>
      </c>
      <c r="P5" s="33">
        <v>5.4949440176130446E-2</v>
      </c>
      <c r="Q5" s="41"/>
      <c r="R5" s="58">
        <f>+E5/(H5+K5)</f>
        <v>10.033333333306855</v>
      </c>
      <c r="S5" s="58">
        <f>+F5/(I5+L5)</f>
        <v>13.768126400186231</v>
      </c>
      <c r="T5" s="58">
        <f t="shared" ref="T5" si="0">+G5/(J5+M5)</f>
        <v>11.869079078044177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1467.3709174895369</v>
      </c>
      <c r="F6" s="56">
        <v>2118.2162312652554</v>
      </c>
      <c r="G6" s="57">
        <v>3585.587148754792</v>
      </c>
      <c r="H6" s="56">
        <v>90</v>
      </c>
      <c r="I6" s="56">
        <v>87</v>
      </c>
      <c r="J6" s="57">
        <v>177</v>
      </c>
      <c r="K6" s="56">
        <v>0</v>
      </c>
      <c r="L6" s="56">
        <v>0</v>
      </c>
      <c r="M6" s="57">
        <v>0</v>
      </c>
      <c r="N6" s="32">
        <v>7.5482043080737499E-2</v>
      </c>
      <c r="O6" s="32">
        <v>0.11271904168078201</v>
      </c>
      <c r="P6" s="33">
        <v>9.3784974596013607E-2</v>
      </c>
      <c r="Q6" s="41"/>
      <c r="R6" s="58">
        <f t="shared" ref="R6:R70" si="1">+E6/(H6+K6)</f>
        <v>16.304121305439299</v>
      </c>
      <c r="S6" s="58">
        <f t="shared" ref="S6:S70" si="2">+F6/(I6+L6)</f>
        <v>24.347313003048914</v>
      </c>
      <c r="T6" s="58">
        <f t="shared" ref="T6:T70" si="3">+G6/(J6+M6)</f>
        <v>20.257554512738938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2072.6083625962719</v>
      </c>
      <c r="F7" s="56">
        <v>2656.9266652966789</v>
      </c>
      <c r="G7" s="57">
        <v>4729.5350278929509</v>
      </c>
      <c r="H7" s="56">
        <v>89</v>
      </c>
      <c r="I7" s="56">
        <v>87</v>
      </c>
      <c r="J7" s="57">
        <v>176</v>
      </c>
      <c r="K7" s="56">
        <v>0</v>
      </c>
      <c r="L7" s="56">
        <v>0</v>
      </c>
      <c r="M7" s="57">
        <v>0</v>
      </c>
      <c r="N7" s="32">
        <v>0.10781358523700957</v>
      </c>
      <c r="O7" s="32">
        <v>0.1413860507288569</v>
      </c>
      <c r="P7" s="33">
        <v>0.12440906533809319</v>
      </c>
      <c r="Q7" s="41"/>
      <c r="R7" s="58">
        <f t="shared" si="1"/>
        <v>23.287734411194066</v>
      </c>
      <c r="S7" s="58">
        <f t="shared" si="2"/>
        <v>30.539386957433091</v>
      </c>
      <c r="T7" s="58">
        <f t="shared" si="3"/>
        <v>26.872358113028131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2581.9227561829198</v>
      </c>
      <c r="F8" s="56">
        <v>2914.3870136705095</v>
      </c>
      <c r="G8" s="57">
        <v>5496.3097698534293</v>
      </c>
      <c r="H8" s="56">
        <v>77</v>
      </c>
      <c r="I8" s="56">
        <v>87</v>
      </c>
      <c r="J8" s="57">
        <v>164</v>
      </c>
      <c r="K8" s="56">
        <v>0</v>
      </c>
      <c r="L8" s="56">
        <v>0</v>
      </c>
      <c r="M8" s="57">
        <v>0</v>
      </c>
      <c r="N8" s="32">
        <v>0.15523826095375901</v>
      </c>
      <c r="O8" s="32">
        <v>0.15508658012295176</v>
      </c>
      <c r="P8" s="33">
        <v>0.15515779612278199</v>
      </c>
      <c r="Q8" s="41"/>
      <c r="R8" s="58">
        <f t="shared" si="1"/>
        <v>33.531464366011946</v>
      </c>
      <c r="S8" s="58">
        <f t="shared" si="2"/>
        <v>33.498701306557578</v>
      </c>
      <c r="T8" s="58">
        <f t="shared" si="3"/>
        <v>33.514083962520914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3581.5871627609463</v>
      </c>
      <c r="F9" s="56">
        <v>3379.0543514461938</v>
      </c>
      <c r="G9" s="57">
        <v>6960.6415142071401</v>
      </c>
      <c r="H9" s="56">
        <v>87</v>
      </c>
      <c r="I9" s="56">
        <v>83</v>
      </c>
      <c r="J9" s="57">
        <v>170</v>
      </c>
      <c r="K9" s="56">
        <v>0</v>
      </c>
      <c r="L9" s="56">
        <v>0</v>
      </c>
      <c r="M9" s="57">
        <v>0</v>
      </c>
      <c r="N9" s="32">
        <v>0.19059105804389881</v>
      </c>
      <c r="O9" s="32">
        <v>0.18847915838053289</v>
      </c>
      <c r="P9" s="33">
        <v>0.18955995409060838</v>
      </c>
      <c r="Q9" s="41"/>
      <c r="R9" s="58">
        <f t="shared" si="1"/>
        <v>41.167668537482143</v>
      </c>
      <c r="S9" s="58">
        <f t="shared" si="2"/>
        <v>40.711498210195103</v>
      </c>
      <c r="T9" s="58">
        <f t="shared" si="3"/>
        <v>40.944950083571413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4264.5684480145273</v>
      </c>
      <c r="F10" s="56">
        <v>3919.9002427994778</v>
      </c>
      <c r="G10" s="57">
        <v>8184.4686908140047</v>
      </c>
      <c r="H10" s="56">
        <v>87</v>
      </c>
      <c r="I10" s="56">
        <v>84</v>
      </c>
      <c r="J10" s="57">
        <v>171</v>
      </c>
      <c r="K10" s="56">
        <v>0</v>
      </c>
      <c r="L10" s="56">
        <v>0</v>
      </c>
      <c r="M10" s="57">
        <v>0</v>
      </c>
      <c r="N10" s="32">
        <v>0.22693531545415749</v>
      </c>
      <c r="O10" s="32">
        <v>0.21604388463401003</v>
      </c>
      <c r="P10" s="33">
        <v>0.22158513891092713</v>
      </c>
      <c r="Q10" s="41"/>
      <c r="R10" s="58">
        <f t="shared" si="1"/>
        <v>49.018028138098018</v>
      </c>
      <c r="S10" s="58">
        <f t="shared" si="2"/>
        <v>46.665479080946163</v>
      </c>
      <c r="T10" s="58">
        <f t="shared" si="3"/>
        <v>47.862390004760265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5447.9131266218747</v>
      </c>
      <c r="F11" s="56">
        <v>5121.6370111070109</v>
      </c>
      <c r="G11" s="57">
        <v>10569.550137728886</v>
      </c>
      <c r="H11" s="56">
        <v>88</v>
      </c>
      <c r="I11" s="56">
        <v>86</v>
      </c>
      <c r="J11" s="57">
        <v>174</v>
      </c>
      <c r="K11" s="56">
        <v>0</v>
      </c>
      <c r="L11" s="56">
        <v>0</v>
      </c>
      <c r="M11" s="57">
        <v>0</v>
      </c>
      <c r="N11" s="32">
        <v>0.28661159125746394</v>
      </c>
      <c r="O11" s="32">
        <v>0.27571258673056692</v>
      </c>
      <c r="P11" s="33">
        <v>0.28122472695106654</v>
      </c>
      <c r="Q11" s="41"/>
      <c r="R11" s="58">
        <f t="shared" si="1"/>
        <v>61.908103711612213</v>
      </c>
      <c r="S11" s="58">
        <f t="shared" si="2"/>
        <v>59.553918733802455</v>
      </c>
      <c r="T11" s="58">
        <f t="shared" si="3"/>
        <v>60.744541021430379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5806.8112530596272</v>
      </c>
      <c r="F12" s="56">
        <v>5252.1613775441592</v>
      </c>
      <c r="G12" s="57">
        <v>11058.972630603786</v>
      </c>
      <c r="H12" s="56">
        <v>88</v>
      </c>
      <c r="I12" s="56">
        <v>87</v>
      </c>
      <c r="J12" s="57">
        <v>175</v>
      </c>
      <c r="K12" s="56">
        <v>0</v>
      </c>
      <c r="L12" s="56">
        <v>0</v>
      </c>
      <c r="M12" s="57">
        <v>0</v>
      </c>
      <c r="N12" s="32">
        <v>0.30549301625945008</v>
      </c>
      <c r="O12" s="32">
        <v>0.27948921762154955</v>
      </c>
      <c r="P12" s="33">
        <v>0.29256541350803666</v>
      </c>
      <c r="Q12" s="41"/>
      <c r="R12" s="58">
        <f t="shared" si="1"/>
        <v>65.986491512041212</v>
      </c>
      <c r="S12" s="58">
        <f t="shared" si="2"/>
        <v>60.369671006254706</v>
      </c>
      <c r="T12" s="58">
        <f t="shared" si="3"/>
        <v>63.194129317735921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5920.0265306965121</v>
      </c>
      <c r="F13" s="56">
        <v>5365.3766900681894</v>
      </c>
      <c r="G13" s="57">
        <v>11285.403220764701</v>
      </c>
      <c r="H13" s="56">
        <v>88</v>
      </c>
      <c r="I13" s="56">
        <v>87</v>
      </c>
      <c r="J13" s="57">
        <v>175</v>
      </c>
      <c r="K13" s="56">
        <v>0</v>
      </c>
      <c r="L13" s="56">
        <v>0</v>
      </c>
      <c r="M13" s="57">
        <v>0</v>
      </c>
      <c r="N13" s="32">
        <v>0.31144920721256902</v>
      </c>
      <c r="O13" s="32">
        <v>0.28551387239613607</v>
      </c>
      <c r="P13" s="33">
        <v>0.29855564076097096</v>
      </c>
      <c r="Q13" s="41"/>
      <c r="R13" s="58">
        <f t="shared" si="1"/>
        <v>67.273028757914915</v>
      </c>
      <c r="S13" s="58">
        <f t="shared" si="2"/>
        <v>61.670996437565393</v>
      </c>
      <c r="T13" s="58">
        <f t="shared" si="3"/>
        <v>64.488018404369726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6961.5719417659338</v>
      </c>
      <c r="F14" s="56">
        <v>6526.6975246458196</v>
      </c>
      <c r="G14" s="57">
        <v>13488.269466411753</v>
      </c>
      <c r="H14" s="56">
        <v>79</v>
      </c>
      <c r="I14" s="56">
        <v>87</v>
      </c>
      <c r="J14" s="57">
        <v>166</v>
      </c>
      <c r="K14" s="56">
        <v>0</v>
      </c>
      <c r="L14" s="56">
        <v>0</v>
      </c>
      <c r="M14" s="57">
        <v>0</v>
      </c>
      <c r="N14" s="32">
        <v>0.40796835101769419</v>
      </c>
      <c r="O14" s="32">
        <v>0.34731255452563964</v>
      </c>
      <c r="P14" s="33">
        <v>0.37617886731402705</v>
      </c>
      <c r="Q14" s="41"/>
      <c r="R14" s="58">
        <f t="shared" si="1"/>
        <v>88.121163819821945</v>
      </c>
      <c r="S14" s="58">
        <f t="shared" si="2"/>
        <v>75.019511777538156</v>
      </c>
      <c r="T14" s="58">
        <f t="shared" si="3"/>
        <v>81.254635339829846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12640.432054351333</v>
      </c>
      <c r="F15" s="56">
        <v>11468.389559658192</v>
      </c>
      <c r="G15" s="57">
        <v>24108.821614009525</v>
      </c>
      <c r="H15" s="56">
        <v>259</v>
      </c>
      <c r="I15" s="56">
        <v>257</v>
      </c>
      <c r="J15" s="57">
        <v>516</v>
      </c>
      <c r="K15" s="56">
        <v>111</v>
      </c>
      <c r="L15" s="56">
        <v>110</v>
      </c>
      <c r="M15" s="57">
        <v>221</v>
      </c>
      <c r="N15" s="32">
        <v>0.15143319980773592</v>
      </c>
      <c r="O15" s="32">
        <v>0.13852050390929307</v>
      </c>
      <c r="P15" s="33">
        <v>0.14500325755430835</v>
      </c>
      <c r="Q15" s="41"/>
      <c r="R15" s="58">
        <f t="shared" si="1"/>
        <v>34.163329876625227</v>
      </c>
      <c r="S15" s="58">
        <f t="shared" si="2"/>
        <v>31.249017873728043</v>
      </c>
      <c r="T15" s="58">
        <f t="shared" si="3"/>
        <v>32.712105310732056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23779.177641861308</v>
      </c>
      <c r="F16" s="56">
        <v>21860.280540322532</v>
      </c>
      <c r="G16" s="57">
        <v>45639.458182183836</v>
      </c>
      <c r="H16" s="56">
        <v>262</v>
      </c>
      <c r="I16" s="56">
        <v>264</v>
      </c>
      <c r="J16" s="57">
        <v>526</v>
      </c>
      <c r="K16" s="56">
        <v>198</v>
      </c>
      <c r="L16" s="56">
        <v>198</v>
      </c>
      <c r="M16" s="57">
        <v>396</v>
      </c>
      <c r="N16" s="32">
        <v>0.224977081837168</v>
      </c>
      <c r="O16" s="32">
        <v>0.20598033073573921</v>
      </c>
      <c r="P16" s="33">
        <v>0.21545933502428355</v>
      </c>
      <c r="Q16" s="41"/>
      <c r="R16" s="58">
        <f t="shared" si="1"/>
        <v>51.693864438828932</v>
      </c>
      <c r="S16" s="58">
        <f t="shared" si="2"/>
        <v>47.316624546152667</v>
      </c>
      <c r="T16" s="58">
        <f t="shared" si="3"/>
        <v>49.500496943800258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25992.602230492983</v>
      </c>
      <c r="F17" s="56">
        <v>23940.978084343016</v>
      </c>
      <c r="G17" s="57">
        <v>49933.580314835999</v>
      </c>
      <c r="H17" s="56">
        <v>245</v>
      </c>
      <c r="I17" s="56">
        <v>258</v>
      </c>
      <c r="J17" s="57">
        <v>503</v>
      </c>
      <c r="K17" s="56">
        <v>219</v>
      </c>
      <c r="L17" s="56">
        <v>198</v>
      </c>
      <c r="M17" s="57">
        <v>417</v>
      </c>
      <c r="N17" s="32">
        <v>0.24239594738970627</v>
      </c>
      <c r="O17" s="32">
        <v>0.22837471463239292</v>
      </c>
      <c r="P17" s="33">
        <v>0.23546467252733136</v>
      </c>
      <c r="Q17" s="41"/>
      <c r="R17" s="58">
        <f t="shared" si="1"/>
        <v>56.018539289855568</v>
      </c>
      <c r="S17" s="58">
        <f t="shared" si="2"/>
        <v>52.502144921804863</v>
      </c>
      <c r="T17" s="58">
        <f t="shared" si="3"/>
        <v>54.275630776995648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34114.817191023591</v>
      </c>
      <c r="F18" s="56">
        <v>29920.2035355732</v>
      </c>
      <c r="G18" s="57">
        <v>64035.020726596791</v>
      </c>
      <c r="H18" s="56">
        <v>239</v>
      </c>
      <c r="I18" s="56">
        <v>259</v>
      </c>
      <c r="J18" s="57">
        <v>498</v>
      </c>
      <c r="K18" s="56">
        <v>220</v>
      </c>
      <c r="L18" s="56">
        <v>198</v>
      </c>
      <c r="M18" s="57">
        <v>418</v>
      </c>
      <c r="N18" s="32">
        <v>0.32128020408935049</v>
      </c>
      <c r="O18" s="32">
        <v>0.28482411407711905</v>
      </c>
      <c r="P18" s="33">
        <v>0.30315018901774726</v>
      </c>
      <c r="Q18" s="41"/>
      <c r="R18" s="58">
        <f t="shared" si="1"/>
        <v>74.324220459746385</v>
      </c>
      <c r="S18" s="58">
        <f t="shared" si="2"/>
        <v>65.47090489184508</v>
      </c>
      <c r="T18" s="58">
        <f t="shared" si="3"/>
        <v>69.907227867463746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41489.579373348926</v>
      </c>
      <c r="F19" s="56">
        <v>39791.083606658547</v>
      </c>
      <c r="G19" s="57">
        <v>81280.662980007473</v>
      </c>
      <c r="H19" s="56">
        <v>256</v>
      </c>
      <c r="I19" s="56">
        <v>258</v>
      </c>
      <c r="J19" s="57">
        <v>514</v>
      </c>
      <c r="K19" s="56">
        <v>199</v>
      </c>
      <c r="L19" s="56">
        <v>200</v>
      </c>
      <c r="M19" s="57">
        <v>399</v>
      </c>
      <c r="N19" s="32">
        <v>0.3964679628215439</v>
      </c>
      <c r="O19" s="32">
        <v>0.3777825801938568</v>
      </c>
      <c r="P19" s="33">
        <v>0.38709501552561948</v>
      </c>
      <c r="Q19" s="41"/>
      <c r="R19" s="58">
        <f t="shared" si="1"/>
        <v>91.185888732635007</v>
      </c>
      <c r="S19" s="58">
        <f t="shared" si="2"/>
        <v>86.880095211044861</v>
      </c>
      <c r="T19" s="58">
        <f t="shared" si="3"/>
        <v>89.025917831333487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49652.167251421532</v>
      </c>
      <c r="F20" s="56">
        <v>55809.707994200035</v>
      </c>
      <c r="G20" s="57">
        <v>105461.87524562157</v>
      </c>
      <c r="H20" s="56">
        <v>247</v>
      </c>
      <c r="I20" s="56">
        <v>258</v>
      </c>
      <c r="J20" s="57">
        <v>505</v>
      </c>
      <c r="K20" s="56">
        <v>199</v>
      </c>
      <c r="L20" s="56">
        <v>202</v>
      </c>
      <c r="M20" s="57">
        <v>401</v>
      </c>
      <c r="N20" s="32">
        <v>0.48344920598439722</v>
      </c>
      <c r="O20" s="32">
        <v>0.52738233287534053</v>
      </c>
      <c r="P20" s="33">
        <v>0.50574443358024612</v>
      </c>
      <c r="Q20" s="41"/>
      <c r="R20" s="58">
        <f t="shared" si="1"/>
        <v>111.32772926327698</v>
      </c>
      <c r="S20" s="58">
        <f t="shared" si="2"/>
        <v>121.32545216130443</v>
      </c>
      <c r="T20" s="58">
        <f t="shared" si="3"/>
        <v>116.40383581194435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47181.102924326995</v>
      </c>
      <c r="F21" s="56">
        <v>54586.422800758519</v>
      </c>
      <c r="G21" s="57">
        <v>101767.52572508552</v>
      </c>
      <c r="H21" s="56">
        <v>251</v>
      </c>
      <c r="I21" s="56">
        <v>266</v>
      </c>
      <c r="J21" s="57">
        <v>517</v>
      </c>
      <c r="K21" s="56">
        <v>195</v>
      </c>
      <c r="L21" s="56">
        <v>199</v>
      </c>
      <c r="M21" s="57">
        <v>394</v>
      </c>
      <c r="N21" s="32">
        <v>0.45996239787403481</v>
      </c>
      <c r="O21" s="32">
        <v>0.51107054528460905</v>
      </c>
      <c r="P21" s="33">
        <v>0.48603296204621899</v>
      </c>
      <c r="Q21" s="41"/>
      <c r="R21" s="58">
        <f t="shared" si="1"/>
        <v>105.78722628772869</v>
      </c>
      <c r="S21" s="58">
        <f t="shared" si="2"/>
        <v>117.390156560771</v>
      </c>
      <c r="T21" s="58">
        <f t="shared" si="3"/>
        <v>111.70968795289299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45567.890163767297</v>
      </c>
      <c r="F22" s="56">
        <v>50705.846476012812</v>
      </c>
      <c r="G22" s="57">
        <v>96273.736639780109</v>
      </c>
      <c r="H22" s="56">
        <v>255</v>
      </c>
      <c r="I22" s="56">
        <v>257</v>
      </c>
      <c r="J22" s="57">
        <v>512</v>
      </c>
      <c r="K22" s="56">
        <v>180</v>
      </c>
      <c r="L22" s="56">
        <v>200</v>
      </c>
      <c r="M22" s="57">
        <v>380</v>
      </c>
      <c r="N22" s="32">
        <v>0.45695838511599779</v>
      </c>
      <c r="O22" s="32">
        <v>0.482398265431281</v>
      </c>
      <c r="P22" s="33">
        <v>0.47001316512937485</v>
      </c>
      <c r="Q22" s="41"/>
      <c r="R22" s="58">
        <f t="shared" si="1"/>
        <v>104.75377049141908</v>
      </c>
      <c r="S22" s="58">
        <f t="shared" si="2"/>
        <v>110.95371220134095</v>
      </c>
      <c r="T22" s="58">
        <f t="shared" si="3"/>
        <v>107.93019802665931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41781.164690099089</v>
      </c>
      <c r="F23" s="56">
        <v>42703.680288709809</v>
      </c>
      <c r="G23" s="57">
        <v>84484.844978808891</v>
      </c>
      <c r="H23" s="56">
        <v>255</v>
      </c>
      <c r="I23" s="56">
        <v>236</v>
      </c>
      <c r="J23" s="57">
        <v>491</v>
      </c>
      <c r="K23" s="56">
        <v>191</v>
      </c>
      <c r="L23" s="56">
        <v>213</v>
      </c>
      <c r="M23" s="57">
        <v>404</v>
      </c>
      <c r="N23" s="32">
        <v>0.40782801704375965</v>
      </c>
      <c r="O23" s="32">
        <v>0.4114034709894972</v>
      </c>
      <c r="P23" s="33">
        <v>0.40962746295144142</v>
      </c>
      <c r="Q23" s="41"/>
      <c r="R23" s="58">
        <f t="shared" si="1"/>
        <v>93.679741457621276</v>
      </c>
      <c r="S23" s="58">
        <f t="shared" si="2"/>
        <v>95.108419351246795</v>
      </c>
      <c r="T23" s="58">
        <f t="shared" si="3"/>
        <v>94.396474836657973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39296.148765738471</v>
      </c>
      <c r="F24" s="56">
        <v>38928.898329825883</v>
      </c>
      <c r="G24" s="57">
        <v>78225.047095564354</v>
      </c>
      <c r="H24" s="56">
        <v>259</v>
      </c>
      <c r="I24" s="56">
        <v>225</v>
      </c>
      <c r="J24" s="57">
        <v>484</v>
      </c>
      <c r="K24" s="56">
        <v>198</v>
      </c>
      <c r="L24" s="56">
        <v>221</v>
      </c>
      <c r="M24" s="57">
        <v>419</v>
      </c>
      <c r="N24" s="32">
        <v>0.37407802876531177</v>
      </c>
      <c r="O24" s="32">
        <v>0.37645925199042513</v>
      </c>
      <c r="P24" s="33">
        <v>0.37525927339853182</v>
      </c>
      <c r="Q24" s="41"/>
      <c r="R24" s="58">
        <f t="shared" si="1"/>
        <v>85.987196423935387</v>
      </c>
      <c r="S24" s="58">
        <f t="shared" si="2"/>
        <v>87.284525403197051</v>
      </c>
      <c r="T24" s="58">
        <f t="shared" si="3"/>
        <v>86.6279591313005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37221.976022211675</v>
      </c>
      <c r="F25" s="56">
        <v>37328.415943029679</v>
      </c>
      <c r="G25" s="57">
        <v>74550.391965241346</v>
      </c>
      <c r="H25" s="56">
        <v>255</v>
      </c>
      <c r="I25" s="56">
        <v>238</v>
      </c>
      <c r="J25" s="57">
        <v>493</v>
      </c>
      <c r="K25" s="56">
        <v>199</v>
      </c>
      <c r="L25" s="56">
        <v>207</v>
      </c>
      <c r="M25" s="57">
        <v>406</v>
      </c>
      <c r="N25" s="32">
        <v>0.35642308892113217</v>
      </c>
      <c r="O25" s="32">
        <v>0.36331480128308885</v>
      </c>
      <c r="P25" s="33">
        <v>0.35984086943102167</v>
      </c>
      <c r="Q25" s="41"/>
      <c r="R25" s="58">
        <f t="shared" si="1"/>
        <v>81.986731326457431</v>
      </c>
      <c r="S25" s="58">
        <f t="shared" si="2"/>
        <v>83.884080770853217</v>
      </c>
      <c r="T25" s="58">
        <f t="shared" si="3"/>
        <v>82.92590874887803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35545.9159452077</v>
      </c>
      <c r="F26" s="56">
        <v>35232.211404675254</v>
      </c>
      <c r="G26" s="57">
        <v>70778.127349882954</v>
      </c>
      <c r="H26" s="56">
        <v>256</v>
      </c>
      <c r="I26" s="56">
        <v>257</v>
      </c>
      <c r="J26" s="57">
        <v>513</v>
      </c>
      <c r="K26" s="56">
        <v>199</v>
      </c>
      <c r="L26" s="56">
        <v>201</v>
      </c>
      <c r="M26" s="57">
        <v>400</v>
      </c>
      <c r="N26" s="32">
        <v>0.33967124020724426</v>
      </c>
      <c r="O26" s="32">
        <v>0.33439836185151151</v>
      </c>
      <c r="P26" s="33">
        <v>0.33702586258562983</v>
      </c>
      <c r="Q26" s="41"/>
      <c r="R26" s="58">
        <f t="shared" si="1"/>
        <v>78.12289218726967</v>
      </c>
      <c r="S26" s="58">
        <f t="shared" si="2"/>
        <v>76.926225774400123</v>
      </c>
      <c r="T26" s="58">
        <f t="shared" si="3"/>
        <v>77.522592935249676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31297.69681881422</v>
      </c>
      <c r="F27" s="56">
        <v>33475.302932903563</v>
      </c>
      <c r="G27" s="57">
        <v>64772.999751717784</v>
      </c>
      <c r="H27" s="56">
        <v>254</v>
      </c>
      <c r="I27" s="56">
        <v>252</v>
      </c>
      <c r="J27" s="57">
        <v>506</v>
      </c>
      <c r="K27" s="56">
        <v>200</v>
      </c>
      <c r="L27" s="56">
        <v>199</v>
      </c>
      <c r="M27" s="57">
        <v>399</v>
      </c>
      <c r="N27" s="32">
        <v>0.29960270350373547</v>
      </c>
      <c r="O27" s="32">
        <v>0.32254781982678993</v>
      </c>
      <c r="P27" s="33">
        <v>0.31103779989108077</v>
      </c>
      <c r="Q27" s="41"/>
      <c r="R27" s="58">
        <f t="shared" si="1"/>
        <v>68.937658191220748</v>
      </c>
      <c r="S27" s="58">
        <f t="shared" si="2"/>
        <v>74.224618476504574</v>
      </c>
      <c r="T27" s="58">
        <f t="shared" si="3"/>
        <v>71.572375416262744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12368.866373701885</v>
      </c>
      <c r="F28" s="56">
        <v>11913.204655377667</v>
      </c>
      <c r="G28" s="57">
        <v>24282.071029079554</v>
      </c>
      <c r="H28" s="56">
        <v>134</v>
      </c>
      <c r="I28" s="56">
        <v>136</v>
      </c>
      <c r="J28" s="57">
        <v>270</v>
      </c>
      <c r="K28" s="56">
        <v>0</v>
      </c>
      <c r="L28" s="56">
        <v>0</v>
      </c>
      <c r="M28" s="57">
        <v>0</v>
      </c>
      <c r="N28" s="32">
        <v>0.42733783767626743</v>
      </c>
      <c r="O28" s="32">
        <v>0.40554209747336828</v>
      </c>
      <c r="P28" s="33">
        <v>0.41635924261110346</v>
      </c>
      <c r="Q28" s="41"/>
      <c r="R28" s="58">
        <f t="shared" si="1"/>
        <v>92.304972938073774</v>
      </c>
      <c r="S28" s="58">
        <f t="shared" si="2"/>
        <v>87.597093054247551</v>
      </c>
      <c r="T28" s="58">
        <f t="shared" si="3"/>
        <v>89.933596403998351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12289.486750518989</v>
      </c>
      <c r="F29" s="56">
        <v>11576.252404981014</v>
      </c>
      <c r="G29" s="57">
        <v>23865.739155500003</v>
      </c>
      <c r="H29" s="56">
        <v>134</v>
      </c>
      <c r="I29" s="56">
        <v>136</v>
      </c>
      <c r="J29" s="57">
        <v>270</v>
      </c>
      <c r="K29" s="56">
        <v>0</v>
      </c>
      <c r="L29" s="56">
        <v>0</v>
      </c>
      <c r="M29" s="57">
        <v>0</v>
      </c>
      <c r="N29" s="32">
        <v>0.42459531338166767</v>
      </c>
      <c r="O29" s="32">
        <v>0.39407177304537766</v>
      </c>
      <c r="P29" s="33">
        <v>0.409220493064129</v>
      </c>
      <c r="Q29" s="41"/>
      <c r="R29" s="58">
        <f t="shared" si="1"/>
        <v>91.712587690440216</v>
      </c>
      <c r="S29" s="58">
        <f t="shared" si="2"/>
        <v>85.119502977801574</v>
      </c>
      <c r="T29" s="58">
        <f t="shared" si="3"/>
        <v>88.39162650185186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12020.219107713065</v>
      </c>
      <c r="F30" s="56">
        <v>11426.890428028009</v>
      </c>
      <c r="G30" s="57">
        <v>23447.109535741074</v>
      </c>
      <c r="H30" s="56">
        <v>132</v>
      </c>
      <c r="I30" s="56">
        <v>136</v>
      </c>
      <c r="J30" s="57">
        <v>268</v>
      </c>
      <c r="K30" s="56">
        <v>0</v>
      </c>
      <c r="L30" s="56">
        <v>0</v>
      </c>
      <c r="M30" s="57">
        <v>0</v>
      </c>
      <c r="N30" s="32">
        <v>0.42158456466445932</v>
      </c>
      <c r="O30" s="32">
        <v>0.38898728308918878</v>
      </c>
      <c r="P30" s="33">
        <v>0.40504266058148619</v>
      </c>
      <c r="Q30" s="41"/>
      <c r="R30" s="58">
        <f t="shared" si="1"/>
        <v>91.062265967523217</v>
      </c>
      <c r="S30" s="58">
        <f t="shared" si="2"/>
        <v>84.021253147264773</v>
      </c>
      <c r="T30" s="58">
        <f t="shared" si="3"/>
        <v>87.489214685601027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11193.714967727783</v>
      </c>
      <c r="F31" s="56">
        <v>10671.712759200684</v>
      </c>
      <c r="G31" s="57">
        <v>21865.427726928465</v>
      </c>
      <c r="H31" s="56">
        <v>129</v>
      </c>
      <c r="I31" s="56">
        <v>136</v>
      </c>
      <c r="J31" s="57">
        <v>265</v>
      </c>
      <c r="K31" s="56">
        <v>0</v>
      </c>
      <c r="L31" s="56">
        <v>0</v>
      </c>
      <c r="M31" s="57">
        <v>0</v>
      </c>
      <c r="N31" s="32">
        <v>0.40172677891644354</v>
      </c>
      <c r="O31" s="32">
        <v>0.36327998227126512</v>
      </c>
      <c r="P31" s="33">
        <v>0.38199559271363498</v>
      </c>
      <c r="Q31" s="41"/>
      <c r="R31" s="58">
        <f t="shared" si="1"/>
        <v>86.772984245951804</v>
      </c>
      <c r="S31" s="58">
        <f t="shared" si="2"/>
        <v>78.468476170593263</v>
      </c>
      <c r="T31" s="58">
        <f t="shared" si="3"/>
        <v>82.511048026145147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10768.605607894327</v>
      </c>
      <c r="F32" s="56">
        <v>9578.8121881441784</v>
      </c>
      <c r="G32" s="57">
        <v>20347.417796038506</v>
      </c>
      <c r="H32" s="56">
        <v>134</v>
      </c>
      <c r="I32" s="56">
        <v>135</v>
      </c>
      <c r="J32" s="57">
        <v>269</v>
      </c>
      <c r="K32" s="56">
        <v>0</v>
      </c>
      <c r="L32" s="56">
        <v>0</v>
      </c>
      <c r="M32" s="57">
        <v>0</v>
      </c>
      <c r="N32" s="32">
        <v>0.37204966859778632</v>
      </c>
      <c r="O32" s="32">
        <v>0.32849150165103491</v>
      </c>
      <c r="P32" s="33">
        <v>0.35018962198882186</v>
      </c>
      <c r="Q32" s="41"/>
      <c r="R32" s="58">
        <f t="shared" si="1"/>
        <v>80.362728417121843</v>
      </c>
      <c r="S32" s="58">
        <f t="shared" si="2"/>
        <v>70.954164356623551</v>
      </c>
      <c r="T32" s="58">
        <f t="shared" si="3"/>
        <v>75.640958349585517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8372.1281722385993</v>
      </c>
      <c r="F33" s="56">
        <v>7089.8251976557431</v>
      </c>
      <c r="G33" s="57">
        <v>15461.953369894341</v>
      </c>
      <c r="H33" s="56">
        <v>134</v>
      </c>
      <c r="I33" s="56">
        <v>135</v>
      </c>
      <c r="J33" s="57">
        <v>269</v>
      </c>
      <c r="K33" s="56">
        <v>0</v>
      </c>
      <c r="L33" s="56">
        <v>0</v>
      </c>
      <c r="M33" s="57">
        <v>0</v>
      </c>
      <c r="N33" s="32">
        <v>0.28925263171084159</v>
      </c>
      <c r="O33" s="32">
        <v>0.2431352948441613</v>
      </c>
      <c r="P33" s="33">
        <v>0.26610824332050015</v>
      </c>
      <c r="Q33" s="41"/>
      <c r="R33" s="58">
        <f t="shared" si="1"/>
        <v>62.478568449541783</v>
      </c>
      <c r="S33" s="58">
        <f t="shared" si="2"/>
        <v>52.517223686338838</v>
      </c>
      <c r="T33" s="58">
        <f t="shared" si="3"/>
        <v>57.479380557228033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3889.2850424289149</v>
      </c>
      <c r="F34" s="56">
        <v>3582.2884290947659</v>
      </c>
      <c r="G34" s="57">
        <v>7471.5734715236813</v>
      </c>
      <c r="H34" s="56">
        <v>134</v>
      </c>
      <c r="I34" s="56">
        <v>137</v>
      </c>
      <c r="J34" s="57">
        <v>271</v>
      </c>
      <c r="K34" s="56">
        <v>0</v>
      </c>
      <c r="L34" s="56">
        <v>0</v>
      </c>
      <c r="M34" s="57">
        <v>0</v>
      </c>
      <c r="N34" s="32">
        <v>0.1343727557500316</v>
      </c>
      <c r="O34" s="32">
        <v>0.12105597557092342</v>
      </c>
      <c r="P34" s="33">
        <v>0.12764065654509502</v>
      </c>
      <c r="Q34" s="41"/>
      <c r="R34" s="58">
        <f t="shared" si="1"/>
        <v>29.024515242006828</v>
      </c>
      <c r="S34" s="58">
        <f t="shared" si="2"/>
        <v>26.148090723319459</v>
      </c>
      <c r="T34" s="58">
        <f t="shared" si="3"/>
        <v>27.570381813740521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2055.0204292016256</v>
      </c>
      <c r="F35" s="56">
        <v>2149.3064387134755</v>
      </c>
      <c r="G35" s="57">
        <v>4204.3268679151006</v>
      </c>
      <c r="H35" s="56">
        <v>131</v>
      </c>
      <c r="I35" s="56">
        <v>138</v>
      </c>
      <c r="J35" s="57">
        <v>269</v>
      </c>
      <c r="K35" s="56">
        <v>0</v>
      </c>
      <c r="L35" s="56">
        <v>0</v>
      </c>
      <c r="M35" s="57">
        <v>0</v>
      </c>
      <c r="N35" s="32">
        <v>7.2625828004015611E-2</v>
      </c>
      <c r="O35" s="32">
        <v>7.2105020085664093E-2</v>
      </c>
      <c r="P35" s="33">
        <v>7.2358647733634526E-2</v>
      </c>
      <c r="Q35" s="41"/>
      <c r="R35" s="58">
        <f t="shared" si="1"/>
        <v>15.68717884886737</v>
      </c>
      <c r="S35" s="58">
        <f t="shared" si="2"/>
        <v>15.574684338503445</v>
      </c>
      <c r="T35" s="58">
        <f t="shared" si="3"/>
        <v>15.629467910465058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663.59613178451855</v>
      </c>
      <c r="F36" s="61">
        <v>529.99999999886222</v>
      </c>
      <c r="G36" s="62">
        <v>1193.5961317833808</v>
      </c>
      <c r="H36" s="61">
        <v>135</v>
      </c>
      <c r="I36" s="61">
        <v>137</v>
      </c>
      <c r="J36" s="62">
        <v>272</v>
      </c>
      <c r="K36" s="61">
        <v>0</v>
      </c>
      <c r="L36" s="61">
        <v>0</v>
      </c>
      <c r="M36" s="62">
        <v>0</v>
      </c>
      <c r="N36" s="34">
        <v>2.2757068991238635E-2</v>
      </c>
      <c r="O36" s="34">
        <v>1.7910246012397345E-2</v>
      </c>
      <c r="P36" s="35">
        <v>2.0315838299689897E-2</v>
      </c>
      <c r="Q36" s="41"/>
      <c r="R36" s="58">
        <f t="shared" si="1"/>
        <v>4.9155269021075449</v>
      </c>
      <c r="S36" s="58">
        <f t="shared" si="2"/>
        <v>3.8686131386778264</v>
      </c>
      <c r="T36" s="58">
        <f t="shared" si="3"/>
        <v>4.3882210727330175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12616.220676436362</v>
      </c>
      <c r="F37" s="56">
        <v>14967.246414057587</v>
      </c>
      <c r="G37" s="65">
        <v>27583.467090493948</v>
      </c>
      <c r="H37" s="64">
        <v>120</v>
      </c>
      <c r="I37" s="64">
        <v>124</v>
      </c>
      <c r="J37" s="65">
        <v>244</v>
      </c>
      <c r="K37" s="64">
        <v>111</v>
      </c>
      <c r="L37" s="64">
        <v>110</v>
      </c>
      <c r="M37" s="65">
        <v>221</v>
      </c>
      <c r="N37" s="30">
        <v>0.23604663741274437</v>
      </c>
      <c r="O37" s="30">
        <v>0.27684311952607255</v>
      </c>
      <c r="P37" s="31">
        <v>0.25656175208808268</v>
      </c>
      <c r="Q37" s="41"/>
      <c r="R37" s="58">
        <f t="shared" si="1"/>
        <v>54.615673923966938</v>
      </c>
      <c r="S37" s="58">
        <f t="shared" si="2"/>
        <v>63.962591513066613</v>
      </c>
      <c r="T37" s="58">
        <f t="shared" si="3"/>
        <v>59.319284065578387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12080.051271382687</v>
      </c>
      <c r="F38" s="56">
        <v>14577.656892057754</v>
      </c>
      <c r="G38" s="57">
        <v>26657.708163440439</v>
      </c>
      <c r="H38" s="56">
        <v>120</v>
      </c>
      <c r="I38" s="56">
        <v>124</v>
      </c>
      <c r="J38" s="57">
        <v>244</v>
      </c>
      <c r="K38" s="56">
        <v>109</v>
      </c>
      <c r="L38" s="56">
        <v>110</v>
      </c>
      <c r="M38" s="57">
        <v>219</v>
      </c>
      <c r="N38" s="32">
        <v>0.22813210589557875</v>
      </c>
      <c r="O38" s="32">
        <v>0.2696370392878395</v>
      </c>
      <c r="P38" s="33">
        <v>0.24910021084174738</v>
      </c>
      <c r="Q38" s="41"/>
      <c r="R38" s="58">
        <f t="shared" si="1"/>
        <v>52.751315595557585</v>
      </c>
      <c r="S38" s="58">
        <f t="shared" si="2"/>
        <v>62.297679025887838</v>
      </c>
      <c r="T38" s="58">
        <f t="shared" si="3"/>
        <v>57.576043549547386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11739.753870950513</v>
      </c>
      <c r="F39" s="56">
        <v>14294.900574209958</v>
      </c>
      <c r="G39" s="57">
        <v>26034.654445160471</v>
      </c>
      <c r="H39" s="56">
        <v>120</v>
      </c>
      <c r="I39" s="56">
        <v>124</v>
      </c>
      <c r="J39" s="57">
        <v>244</v>
      </c>
      <c r="K39" s="56">
        <v>107</v>
      </c>
      <c r="L39" s="56">
        <v>106</v>
      </c>
      <c r="M39" s="57">
        <v>213</v>
      </c>
      <c r="N39" s="32">
        <v>0.22380192677578375</v>
      </c>
      <c r="O39" s="32">
        <v>0.26934919683090819</v>
      </c>
      <c r="P39" s="33">
        <v>0.24670849864643005</v>
      </c>
      <c r="Q39" s="41"/>
      <c r="R39" s="58">
        <f t="shared" si="1"/>
        <v>51.716977405068342</v>
      </c>
      <c r="S39" s="58">
        <f t="shared" si="2"/>
        <v>62.151741626999815</v>
      </c>
      <c r="T39" s="58">
        <f t="shared" si="3"/>
        <v>56.968609289191406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11590.745990003876</v>
      </c>
      <c r="F40" s="56">
        <v>14174.29425380368</v>
      </c>
      <c r="G40" s="57">
        <v>25765.040243807554</v>
      </c>
      <c r="H40" s="56">
        <v>122</v>
      </c>
      <c r="I40" s="56">
        <v>124</v>
      </c>
      <c r="J40" s="57">
        <v>246</v>
      </c>
      <c r="K40" s="56">
        <v>110</v>
      </c>
      <c r="L40" s="56">
        <v>111</v>
      </c>
      <c r="M40" s="57">
        <v>221</v>
      </c>
      <c r="N40" s="32">
        <v>0.2161162363887954</v>
      </c>
      <c r="O40" s="32">
        <v>0.26097905166084256</v>
      </c>
      <c r="P40" s="33">
        <v>0.23868895208448412</v>
      </c>
      <c r="Q40" s="41"/>
      <c r="R40" s="58">
        <f t="shared" si="1"/>
        <v>49.960112025878772</v>
      </c>
      <c r="S40" s="58">
        <f t="shared" si="2"/>
        <v>60.316145760866725</v>
      </c>
      <c r="T40" s="58">
        <f t="shared" si="3"/>
        <v>55.171392385026884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11503.538647324422</v>
      </c>
      <c r="F41" s="56">
        <v>14011.733810042302</v>
      </c>
      <c r="G41" s="57">
        <v>25515.272457366722</v>
      </c>
      <c r="H41" s="56">
        <v>118</v>
      </c>
      <c r="I41" s="56">
        <v>124</v>
      </c>
      <c r="J41" s="57">
        <v>242</v>
      </c>
      <c r="K41" s="56">
        <v>110</v>
      </c>
      <c r="L41" s="56">
        <v>111</v>
      </c>
      <c r="M41" s="57">
        <v>221</v>
      </c>
      <c r="N41" s="32">
        <v>0.21800217266760957</v>
      </c>
      <c r="O41" s="32">
        <v>0.25798596645386473</v>
      </c>
      <c r="P41" s="33">
        <v>0.2382823352387628</v>
      </c>
      <c r="Q41" s="41"/>
      <c r="R41" s="58">
        <f t="shared" si="1"/>
        <v>50.454116874229918</v>
      </c>
      <c r="S41" s="58">
        <f t="shared" si="2"/>
        <v>59.624399191669369</v>
      </c>
      <c r="T41" s="58">
        <f t="shared" si="3"/>
        <v>55.108579821526398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8759.3395871145822</v>
      </c>
      <c r="F42" s="56">
        <v>8567.9033848890576</v>
      </c>
      <c r="G42" s="57">
        <v>17327.242972003638</v>
      </c>
      <c r="H42" s="56">
        <v>0</v>
      </c>
      <c r="I42" s="56">
        <v>0</v>
      </c>
      <c r="J42" s="57">
        <v>0</v>
      </c>
      <c r="K42" s="56">
        <v>110</v>
      </c>
      <c r="L42" s="56">
        <v>111</v>
      </c>
      <c r="M42" s="57">
        <v>221</v>
      </c>
      <c r="N42" s="32">
        <v>0.32109016081798319</v>
      </c>
      <c r="O42" s="32">
        <v>0.31124322089832379</v>
      </c>
      <c r="P42" s="33">
        <v>0.31614441271353888</v>
      </c>
      <c r="Q42" s="41"/>
      <c r="R42" s="58">
        <f t="shared" si="1"/>
        <v>79.630359882859835</v>
      </c>
      <c r="S42" s="58">
        <f t="shared" si="2"/>
        <v>77.188318782784307</v>
      </c>
      <c r="T42" s="58">
        <f t="shared" si="3"/>
        <v>78.403814352957639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8088.6138387674428</v>
      </c>
      <c r="F43" s="56">
        <v>7631.8289694584291</v>
      </c>
      <c r="G43" s="57">
        <v>15720.442808225871</v>
      </c>
      <c r="H43" s="56">
        <v>0</v>
      </c>
      <c r="I43" s="56">
        <v>0</v>
      </c>
      <c r="J43" s="57">
        <v>0</v>
      </c>
      <c r="K43" s="56">
        <v>110</v>
      </c>
      <c r="L43" s="56">
        <v>111</v>
      </c>
      <c r="M43" s="57">
        <v>221</v>
      </c>
      <c r="N43" s="32">
        <v>0.2965034398375162</v>
      </c>
      <c r="O43" s="32">
        <v>0.27723877395591506</v>
      </c>
      <c r="P43" s="33">
        <v>0.28682752167978892</v>
      </c>
      <c r="Q43" s="41"/>
      <c r="R43" s="58">
        <f t="shared" si="1"/>
        <v>73.532853079704026</v>
      </c>
      <c r="S43" s="58">
        <f t="shared" si="2"/>
        <v>68.755215941066936</v>
      </c>
      <c r="T43" s="58">
        <f t="shared" si="3"/>
        <v>71.133225376587646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7807.9159392154434</v>
      </c>
      <c r="F44" s="56">
        <v>7332.1706566013063</v>
      </c>
      <c r="G44" s="57">
        <v>15140.086595816749</v>
      </c>
      <c r="H44" s="56">
        <v>0</v>
      </c>
      <c r="I44" s="56">
        <v>0</v>
      </c>
      <c r="J44" s="57">
        <v>0</v>
      </c>
      <c r="K44" s="56">
        <v>110</v>
      </c>
      <c r="L44" s="56">
        <v>111</v>
      </c>
      <c r="M44" s="57">
        <v>221</v>
      </c>
      <c r="N44" s="32">
        <v>0.28621392739059542</v>
      </c>
      <c r="O44" s="32">
        <v>0.26635319153593817</v>
      </c>
      <c r="P44" s="33">
        <v>0.2762386256717404</v>
      </c>
      <c r="Q44" s="41"/>
      <c r="R44" s="58">
        <f t="shared" si="1"/>
        <v>70.981053992867672</v>
      </c>
      <c r="S44" s="58">
        <f t="shared" si="2"/>
        <v>66.055591500912669</v>
      </c>
      <c r="T44" s="58">
        <f t="shared" si="3"/>
        <v>68.507179166591627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7489.013676663667</v>
      </c>
      <c r="F45" s="56">
        <v>7112.1686283679246</v>
      </c>
      <c r="G45" s="57">
        <v>14601.182305031591</v>
      </c>
      <c r="H45" s="56">
        <v>0</v>
      </c>
      <c r="I45" s="56">
        <v>0</v>
      </c>
      <c r="J45" s="57">
        <v>0</v>
      </c>
      <c r="K45" s="56">
        <v>110</v>
      </c>
      <c r="L45" s="56">
        <v>111</v>
      </c>
      <c r="M45" s="57">
        <v>221</v>
      </c>
      <c r="N45" s="32">
        <v>0.27452396175453325</v>
      </c>
      <c r="O45" s="32">
        <v>0.25836125502644308</v>
      </c>
      <c r="P45" s="33">
        <v>0.26640604118069605</v>
      </c>
      <c r="Q45" s="41"/>
      <c r="R45" s="58">
        <f t="shared" si="1"/>
        <v>68.08194251512424</v>
      </c>
      <c r="S45" s="58">
        <f t="shared" si="2"/>
        <v>64.073591246557882</v>
      </c>
      <c r="T45" s="58">
        <f t="shared" si="3"/>
        <v>66.06869821281262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7418.5317760515436</v>
      </c>
      <c r="F46" s="56">
        <v>7036.9908888860145</v>
      </c>
      <c r="G46" s="57">
        <v>14455.522664937558</v>
      </c>
      <c r="H46" s="56">
        <v>0</v>
      </c>
      <c r="I46" s="56">
        <v>0</v>
      </c>
      <c r="J46" s="57">
        <v>0</v>
      </c>
      <c r="K46" s="56">
        <v>110</v>
      </c>
      <c r="L46" s="56">
        <v>111</v>
      </c>
      <c r="M46" s="57">
        <v>221</v>
      </c>
      <c r="N46" s="32">
        <v>0.27194031437139088</v>
      </c>
      <c r="O46" s="32">
        <v>0.25563029965438877</v>
      </c>
      <c r="P46" s="33">
        <v>0.2637484065271048</v>
      </c>
      <c r="Q46" s="41"/>
      <c r="R46" s="58">
        <f t="shared" si="1"/>
        <v>67.441197964104944</v>
      </c>
      <c r="S46" s="58">
        <f t="shared" si="2"/>
        <v>63.396314314288418</v>
      </c>
      <c r="T46" s="58">
        <f t="shared" si="3"/>
        <v>65.409604818721988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7393.5027057291663</v>
      </c>
      <c r="F47" s="56">
        <v>7003.9398986466113</v>
      </c>
      <c r="G47" s="57">
        <v>14397.442604375778</v>
      </c>
      <c r="H47" s="56">
        <v>0</v>
      </c>
      <c r="I47" s="56">
        <v>0</v>
      </c>
      <c r="J47" s="57">
        <v>0</v>
      </c>
      <c r="K47" s="56">
        <v>109</v>
      </c>
      <c r="L47" s="56">
        <v>123</v>
      </c>
      <c r="M47" s="57">
        <v>232</v>
      </c>
      <c r="N47" s="32">
        <v>0.27350927440548856</v>
      </c>
      <c r="O47" s="32">
        <v>0.22960726129840714</v>
      </c>
      <c r="P47" s="33">
        <v>0.25023363814613075</v>
      </c>
      <c r="Q47" s="41"/>
      <c r="R47" s="58">
        <f t="shared" si="1"/>
        <v>67.830300052561157</v>
      </c>
      <c r="S47" s="58">
        <f t="shared" si="2"/>
        <v>56.942600802004968</v>
      </c>
      <c r="T47" s="58">
        <f t="shared" si="3"/>
        <v>62.057942260240424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6447.5884440357113</v>
      </c>
      <c r="F48" s="56">
        <v>6569.453979639703</v>
      </c>
      <c r="G48" s="57">
        <v>13017.042423675415</v>
      </c>
      <c r="H48" s="56">
        <v>0</v>
      </c>
      <c r="I48" s="56">
        <v>0</v>
      </c>
      <c r="J48" s="57">
        <v>0</v>
      </c>
      <c r="K48" s="56">
        <v>109</v>
      </c>
      <c r="L48" s="56">
        <v>129</v>
      </c>
      <c r="M48" s="57">
        <v>238</v>
      </c>
      <c r="N48" s="32">
        <v>0.23851688532242199</v>
      </c>
      <c r="O48" s="32">
        <v>0.20534677355712999</v>
      </c>
      <c r="P48" s="33">
        <v>0.22053812726476374</v>
      </c>
      <c r="Q48" s="41"/>
      <c r="R48" s="58">
        <f t="shared" ref="R48" si="4">+E48/(H48+K48)</f>
        <v>59.152187559960652</v>
      </c>
      <c r="S48" s="58">
        <f t="shared" ref="S48" si="5">+F48/(I48+L48)</f>
        <v>50.925999842168238</v>
      </c>
      <c r="T48" s="58">
        <f t="shared" ref="T48" si="6">+G48/(J48+M48)</f>
        <v>54.693455561661409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6231.2494178813604</v>
      </c>
      <c r="F49" s="56">
        <v>6452.3034680119836</v>
      </c>
      <c r="G49" s="57">
        <v>12683.552885893343</v>
      </c>
      <c r="H49" s="56">
        <v>0</v>
      </c>
      <c r="I49" s="56">
        <v>0</v>
      </c>
      <c r="J49" s="57">
        <v>0</v>
      </c>
      <c r="K49" s="56">
        <v>110</v>
      </c>
      <c r="L49" s="56">
        <v>110</v>
      </c>
      <c r="M49" s="57">
        <v>220</v>
      </c>
      <c r="N49" s="32">
        <v>0.228418233793305</v>
      </c>
      <c r="O49" s="32">
        <v>0.23652138812360643</v>
      </c>
      <c r="P49" s="33">
        <v>0.2324698109584557</v>
      </c>
      <c r="Q49" s="41"/>
      <c r="R49" s="58">
        <f t="shared" si="1"/>
        <v>56.647721980739639</v>
      </c>
      <c r="S49" s="58">
        <f t="shared" si="2"/>
        <v>58.657304254654399</v>
      </c>
      <c r="T49" s="58">
        <f t="shared" si="3"/>
        <v>57.652513117697012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6210.8740776013365</v>
      </c>
      <c r="F50" s="56">
        <v>6427.477746555227</v>
      </c>
      <c r="G50" s="57">
        <v>12638.351824156563</v>
      </c>
      <c r="H50" s="56">
        <v>0</v>
      </c>
      <c r="I50" s="56">
        <v>0</v>
      </c>
      <c r="J50" s="57">
        <v>0</v>
      </c>
      <c r="K50" s="56">
        <v>107</v>
      </c>
      <c r="L50" s="56">
        <v>110</v>
      </c>
      <c r="M50" s="57">
        <v>217</v>
      </c>
      <c r="N50" s="32">
        <v>0.23405464567385198</v>
      </c>
      <c r="O50" s="32">
        <v>0.23561135434586608</v>
      </c>
      <c r="P50" s="33">
        <v>0.23484376066888218</v>
      </c>
      <c r="Q50" s="41"/>
      <c r="R50" s="58">
        <f t="shared" si="1"/>
        <v>58.045552127115293</v>
      </c>
      <c r="S50" s="58">
        <f t="shared" si="2"/>
        <v>58.431615877774789</v>
      </c>
      <c r="T50" s="58">
        <f t="shared" si="3"/>
        <v>58.241252645882781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5978.0859625057374</v>
      </c>
      <c r="F51" s="56">
        <v>6118.1512197283519</v>
      </c>
      <c r="G51" s="57">
        <v>12096.23718223409</v>
      </c>
      <c r="H51" s="56">
        <v>0</v>
      </c>
      <c r="I51" s="56">
        <v>0</v>
      </c>
      <c r="J51" s="57">
        <v>0</v>
      </c>
      <c r="K51" s="56">
        <v>115</v>
      </c>
      <c r="L51" s="56">
        <v>111</v>
      </c>
      <c r="M51" s="57">
        <v>226</v>
      </c>
      <c r="N51" s="32">
        <v>0.20961030724073412</v>
      </c>
      <c r="O51" s="32">
        <v>0.22225193329440396</v>
      </c>
      <c r="P51" s="33">
        <v>0.21581924747063391</v>
      </c>
      <c r="Q51" s="41"/>
      <c r="R51" s="58">
        <f t="shared" si="1"/>
        <v>51.983356195702065</v>
      </c>
      <c r="S51" s="58">
        <f t="shared" si="2"/>
        <v>55.118479457012178</v>
      </c>
      <c r="T51" s="58">
        <f t="shared" si="3"/>
        <v>53.52317337271721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5950.4355979102274</v>
      </c>
      <c r="F52" s="56">
        <v>6128.4195567261031</v>
      </c>
      <c r="G52" s="57">
        <v>12078.855154636331</v>
      </c>
      <c r="H52" s="56">
        <v>0</v>
      </c>
      <c r="I52" s="56">
        <v>0</v>
      </c>
      <c r="J52" s="57">
        <v>0</v>
      </c>
      <c r="K52" s="56">
        <v>111</v>
      </c>
      <c r="L52" s="56">
        <v>111</v>
      </c>
      <c r="M52" s="57">
        <v>222</v>
      </c>
      <c r="N52" s="32">
        <v>0.21615938673024657</v>
      </c>
      <c r="O52" s="32">
        <v>0.2226249475706954</v>
      </c>
      <c r="P52" s="33">
        <v>0.219392167150471</v>
      </c>
      <c r="Q52" s="41"/>
      <c r="R52" s="58">
        <f t="shared" si="1"/>
        <v>53.607527909101151</v>
      </c>
      <c r="S52" s="58">
        <f t="shared" si="2"/>
        <v>55.210986997532459</v>
      </c>
      <c r="T52" s="58">
        <f t="shared" si="3"/>
        <v>54.409257453316805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5906.6917340556693</v>
      </c>
      <c r="F53" s="56">
        <v>6069.3094664147548</v>
      </c>
      <c r="G53" s="57">
        <v>11976.001200470424</v>
      </c>
      <c r="H53" s="56">
        <v>0</v>
      </c>
      <c r="I53" s="56">
        <v>0</v>
      </c>
      <c r="J53" s="57">
        <v>0</v>
      </c>
      <c r="K53" s="56">
        <v>111</v>
      </c>
      <c r="L53" s="56">
        <v>111</v>
      </c>
      <c r="M53" s="57">
        <v>222</v>
      </c>
      <c r="N53" s="32">
        <v>0.21457031873204263</v>
      </c>
      <c r="O53" s="32">
        <v>0.22047767605400881</v>
      </c>
      <c r="P53" s="33">
        <v>0.21752399739302572</v>
      </c>
      <c r="Q53" s="41"/>
      <c r="R53" s="58">
        <f t="shared" si="1"/>
        <v>53.213439045546572</v>
      </c>
      <c r="S53" s="58">
        <f t="shared" si="2"/>
        <v>54.67846366139419</v>
      </c>
      <c r="T53" s="58">
        <f t="shared" si="3"/>
        <v>53.945951353470377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5743.6133609070566</v>
      </c>
      <c r="F54" s="56">
        <v>5906.5371125571291</v>
      </c>
      <c r="G54" s="57">
        <v>11650.150473464186</v>
      </c>
      <c r="H54" s="56">
        <v>0</v>
      </c>
      <c r="I54" s="56">
        <v>0</v>
      </c>
      <c r="J54" s="57">
        <v>0</v>
      </c>
      <c r="K54" s="56">
        <v>109</v>
      </c>
      <c r="L54" s="56">
        <v>114</v>
      </c>
      <c r="M54" s="57">
        <v>223</v>
      </c>
      <c r="N54" s="32">
        <v>0.21247459902734006</v>
      </c>
      <c r="O54" s="32">
        <v>0.20891826232870433</v>
      </c>
      <c r="P54" s="33">
        <v>0.21065656143252182</v>
      </c>
      <c r="Q54" s="41"/>
      <c r="R54" s="58">
        <f t="shared" si="1"/>
        <v>52.693700558780336</v>
      </c>
      <c r="S54" s="58">
        <f t="shared" si="2"/>
        <v>51.811729057518676</v>
      </c>
      <c r="T54" s="58">
        <f t="shared" si="3"/>
        <v>52.242827235265409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4322.7260842374326</v>
      </c>
      <c r="F55" s="56">
        <v>4268.7080064851561</v>
      </c>
      <c r="G55" s="57">
        <v>8591.4340907225887</v>
      </c>
      <c r="H55" s="56">
        <v>0</v>
      </c>
      <c r="I55" s="56">
        <v>0</v>
      </c>
      <c r="J55" s="57">
        <v>0</v>
      </c>
      <c r="K55" s="56">
        <v>102</v>
      </c>
      <c r="L55" s="56">
        <v>88</v>
      </c>
      <c r="M55" s="57">
        <v>190</v>
      </c>
      <c r="N55" s="32">
        <v>0.17088575601824132</v>
      </c>
      <c r="O55" s="32">
        <v>0.19559695777516295</v>
      </c>
      <c r="P55" s="33">
        <v>0.1823309442003945</v>
      </c>
      <c r="Q55" s="41"/>
      <c r="R55" s="58">
        <f t="shared" si="1"/>
        <v>42.379667492523851</v>
      </c>
      <c r="S55" s="58">
        <f t="shared" si="2"/>
        <v>48.508045528240409</v>
      </c>
      <c r="T55" s="58">
        <f t="shared" si="3"/>
        <v>45.218074161697835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4186.6425124817015</v>
      </c>
      <c r="F56" s="56">
        <v>3827.7227843801597</v>
      </c>
      <c r="G56" s="57">
        <v>8014.3652968618608</v>
      </c>
      <c r="H56" s="56">
        <v>0</v>
      </c>
      <c r="I56" s="56">
        <v>0</v>
      </c>
      <c r="J56" s="57">
        <v>0</v>
      </c>
      <c r="K56" s="56">
        <v>88</v>
      </c>
      <c r="L56" s="56">
        <v>90</v>
      </c>
      <c r="M56" s="57">
        <v>178</v>
      </c>
      <c r="N56" s="32">
        <v>0.19183662538864102</v>
      </c>
      <c r="O56" s="32">
        <v>0.17149295628943367</v>
      </c>
      <c r="P56" s="33">
        <v>0.1815505005631991</v>
      </c>
      <c r="Q56" s="41"/>
      <c r="R56" s="58">
        <f t="shared" si="1"/>
        <v>47.575483096382975</v>
      </c>
      <c r="S56" s="58">
        <f t="shared" si="2"/>
        <v>42.530253159779555</v>
      </c>
      <c r="T56" s="58">
        <f t="shared" si="3"/>
        <v>45.024524139673375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3389.329989189147</v>
      </c>
      <c r="F57" s="56">
        <v>3082.7799526965955</v>
      </c>
      <c r="G57" s="57">
        <v>6472.109941885743</v>
      </c>
      <c r="H57" s="56">
        <v>0</v>
      </c>
      <c r="I57" s="56">
        <v>0</v>
      </c>
      <c r="J57" s="57">
        <v>0</v>
      </c>
      <c r="K57" s="56">
        <v>88</v>
      </c>
      <c r="L57" s="56">
        <v>90</v>
      </c>
      <c r="M57" s="57">
        <v>178</v>
      </c>
      <c r="N57" s="32">
        <v>0.15530287707061707</v>
      </c>
      <c r="O57" s="32">
        <v>0.13811738139321664</v>
      </c>
      <c r="P57" s="33">
        <v>0.14661358150339215</v>
      </c>
      <c r="Q57" s="41"/>
      <c r="R57" s="58">
        <f t="shared" si="1"/>
        <v>38.515113513513036</v>
      </c>
      <c r="S57" s="58">
        <f t="shared" si="2"/>
        <v>34.253110585517724</v>
      </c>
      <c r="T57" s="58">
        <f t="shared" si="3"/>
        <v>36.360168212841252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3310.0046560057372</v>
      </c>
      <c r="F58" s="61">
        <v>2938.0000000023797</v>
      </c>
      <c r="G58" s="62">
        <v>6248.0046560081173</v>
      </c>
      <c r="H58" s="56">
        <v>0</v>
      </c>
      <c r="I58" s="56">
        <v>0</v>
      </c>
      <c r="J58" s="57">
        <v>0</v>
      </c>
      <c r="K58" s="56">
        <v>88</v>
      </c>
      <c r="L58" s="56">
        <v>90</v>
      </c>
      <c r="M58" s="57">
        <v>178</v>
      </c>
      <c r="N58" s="34">
        <v>0.15166810190642124</v>
      </c>
      <c r="O58" s="34">
        <v>0.13163082437286647</v>
      </c>
      <c r="P58" s="35">
        <v>0.14153689416473625</v>
      </c>
      <c r="Q58" s="41"/>
      <c r="R58" s="58">
        <f t="shared" si="1"/>
        <v>37.61368927279247</v>
      </c>
      <c r="S58" s="58">
        <f t="shared" si="2"/>
        <v>32.644444444470885</v>
      </c>
      <c r="T58" s="58">
        <f t="shared" si="3"/>
        <v>35.101149752854589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8095.9471239804243</v>
      </c>
      <c r="F59" s="56">
        <v>9137.1043013219441</v>
      </c>
      <c r="G59" s="57">
        <v>17233.051425302368</v>
      </c>
      <c r="H59" s="66">
        <v>0</v>
      </c>
      <c r="I59" s="64">
        <v>0</v>
      </c>
      <c r="J59" s="65">
        <v>0</v>
      </c>
      <c r="K59" s="66">
        <v>86</v>
      </c>
      <c r="L59" s="64">
        <v>88</v>
      </c>
      <c r="M59" s="65">
        <v>174</v>
      </c>
      <c r="N59" s="30">
        <v>0.37959241954146777</v>
      </c>
      <c r="O59" s="30">
        <v>0.4186723011969366</v>
      </c>
      <c r="P59" s="31">
        <v>0.3993569573902106</v>
      </c>
      <c r="Q59" s="41"/>
      <c r="R59" s="58">
        <f t="shared" si="1"/>
        <v>94.138920046283999</v>
      </c>
      <c r="S59" s="58">
        <f t="shared" si="2"/>
        <v>103.83073069684028</v>
      </c>
      <c r="T59" s="58">
        <f t="shared" si="3"/>
        <v>99.040525432772228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7744.157079476995</v>
      </c>
      <c r="F60" s="56">
        <v>8951.1481658043322</v>
      </c>
      <c r="G60" s="57">
        <v>16695.305245281328</v>
      </c>
      <c r="H60" s="55">
        <v>0</v>
      </c>
      <c r="I60" s="56">
        <v>0</v>
      </c>
      <c r="J60" s="57">
        <v>0</v>
      </c>
      <c r="K60" s="55">
        <v>87</v>
      </c>
      <c r="L60" s="56">
        <v>88</v>
      </c>
      <c r="M60" s="57">
        <v>175</v>
      </c>
      <c r="N60" s="32">
        <v>0.35892459582299757</v>
      </c>
      <c r="O60" s="32">
        <v>0.41015158384367356</v>
      </c>
      <c r="P60" s="33">
        <v>0.38468445265625179</v>
      </c>
      <c r="Q60" s="41"/>
      <c r="R60" s="58">
        <f t="shared" si="1"/>
        <v>89.013299764103394</v>
      </c>
      <c r="S60" s="58">
        <f t="shared" si="2"/>
        <v>101.71759279323105</v>
      </c>
      <c r="T60" s="58">
        <f t="shared" si="3"/>
        <v>95.401744258750441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7326.6020212352223</v>
      </c>
      <c r="F61" s="56">
        <v>8647.8456275635781</v>
      </c>
      <c r="G61" s="57">
        <v>15974.447648798799</v>
      </c>
      <c r="H61" s="55">
        <v>0</v>
      </c>
      <c r="I61" s="56">
        <v>0</v>
      </c>
      <c r="J61" s="57">
        <v>0</v>
      </c>
      <c r="K61" s="55">
        <v>87</v>
      </c>
      <c r="L61" s="56">
        <v>88</v>
      </c>
      <c r="M61" s="57">
        <v>175</v>
      </c>
      <c r="N61" s="32">
        <v>0.33957184006466545</v>
      </c>
      <c r="O61" s="32">
        <v>0.39625392355038391</v>
      </c>
      <c r="P61" s="33">
        <v>0.36807483061748386</v>
      </c>
      <c r="Q61" s="41"/>
      <c r="R61" s="58">
        <f t="shared" si="1"/>
        <v>84.213816336037041</v>
      </c>
      <c r="S61" s="58">
        <f t="shared" si="2"/>
        <v>98.270973040495207</v>
      </c>
      <c r="T61" s="58">
        <f t="shared" si="3"/>
        <v>91.282557993135995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7077.9570171666937</v>
      </c>
      <c r="F62" s="56">
        <v>8400.7059292099293</v>
      </c>
      <c r="G62" s="57">
        <v>15478.662946376622</v>
      </c>
      <c r="H62" s="55">
        <v>0</v>
      </c>
      <c r="I62" s="56">
        <v>0</v>
      </c>
      <c r="J62" s="57">
        <v>0</v>
      </c>
      <c r="K62" s="55">
        <v>87</v>
      </c>
      <c r="L62" s="56">
        <v>98</v>
      </c>
      <c r="M62" s="57">
        <v>185</v>
      </c>
      <c r="N62" s="32">
        <v>0.32804769267550488</v>
      </c>
      <c r="O62" s="32">
        <v>0.3456511656192367</v>
      </c>
      <c r="P62" s="33">
        <v>0.33737277564029255</v>
      </c>
      <c r="Q62" s="41"/>
      <c r="R62" s="58">
        <f t="shared" si="1"/>
        <v>81.355827783525214</v>
      </c>
      <c r="S62" s="58">
        <f t="shared" si="2"/>
        <v>85.721489073570709</v>
      </c>
      <c r="T62" s="58">
        <f t="shared" si="3"/>
        <v>83.668448358792546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6895.2419061299715</v>
      </c>
      <c r="F63" s="56">
        <v>8040.6198400941985</v>
      </c>
      <c r="G63" s="57">
        <v>14935.861746224171</v>
      </c>
      <c r="H63" s="55">
        <v>0</v>
      </c>
      <c r="I63" s="56">
        <v>0</v>
      </c>
      <c r="J63" s="57">
        <v>0</v>
      </c>
      <c r="K63" s="55">
        <v>87</v>
      </c>
      <c r="L63" s="56">
        <v>88</v>
      </c>
      <c r="M63" s="57">
        <v>175</v>
      </c>
      <c r="N63" s="32">
        <v>0.31957925037680623</v>
      </c>
      <c r="O63" s="32">
        <v>0.36843016129463885</v>
      </c>
      <c r="P63" s="33">
        <v>0.34414427986691637</v>
      </c>
      <c r="Q63" s="41"/>
      <c r="R63" s="58">
        <f t="shared" si="1"/>
        <v>79.255654093447944</v>
      </c>
      <c r="S63" s="58">
        <f t="shared" si="2"/>
        <v>91.37068000107044</v>
      </c>
      <c r="T63" s="58">
        <f t="shared" si="3"/>
        <v>85.347781406995267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6642.3492544591154</v>
      </c>
      <c r="F64" s="56">
        <v>7574.640931085577</v>
      </c>
      <c r="G64" s="57">
        <v>14216.990185544691</v>
      </c>
      <c r="H64" s="55">
        <v>0</v>
      </c>
      <c r="I64" s="56">
        <v>0</v>
      </c>
      <c r="J64" s="57">
        <v>0</v>
      </c>
      <c r="K64" s="55">
        <v>87</v>
      </c>
      <c r="L64" s="56">
        <v>88</v>
      </c>
      <c r="M64" s="57">
        <v>175</v>
      </c>
      <c r="N64" s="3">
        <v>0.3078582338922467</v>
      </c>
      <c r="O64" s="3">
        <v>0.34707848841117928</v>
      </c>
      <c r="P64" s="4">
        <v>0.3275804190217671</v>
      </c>
      <c r="Q64" s="41"/>
      <c r="R64" s="58">
        <f t="shared" si="1"/>
        <v>76.348842005277191</v>
      </c>
      <c r="S64" s="58">
        <f t="shared" si="2"/>
        <v>86.075465125972471</v>
      </c>
      <c r="T64" s="58">
        <f t="shared" si="3"/>
        <v>81.239943917398236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6018.5931412839254</v>
      </c>
      <c r="F65" s="56">
        <v>6809.6503605220614</v>
      </c>
      <c r="G65" s="57">
        <v>12828.243501805988</v>
      </c>
      <c r="H65" s="55">
        <v>0</v>
      </c>
      <c r="I65" s="56">
        <v>0</v>
      </c>
      <c r="J65" s="57">
        <v>0</v>
      </c>
      <c r="K65" s="55">
        <v>86</v>
      </c>
      <c r="L65" s="56">
        <v>88</v>
      </c>
      <c r="M65" s="57">
        <v>174</v>
      </c>
      <c r="N65" s="3">
        <v>0.28219210152306479</v>
      </c>
      <c r="O65" s="3">
        <v>0.31202576798579829</v>
      </c>
      <c r="P65" s="4">
        <v>0.29728039260766564</v>
      </c>
      <c r="Q65" s="41"/>
      <c r="R65" s="58">
        <f t="shared" si="1"/>
        <v>69.98364117772006</v>
      </c>
      <c r="S65" s="58">
        <f t="shared" si="2"/>
        <v>77.382390460477964</v>
      </c>
      <c r="T65" s="58">
        <f t="shared" si="3"/>
        <v>73.725537366701076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2756.5298153285034</v>
      </c>
      <c r="F66" s="56">
        <v>4107.1791117158982</v>
      </c>
      <c r="G66" s="57">
        <v>6863.7089270444012</v>
      </c>
      <c r="H66" s="55">
        <v>0</v>
      </c>
      <c r="I66" s="56">
        <v>0</v>
      </c>
      <c r="J66" s="57">
        <v>0</v>
      </c>
      <c r="K66" s="55">
        <v>66</v>
      </c>
      <c r="L66" s="56">
        <v>66</v>
      </c>
      <c r="M66" s="57">
        <v>132</v>
      </c>
      <c r="N66" s="3">
        <v>0.16840969057481081</v>
      </c>
      <c r="O66" s="3">
        <v>0.25092736508528213</v>
      </c>
      <c r="P66" s="4">
        <v>0.20966852783004647</v>
      </c>
      <c r="Q66" s="41"/>
      <c r="R66" s="58">
        <f t="shared" si="1"/>
        <v>41.765603262553086</v>
      </c>
      <c r="S66" s="58">
        <f t="shared" si="2"/>
        <v>62.22998654114997</v>
      </c>
      <c r="T66" s="58">
        <f t="shared" si="3"/>
        <v>51.997794901851528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2597.0902448277993</v>
      </c>
      <c r="F67" s="56">
        <v>4002.4999085067011</v>
      </c>
      <c r="G67" s="57">
        <v>6599.5901533345004</v>
      </c>
      <c r="H67" s="55">
        <v>0</v>
      </c>
      <c r="I67" s="56">
        <v>0</v>
      </c>
      <c r="J67" s="57">
        <v>0</v>
      </c>
      <c r="K67" s="55">
        <v>66</v>
      </c>
      <c r="L67" s="56">
        <v>66</v>
      </c>
      <c r="M67" s="57">
        <v>132</v>
      </c>
      <c r="N67" s="3">
        <v>0.1586687588482282</v>
      </c>
      <c r="O67" s="3">
        <v>0.24453200809547293</v>
      </c>
      <c r="P67" s="4">
        <v>0.20160038347185058</v>
      </c>
      <c r="Q67" s="41"/>
      <c r="R67" s="58">
        <f t="shared" si="1"/>
        <v>39.349852194360594</v>
      </c>
      <c r="S67" s="58">
        <f t="shared" si="2"/>
        <v>60.643938007677292</v>
      </c>
      <c r="T67" s="58">
        <f t="shared" si="3"/>
        <v>49.996895101018943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2449.7082223954267</v>
      </c>
      <c r="F68" s="56">
        <v>3887.4005266553886</v>
      </c>
      <c r="G68" s="57">
        <v>6337.1087490508153</v>
      </c>
      <c r="H68" s="55">
        <v>0</v>
      </c>
      <c r="I68" s="56">
        <v>0</v>
      </c>
      <c r="J68" s="57">
        <v>0</v>
      </c>
      <c r="K68" s="55">
        <v>66</v>
      </c>
      <c r="L68" s="56">
        <v>66</v>
      </c>
      <c r="M68" s="57">
        <v>132</v>
      </c>
      <c r="N68" s="3">
        <v>0.14966448084038531</v>
      </c>
      <c r="O68" s="3">
        <v>0.23750003217591573</v>
      </c>
      <c r="P68" s="4">
        <v>0.1935822565081505</v>
      </c>
      <c r="Q68" s="41"/>
      <c r="R68" s="58">
        <f t="shared" si="1"/>
        <v>37.116791248415552</v>
      </c>
      <c r="S68" s="58">
        <f t="shared" si="2"/>
        <v>58.900007979627098</v>
      </c>
      <c r="T68" s="58">
        <f t="shared" si="3"/>
        <v>48.008399614021329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1657.211504346496</v>
      </c>
      <c r="F69" s="61">
        <v>2639.0000000092846</v>
      </c>
      <c r="G69" s="62">
        <v>4296.2115043557806</v>
      </c>
      <c r="H69" s="67">
        <v>0</v>
      </c>
      <c r="I69" s="61">
        <v>2</v>
      </c>
      <c r="J69" s="62">
        <v>2</v>
      </c>
      <c r="K69" s="67">
        <v>66</v>
      </c>
      <c r="L69" s="61">
        <v>75</v>
      </c>
      <c r="M69" s="62">
        <v>141</v>
      </c>
      <c r="N69" s="6">
        <v>0.10124703716681915</v>
      </c>
      <c r="O69" s="6">
        <v>0.1386612021862802</v>
      </c>
      <c r="P69" s="7">
        <v>0.12136190690270567</v>
      </c>
      <c r="Q69" s="41"/>
      <c r="R69" s="58">
        <f t="shared" si="1"/>
        <v>25.109265217371153</v>
      </c>
      <c r="S69" s="58">
        <f t="shared" si="2"/>
        <v>34.272727272847852</v>
      </c>
      <c r="T69" s="58">
        <f t="shared" si="3"/>
        <v>30.043437093397067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10062.999999936885</v>
      </c>
      <c r="F70" s="56">
        <v>8060.2479845663875</v>
      </c>
      <c r="G70" s="65">
        <v>18123.247984503272</v>
      </c>
      <c r="H70" s="66">
        <v>438</v>
      </c>
      <c r="I70" s="64">
        <v>434</v>
      </c>
      <c r="J70" s="65">
        <v>872</v>
      </c>
      <c r="K70" s="66">
        <v>0</v>
      </c>
      <c r="L70" s="64">
        <v>0</v>
      </c>
      <c r="M70" s="65">
        <v>0</v>
      </c>
      <c r="N70" s="15">
        <v>0.10636521224354055</v>
      </c>
      <c r="O70" s="15">
        <v>8.5981481316845743E-2</v>
      </c>
      <c r="P70" s="16">
        <v>9.6220098456630529E-2</v>
      </c>
      <c r="Q70" s="41"/>
      <c r="R70" s="58">
        <f t="shared" si="1"/>
        <v>22.97488584460476</v>
      </c>
      <c r="S70" s="58">
        <f t="shared" si="2"/>
        <v>18.571999964438682</v>
      </c>
      <c r="T70" s="58">
        <f t="shared" si="3"/>
        <v>20.783541266632191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14127.577626403083</v>
      </c>
      <c r="F71" s="56">
        <v>11774.197554339047</v>
      </c>
      <c r="G71" s="57">
        <v>25901.77518074213</v>
      </c>
      <c r="H71" s="55">
        <v>438</v>
      </c>
      <c r="I71" s="56">
        <v>430</v>
      </c>
      <c r="J71" s="57">
        <v>868</v>
      </c>
      <c r="K71" s="55">
        <v>0</v>
      </c>
      <c r="L71" s="56">
        <v>0</v>
      </c>
      <c r="M71" s="57">
        <v>0</v>
      </c>
      <c r="N71" s="3">
        <v>0.14932751592257612</v>
      </c>
      <c r="O71" s="3">
        <v>0.12676784619228088</v>
      </c>
      <c r="P71" s="4">
        <v>0.13815164266908886</v>
      </c>
      <c r="Q71" s="41"/>
      <c r="R71" s="58">
        <f t="shared" ref="R71:R85" si="7">+E71/(H71+K71)</f>
        <v>32.254743439276446</v>
      </c>
      <c r="S71" s="58">
        <f t="shared" ref="S71:S86" si="8">+F71/(I71+L71)</f>
        <v>27.381854777532666</v>
      </c>
      <c r="T71" s="58">
        <f t="shared" ref="T71:T86" si="9">+G71/(J71+M71)</f>
        <v>29.840754816523191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23627.405090815657</v>
      </c>
      <c r="F72" s="56">
        <v>18948.563640124492</v>
      </c>
      <c r="G72" s="57">
        <v>42575.968730940149</v>
      </c>
      <c r="H72" s="55">
        <v>440</v>
      </c>
      <c r="I72" s="56">
        <v>434</v>
      </c>
      <c r="J72" s="57">
        <v>874</v>
      </c>
      <c r="K72" s="55">
        <v>0</v>
      </c>
      <c r="L72" s="56">
        <v>0</v>
      </c>
      <c r="M72" s="57">
        <v>0</v>
      </c>
      <c r="N72" s="3">
        <v>0.24860485154477754</v>
      </c>
      <c r="O72" s="3">
        <v>0.20213094854203462</v>
      </c>
      <c r="P72" s="4">
        <v>0.22552742144959398</v>
      </c>
      <c r="Q72" s="41"/>
      <c r="R72" s="58">
        <f t="shared" si="7"/>
        <v>53.69864793367195</v>
      </c>
      <c r="S72" s="58">
        <f t="shared" si="8"/>
        <v>43.660284885079477</v>
      </c>
      <c r="T72" s="58">
        <f t="shared" si="9"/>
        <v>48.713923033112302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27050.644295374983</v>
      </c>
      <c r="F73" s="56">
        <v>21572.849449854224</v>
      </c>
      <c r="G73" s="57">
        <v>48623.493745229207</v>
      </c>
      <c r="H73" s="55">
        <v>438</v>
      </c>
      <c r="I73" s="56">
        <v>434</v>
      </c>
      <c r="J73" s="57">
        <v>872</v>
      </c>
      <c r="K73" s="55">
        <v>0</v>
      </c>
      <c r="L73" s="56">
        <v>0</v>
      </c>
      <c r="M73" s="57">
        <v>0</v>
      </c>
      <c r="N73" s="3">
        <v>0.28592343454438296</v>
      </c>
      <c r="O73" s="3">
        <v>0.23012512213959532</v>
      </c>
      <c r="P73" s="4">
        <v>0.25815225612273407</v>
      </c>
      <c r="Q73" s="41"/>
      <c r="R73" s="58">
        <f t="shared" si="7"/>
        <v>61.759461861586722</v>
      </c>
      <c r="S73" s="58">
        <f t="shared" si="8"/>
        <v>49.707026382152591</v>
      </c>
      <c r="T73" s="58">
        <f t="shared" si="9"/>
        <v>55.760887322510555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29746.633025083862</v>
      </c>
      <c r="F74" s="56">
        <v>23972.520586420407</v>
      </c>
      <c r="G74" s="57">
        <v>53719.153611504269</v>
      </c>
      <c r="H74" s="55">
        <v>438</v>
      </c>
      <c r="I74" s="56">
        <v>436</v>
      </c>
      <c r="J74" s="57">
        <v>874</v>
      </c>
      <c r="K74" s="55">
        <v>0</v>
      </c>
      <c r="L74" s="56">
        <v>0</v>
      </c>
      <c r="M74" s="57">
        <v>0</v>
      </c>
      <c r="N74" s="3">
        <v>0.31441984848093041</v>
      </c>
      <c r="O74" s="3">
        <v>0.25455021010045453</v>
      </c>
      <c r="P74" s="4">
        <v>0.28455353002110489</v>
      </c>
      <c r="Q74" s="41"/>
      <c r="R74" s="58">
        <f t="shared" si="7"/>
        <v>67.914687271880965</v>
      </c>
      <c r="S74" s="58">
        <f t="shared" si="8"/>
        <v>54.982845381698183</v>
      </c>
      <c r="T74" s="58">
        <f t="shared" si="9"/>
        <v>61.463562484558658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30368.1483337184</v>
      </c>
      <c r="F75" s="56">
        <v>25771.709294482931</v>
      </c>
      <c r="G75" s="57">
        <v>56139.857628201331</v>
      </c>
      <c r="H75" s="55">
        <v>444</v>
      </c>
      <c r="I75" s="56">
        <v>442</v>
      </c>
      <c r="J75" s="57">
        <v>886</v>
      </c>
      <c r="K75" s="55">
        <v>0</v>
      </c>
      <c r="L75" s="56">
        <v>0</v>
      </c>
      <c r="M75" s="57">
        <v>0</v>
      </c>
      <c r="N75" s="3">
        <v>0.31665153000623958</v>
      </c>
      <c r="O75" s="3">
        <v>0.26993997501343775</v>
      </c>
      <c r="P75" s="4">
        <v>0.293348474355203</v>
      </c>
      <c r="Q75" s="41"/>
      <c r="R75" s="58">
        <f t="shared" si="7"/>
        <v>68.396730481347745</v>
      </c>
      <c r="S75" s="58">
        <f t="shared" si="8"/>
        <v>58.307034602902561</v>
      </c>
      <c r="T75" s="58">
        <f t="shared" si="9"/>
        <v>63.363270460723847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35365.450942713207</v>
      </c>
      <c r="F76" s="56">
        <v>35118.470612364297</v>
      </c>
      <c r="G76" s="57">
        <v>70483.921555077512</v>
      </c>
      <c r="H76" s="55">
        <v>438</v>
      </c>
      <c r="I76" s="56">
        <v>438</v>
      </c>
      <c r="J76" s="57">
        <v>876</v>
      </c>
      <c r="K76" s="55">
        <v>0</v>
      </c>
      <c r="L76" s="56">
        <v>0</v>
      </c>
      <c r="M76" s="57">
        <v>0</v>
      </c>
      <c r="N76" s="3">
        <v>0.37381036426848901</v>
      </c>
      <c r="O76" s="3">
        <v>0.37119979930200719</v>
      </c>
      <c r="P76" s="4">
        <v>0.37250508178524816</v>
      </c>
      <c r="Q76" s="41"/>
      <c r="R76" s="58">
        <f t="shared" si="7"/>
        <v>80.743038681993625</v>
      </c>
      <c r="S76" s="58">
        <f t="shared" si="8"/>
        <v>80.179156649233562</v>
      </c>
      <c r="T76" s="58">
        <f t="shared" si="9"/>
        <v>80.461097665613593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37416.669064865127</v>
      </c>
      <c r="F77" s="56">
        <v>39065.866645314803</v>
      </c>
      <c r="G77" s="57">
        <v>76482.535710179931</v>
      </c>
      <c r="H77" s="55">
        <v>438</v>
      </c>
      <c r="I77" s="56">
        <v>438</v>
      </c>
      <c r="J77" s="57">
        <v>876</v>
      </c>
      <c r="K77" s="55">
        <v>0</v>
      </c>
      <c r="L77" s="56">
        <v>0</v>
      </c>
      <c r="M77" s="57">
        <v>0</v>
      </c>
      <c r="N77" s="3">
        <v>0.3954915975907442</v>
      </c>
      <c r="O77" s="3">
        <v>0.41292350166280656</v>
      </c>
      <c r="P77" s="4">
        <v>0.40420754962677541</v>
      </c>
      <c r="Q77" s="41"/>
      <c r="R77" s="58">
        <f t="shared" si="7"/>
        <v>85.426185079600742</v>
      </c>
      <c r="S77" s="58">
        <f t="shared" si="8"/>
        <v>89.191476359166217</v>
      </c>
      <c r="T77" s="58">
        <f t="shared" si="9"/>
        <v>87.308830719383479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34654.187591045498</v>
      </c>
      <c r="F78" s="56">
        <v>38748.409274089361</v>
      </c>
      <c r="G78" s="57">
        <v>73402.596865134867</v>
      </c>
      <c r="H78" s="55">
        <v>440</v>
      </c>
      <c r="I78" s="56">
        <v>432</v>
      </c>
      <c r="J78" s="57">
        <v>872</v>
      </c>
      <c r="K78" s="55">
        <v>0</v>
      </c>
      <c r="L78" s="56">
        <v>0</v>
      </c>
      <c r="M78" s="57">
        <v>0</v>
      </c>
      <c r="N78" s="3">
        <v>0.36462739468692656</v>
      </c>
      <c r="O78" s="3">
        <v>0.41525644369523063</v>
      </c>
      <c r="P78" s="4">
        <v>0.38970967584700383</v>
      </c>
      <c r="Q78" s="41"/>
      <c r="R78" s="58">
        <f t="shared" si="7"/>
        <v>78.759517252376128</v>
      </c>
      <c r="S78" s="58">
        <f t="shared" si="8"/>
        <v>89.695391838169812</v>
      </c>
      <c r="T78" s="58">
        <f t="shared" si="9"/>
        <v>84.177289982952828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32874.012103933972</v>
      </c>
      <c r="F79" s="56">
        <v>36874.732495425218</v>
      </c>
      <c r="G79" s="57">
        <v>69748.744599359197</v>
      </c>
      <c r="H79" s="55">
        <v>440</v>
      </c>
      <c r="I79" s="56">
        <v>440</v>
      </c>
      <c r="J79" s="57">
        <v>880</v>
      </c>
      <c r="K79" s="55">
        <v>0</v>
      </c>
      <c r="L79" s="56">
        <v>0</v>
      </c>
      <c r="M79" s="57">
        <v>0</v>
      </c>
      <c r="N79" s="3">
        <v>0.34589659200267225</v>
      </c>
      <c r="O79" s="3">
        <v>0.38799171396701621</v>
      </c>
      <c r="P79" s="4">
        <v>0.36694415298484429</v>
      </c>
      <c r="Q79" s="41"/>
      <c r="R79" s="58">
        <f t="shared" si="7"/>
        <v>74.713663872577214</v>
      </c>
      <c r="S79" s="58">
        <f t="shared" si="8"/>
        <v>83.806210216875499</v>
      </c>
      <c r="T79" s="58">
        <f t="shared" si="9"/>
        <v>79.259937044726357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27541.356154283596</v>
      </c>
      <c r="F80" s="56">
        <v>26264.972819007788</v>
      </c>
      <c r="G80" s="57">
        <v>53806.328973291384</v>
      </c>
      <c r="H80" s="55">
        <v>440</v>
      </c>
      <c r="I80" s="56">
        <v>438</v>
      </c>
      <c r="J80" s="57">
        <v>878</v>
      </c>
      <c r="K80" s="55">
        <v>0</v>
      </c>
      <c r="L80" s="56">
        <v>0</v>
      </c>
      <c r="M80" s="57">
        <v>0</v>
      </c>
      <c r="N80" s="3">
        <v>0.28978699657284929</v>
      </c>
      <c r="O80" s="3">
        <v>0.27761894151665595</v>
      </c>
      <c r="P80" s="4">
        <v>0.28371682787739066</v>
      </c>
      <c r="Q80" s="41"/>
      <c r="R80" s="58">
        <f t="shared" si="7"/>
        <v>62.593991259735446</v>
      </c>
      <c r="S80" s="58">
        <f t="shared" si="8"/>
        <v>59.965691367597685</v>
      </c>
      <c r="T80" s="58">
        <f t="shared" si="9"/>
        <v>61.282834821516381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25060.224724597414</v>
      </c>
      <c r="F81" s="56">
        <v>23511.34383169956</v>
      </c>
      <c r="G81" s="57">
        <v>48571.568556296974</v>
      </c>
      <c r="H81" s="55">
        <v>440</v>
      </c>
      <c r="I81" s="56">
        <v>438</v>
      </c>
      <c r="J81" s="57">
        <v>878</v>
      </c>
      <c r="K81" s="55">
        <v>0</v>
      </c>
      <c r="L81" s="56">
        <v>0</v>
      </c>
      <c r="M81" s="57">
        <v>0</v>
      </c>
      <c r="N81" s="3">
        <v>0.26368081570493912</v>
      </c>
      <c r="O81" s="3">
        <v>0.24851327405398654</v>
      </c>
      <c r="P81" s="4">
        <v>0.25611431998384887</v>
      </c>
      <c r="Q81" s="41"/>
      <c r="R81" s="58">
        <f t="shared" si="7"/>
        <v>56.955056192266852</v>
      </c>
      <c r="S81" s="58">
        <f t="shared" si="8"/>
        <v>53.678867195661098</v>
      </c>
      <c r="T81" s="58">
        <f t="shared" si="9"/>
        <v>55.320693116511357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23041.872502925555</v>
      </c>
      <c r="F82" s="56">
        <v>21324.465508365571</v>
      </c>
      <c r="G82" s="57">
        <v>44366.338011291125</v>
      </c>
      <c r="H82" s="55">
        <v>438</v>
      </c>
      <c r="I82" s="56">
        <v>450</v>
      </c>
      <c r="J82" s="57">
        <v>888</v>
      </c>
      <c r="K82" s="55">
        <v>0</v>
      </c>
      <c r="L82" s="56">
        <v>0</v>
      </c>
      <c r="M82" s="57">
        <v>0</v>
      </c>
      <c r="N82" s="3">
        <v>0.24355099466139812</v>
      </c>
      <c r="O82" s="3">
        <v>0.21938750523009845</v>
      </c>
      <c r="P82" s="4">
        <v>0.23130598312526654</v>
      </c>
      <c r="Q82" s="41"/>
      <c r="R82" s="58">
        <f t="shared" si="7"/>
        <v>52.607014846862</v>
      </c>
      <c r="S82" s="58">
        <f t="shared" si="8"/>
        <v>47.38770112970127</v>
      </c>
      <c r="T82" s="58">
        <f t="shared" si="9"/>
        <v>49.962092355057571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17693.484723165424</v>
      </c>
      <c r="F83" s="56">
        <v>17307.739583438251</v>
      </c>
      <c r="G83" s="57">
        <v>35001.224306603675</v>
      </c>
      <c r="H83" s="55">
        <v>438</v>
      </c>
      <c r="I83" s="56">
        <v>436</v>
      </c>
      <c r="J83" s="57">
        <v>874</v>
      </c>
      <c r="K83" s="55">
        <v>0</v>
      </c>
      <c r="L83" s="56">
        <v>0</v>
      </c>
      <c r="M83" s="57">
        <v>0</v>
      </c>
      <c r="N83" s="3">
        <v>0.1870189066798307</v>
      </c>
      <c r="O83" s="3">
        <v>0.1837807889848608</v>
      </c>
      <c r="P83" s="4">
        <v>0.18540355277250017</v>
      </c>
      <c r="Q83" s="41"/>
      <c r="R83" s="58">
        <f t="shared" si="7"/>
        <v>40.396083842843431</v>
      </c>
      <c r="S83" s="58">
        <f t="shared" si="8"/>
        <v>39.696650420729938</v>
      </c>
      <c r="T83" s="58">
        <f t="shared" si="9"/>
        <v>40.04716739886004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7464.8473390406452</v>
      </c>
      <c r="F84" s="61">
        <v>8205.9999999593765</v>
      </c>
      <c r="G84" s="62">
        <v>15670.847339000022</v>
      </c>
      <c r="H84" s="67">
        <v>440</v>
      </c>
      <c r="I84" s="61">
        <v>436</v>
      </c>
      <c r="J84" s="62">
        <v>876</v>
      </c>
      <c r="K84" s="67">
        <v>0</v>
      </c>
      <c r="L84" s="61">
        <v>0</v>
      </c>
      <c r="M84" s="62">
        <v>0</v>
      </c>
      <c r="N84" s="6">
        <v>7.854426913973743E-2</v>
      </c>
      <c r="O84" s="6">
        <v>8.71347264691575E-2</v>
      </c>
      <c r="P84" s="7">
        <v>8.2819884888170242E-2</v>
      </c>
      <c r="Q84" s="41"/>
      <c r="R84" s="58">
        <f t="shared" si="7"/>
        <v>16.965562134183283</v>
      </c>
      <c r="S84" s="58">
        <f t="shared" si="8"/>
        <v>18.821100917338018</v>
      </c>
      <c r="T84" s="58">
        <f t="shared" si="9"/>
        <v>17.889095135844773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2921.4040664273634</v>
      </c>
      <c r="F85" s="56">
        <v>5783.0980378098375</v>
      </c>
      <c r="G85" s="65">
        <v>8704.5021042372009</v>
      </c>
      <c r="H85" s="71">
        <v>107</v>
      </c>
      <c r="I85" s="64">
        <v>124</v>
      </c>
      <c r="J85" s="65">
        <v>231</v>
      </c>
      <c r="K85" s="71">
        <v>0</v>
      </c>
      <c r="L85" s="64">
        <v>0</v>
      </c>
      <c r="M85" s="65">
        <v>0</v>
      </c>
      <c r="N85" s="3">
        <v>0.12640204510329542</v>
      </c>
      <c r="O85" s="3">
        <v>0.2159161453782048</v>
      </c>
      <c r="P85" s="4">
        <v>0.17445290412532469</v>
      </c>
      <c r="Q85" s="41"/>
      <c r="R85" s="58">
        <f t="shared" si="7"/>
        <v>27.302841742311809</v>
      </c>
      <c r="S85" s="58">
        <f t="shared" si="8"/>
        <v>46.63788740169224</v>
      </c>
      <c r="T85" s="58">
        <f t="shared" si="9"/>
        <v>37.681827291070135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2690.9879530098865</v>
      </c>
      <c r="F86" s="61">
        <v>5541.9999999954043</v>
      </c>
      <c r="G86" s="62">
        <v>8232.9879530052913</v>
      </c>
      <c r="H86" s="72">
        <v>128</v>
      </c>
      <c r="I86" s="61">
        <v>163</v>
      </c>
      <c r="J86" s="62">
        <v>291</v>
      </c>
      <c r="K86" s="72">
        <v>0</v>
      </c>
      <c r="L86" s="61">
        <v>0</v>
      </c>
      <c r="M86" s="62">
        <v>0</v>
      </c>
      <c r="N86" s="6">
        <v>9.7330293439304341E-2</v>
      </c>
      <c r="O86" s="6">
        <v>0.15740740740727688</v>
      </c>
      <c r="P86" s="7">
        <v>0.13098173528390752</v>
      </c>
      <c r="Q86" s="41"/>
      <c r="R86" s="58">
        <f>+E86/(H86+K86)</f>
        <v>21.023343382889738</v>
      </c>
      <c r="S86" s="58">
        <f t="shared" si="8"/>
        <v>33.999999999971806</v>
      </c>
      <c r="T86" s="58">
        <f t="shared" si="9"/>
        <v>28.292054821324026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1764957.4864283898</v>
      </c>
    </row>
    <row r="91" spans="2:20" x14ac:dyDescent="0.25">
      <c r="C91" t="s">
        <v>112</v>
      </c>
      <c r="D91" s="78">
        <f>SUMPRODUCT(((((J5:J86)*216)+((M5:M86)*248))*((D5:D86))/1000))</f>
        <v>6289183.6999199996</v>
      </c>
    </row>
    <row r="92" spans="2:20" x14ac:dyDescent="0.25">
      <c r="C92" t="s">
        <v>111</v>
      </c>
      <c r="D92" s="39">
        <f>+D90/D91</f>
        <v>0.28063379456555554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4" zoomScaleNormal="84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+'[1]14'!$G$176</f>
        <v>0.24604067288126363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1068.9999999962092</v>
      </c>
      <c r="F5" s="56">
        <v>1287.452897814002</v>
      </c>
      <c r="G5" s="57">
        <v>2356.4528978102112</v>
      </c>
      <c r="H5" s="56">
        <v>92</v>
      </c>
      <c r="I5" s="56">
        <v>91</v>
      </c>
      <c r="J5" s="57">
        <v>183</v>
      </c>
      <c r="K5" s="56">
        <v>0</v>
      </c>
      <c r="L5" s="56">
        <v>0</v>
      </c>
      <c r="M5" s="57">
        <v>0</v>
      </c>
      <c r="N5" s="32">
        <v>5.379428341365787E-2</v>
      </c>
      <c r="O5" s="32">
        <v>6.5499231675519021E-2</v>
      </c>
      <c r="P5" s="33">
        <v>5.9614776811632547E-2</v>
      </c>
      <c r="Q5" s="41"/>
      <c r="R5" s="58">
        <f>+E5/(H5+K5)</f>
        <v>11.6195652173501</v>
      </c>
      <c r="S5" s="58">
        <f t="shared" ref="S5" si="0">+F5/(I5+L5)</f>
        <v>14.147834041912109</v>
      </c>
      <c r="T5" s="58">
        <f t="shared" ref="T5" si="1">+G5/(J5+M5)</f>
        <v>12.876791791312629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1737.3485926409485</v>
      </c>
      <c r="F6" s="56">
        <v>2110.6825339347351</v>
      </c>
      <c r="G6" s="57">
        <v>3848.0311265756836</v>
      </c>
      <c r="H6" s="56">
        <v>92</v>
      </c>
      <c r="I6" s="56">
        <v>91</v>
      </c>
      <c r="J6" s="57">
        <v>183</v>
      </c>
      <c r="K6" s="56">
        <v>0</v>
      </c>
      <c r="L6" s="56">
        <v>0</v>
      </c>
      <c r="M6" s="57">
        <v>0</v>
      </c>
      <c r="N6" s="32">
        <v>8.7426962190063837E-2</v>
      </c>
      <c r="O6" s="32">
        <v>0.10738108129501095</v>
      </c>
      <c r="P6" s="33">
        <v>9.7349502291430981E-2</v>
      </c>
      <c r="Q6" s="41"/>
      <c r="R6" s="58">
        <f t="shared" ref="R6:R70" si="2">+E6/(H6+K6)</f>
        <v>18.884223833053788</v>
      </c>
      <c r="S6" s="58">
        <f t="shared" ref="S6:S70" si="3">+F6/(I6+L6)</f>
        <v>23.194313559722364</v>
      </c>
      <c r="T6" s="58">
        <f t="shared" ref="T6:T70" si="4">+G6/(J6+M6)</f>
        <v>21.02749249494909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2201.6952916117475</v>
      </c>
      <c r="F7" s="56">
        <v>2522.428671376902</v>
      </c>
      <c r="G7" s="57">
        <v>4724.1239629886495</v>
      </c>
      <c r="H7" s="56">
        <v>92</v>
      </c>
      <c r="I7" s="56">
        <v>91</v>
      </c>
      <c r="J7" s="57">
        <v>183</v>
      </c>
      <c r="K7" s="56">
        <v>0</v>
      </c>
      <c r="L7" s="56">
        <v>0</v>
      </c>
      <c r="M7" s="57">
        <v>0</v>
      </c>
      <c r="N7" s="32">
        <v>0.11079384518980211</v>
      </c>
      <c r="O7" s="32">
        <v>0.12832868698498687</v>
      </c>
      <c r="P7" s="33">
        <v>0.11951335668358251</v>
      </c>
      <c r="Q7" s="41"/>
      <c r="R7" s="58">
        <f t="shared" si="2"/>
        <v>23.931470560997255</v>
      </c>
      <c r="S7" s="58">
        <f t="shared" si="3"/>
        <v>27.718996388757166</v>
      </c>
      <c r="T7" s="58">
        <f t="shared" si="4"/>
        <v>25.814885043653824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2629.1087207170285</v>
      </c>
      <c r="F8" s="56">
        <v>2722.1975812629175</v>
      </c>
      <c r="G8" s="57">
        <v>5351.3063019799465</v>
      </c>
      <c r="H8" s="56">
        <v>99</v>
      </c>
      <c r="I8" s="56">
        <v>91</v>
      </c>
      <c r="J8" s="57">
        <v>190</v>
      </c>
      <c r="K8" s="56">
        <v>0</v>
      </c>
      <c r="L8" s="56">
        <v>0</v>
      </c>
      <c r="M8" s="57">
        <v>0</v>
      </c>
      <c r="N8" s="32">
        <v>0.12294747103989097</v>
      </c>
      <c r="O8" s="32">
        <v>0.13849194043869137</v>
      </c>
      <c r="P8" s="33">
        <v>0.13039245375194802</v>
      </c>
      <c r="Q8" s="41"/>
      <c r="R8" s="58">
        <f t="shared" si="2"/>
        <v>26.556653744616451</v>
      </c>
      <c r="S8" s="58">
        <f t="shared" si="3"/>
        <v>29.914259134757337</v>
      </c>
      <c r="T8" s="58">
        <f t="shared" si="4"/>
        <v>28.164770010420771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3472.0181586773529</v>
      </c>
      <c r="F9" s="56">
        <v>3262.4687035840202</v>
      </c>
      <c r="G9" s="57">
        <v>6734.4868622613731</v>
      </c>
      <c r="H9" s="56">
        <v>93</v>
      </c>
      <c r="I9" s="56">
        <v>101</v>
      </c>
      <c r="J9" s="57">
        <v>194</v>
      </c>
      <c r="K9" s="56">
        <v>0</v>
      </c>
      <c r="L9" s="56">
        <v>0</v>
      </c>
      <c r="M9" s="57">
        <v>0</v>
      </c>
      <c r="N9" s="32">
        <v>0.17284041012929874</v>
      </c>
      <c r="O9" s="32">
        <v>0.14954477005794006</v>
      </c>
      <c r="P9" s="33">
        <v>0.16071226761792126</v>
      </c>
      <c r="Q9" s="41"/>
      <c r="R9" s="58">
        <f t="shared" si="2"/>
        <v>37.333528587928527</v>
      </c>
      <c r="S9" s="58">
        <f t="shared" si="3"/>
        <v>32.301670332515052</v>
      </c>
      <c r="T9" s="58">
        <f t="shared" si="4"/>
        <v>34.713849805470993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4049.2716425012259</v>
      </c>
      <c r="F10" s="56">
        <v>3698.7941692756785</v>
      </c>
      <c r="G10" s="57">
        <v>7748.0658117769044</v>
      </c>
      <c r="H10" s="56">
        <v>93</v>
      </c>
      <c r="I10" s="56">
        <v>94</v>
      </c>
      <c r="J10" s="57">
        <v>187</v>
      </c>
      <c r="K10" s="56">
        <v>0</v>
      </c>
      <c r="L10" s="56">
        <v>0</v>
      </c>
      <c r="M10" s="57">
        <v>0</v>
      </c>
      <c r="N10" s="32">
        <v>0.20157664488755606</v>
      </c>
      <c r="O10" s="32">
        <v>0.18217071361680845</v>
      </c>
      <c r="P10" s="33">
        <v>0.19182179173541553</v>
      </c>
      <c r="Q10" s="41"/>
      <c r="R10" s="58">
        <f t="shared" si="2"/>
        <v>43.540555295712103</v>
      </c>
      <c r="S10" s="58">
        <f t="shared" si="3"/>
        <v>39.348874141230624</v>
      </c>
      <c r="T10" s="58">
        <f t="shared" si="4"/>
        <v>41.433507014849759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5181.1466342091135</v>
      </c>
      <c r="F11" s="56">
        <v>4867.7090032682017</v>
      </c>
      <c r="G11" s="57">
        <v>10048.855637477314</v>
      </c>
      <c r="H11" s="56">
        <v>93</v>
      </c>
      <c r="I11" s="56">
        <v>92</v>
      </c>
      <c r="J11" s="57">
        <v>185</v>
      </c>
      <c r="K11" s="56">
        <v>0</v>
      </c>
      <c r="L11" s="56">
        <v>0</v>
      </c>
      <c r="M11" s="57">
        <v>0</v>
      </c>
      <c r="N11" s="32">
        <v>0.25792247283000364</v>
      </c>
      <c r="O11" s="32">
        <v>0.24495315032549325</v>
      </c>
      <c r="P11" s="33">
        <v>0.25147286380073358</v>
      </c>
      <c r="Q11" s="41"/>
      <c r="R11" s="58">
        <f t="shared" si="2"/>
        <v>55.711254131280789</v>
      </c>
      <c r="S11" s="58">
        <f t="shared" si="3"/>
        <v>52.90988047030654</v>
      </c>
      <c r="T11" s="58">
        <f t="shared" si="4"/>
        <v>54.318138580958454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5487.5211574767382</v>
      </c>
      <c r="F12" s="56">
        <v>4991.8093293684824</v>
      </c>
      <c r="G12" s="57">
        <v>10479.330486845221</v>
      </c>
      <c r="H12" s="56">
        <v>91</v>
      </c>
      <c r="I12" s="56">
        <v>92</v>
      </c>
      <c r="J12" s="57">
        <v>183</v>
      </c>
      <c r="K12" s="56">
        <v>0</v>
      </c>
      <c r="L12" s="56">
        <v>0</v>
      </c>
      <c r="M12" s="57">
        <v>0</v>
      </c>
      <c r="N12" s="32">
        <v>0.27917791806454711</v>
      </c>
      <c r="O12" s="32">
        <v>0.25119813452941236</v>
      </c>
      <c r="P12" s="33">
        <v>0.26511157880098213</v>
      </c>
      <c r="Q12" s="41"/>
      <c r="R12" s="58">
        <f t="shared" si="2"/>
        <v>60.302430301942181</v>
      </c>
      <c r="S12" s="58">
        <f t="shared" si="3"/>
        <v>54.258797058353068</v>
      </c>
      <c r="T12" s="58">
        <f t="shared" si="4"/>
        <v>57.264101021012138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5664.6262092157358</v>
      </c>
      <c r="F13" s="56">
        <v>5064.0382974547692</v>
      </c>
      <c r="G13" s="57">
        <v>10728.664506670506</v>
      </c>
      <c r="H13" s="56">
        <v>90</v>
      </c>
      <c r="I13" s="56">
        <v>92</v>
      </c>
      <c r="J13" s="57">
        <v>182</v>
      </c>
      <c r="K13" s="56">
        <v>0</v>
      </c>
      <c r="L13" s="56">
        <v>0</v>
      </c>
      <c r="M13" s="57">
        <v>0</v>
      </c>
      <c r="N13" s="32">
        <v>0.2913902370995749</v>
      </c>
      <c r="O13" s="32">
        <v>0.25483284508125853</v>
      </c>
      <c r="P13" s="33">
        <v>0.27291067629910731</v>
      </c>
      <c r="Q13" s="41"/>
      <c r="R13" s="58">
        <f t="shared" si="2"/>
        <v>62.940291213508175</v>
      </c>
      <c r="S13" s="58">
        <f t="shared" si="3"/>
        <v>55.043894537551843</v>
      </c>
      <c r="T13" s="58">
        <f t="shared" si="4"/>
        <v>58.948706080607174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6817.4117941260956</v>
      </c>
      <c r="F14" s="56">
        <v>5917.9190026256947</v>
      </c>
      <c r="G14" s="57">
        <v>12735.33079675179</v>
      </c>
      <c r="H14" s="56">
        <v>96</v>
      </c>
      <c r="I14" s="56">
        <v>92</v>
      </c>
      <c r="J14" s="57">
        <v>188</v>
      </c>
      <c r="K14" s="56">
        <v>0</v>
      </c>
      <c r="L14" s="56">
        <v>0</v>
      </c>
      <c r="M14" s="57">
        <v>0</v>
      </c>
      <c r="N14" s="32">
        <v>0.32877178791117362</v>
      </c>
      <c r="O14" s="32">
        <v>0.29780188217721892</v>
      </c>
      <c r="P14" s="33">
        <v>0.3136163021264724</v>
      </c>
      <c r="Q14" s="41"/>
      <c r="R14" s="58">
        <f t="shared" si="2"/>
        <v>71.014706188813491</v>
      </c>
      <c r="S14" s="58">
        <f t="shared" si="3"/>
        <v>64.32520655027929</v>
      </c>
      <c r="T14" s="58">
        <f t="shared" si="4"/>
        <v>67.741121259318035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12789.096280931293</v>
      </c>
      <c r="F15" s="56">
        <v>10442.799406850401</v>
      </c>
      <c r="G15" s="57">
        <v>23231.895687781696</v>
      </c>
      <c r="H15" s="56">
        <v>260</v>
      </c>
      <c r="I15" s="56">
        <v>257</v>
      </c>
      <c r="J15" s="57">
        <v>517</v>
      </c>
      <c r="K15" s="56">
        <v>113</v>
      </c>
      <c r="L15" s="56">
        <v>90</v>
      </c>
      <c r="M15" s="57">
        <v>203</v>
      </c>
      <c r="N15" s="32">
        <v>0.15191837262343549</v>
      </c>
      <c r="O15" s="32">
        <v>0.13417102742895468</v>
      </c>
      <c r="P15" s="33">
        <v>0.14339260127260084</v>
      </c>
      <c r="Q15" s="41"/>
      <c r="R15" s="58">
        <f t="shared" si="2"/>
        <v>34.287121396598643</v>
      </c>
      <c r="S15" s="58">
        <f t="shared" si="3"/>
        <v>30.094522786312396</v>
      </c>
      <c r="T15" s="58">
        <f t="shared" si="4"/>
        <v>32.266521788585692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23126.903018922112</v>
      </c>
      <c r="F16" s="56">
        <v>19285.22535975885</v>
      </c>
      <c r="G16" s="57">
        <v>42412.128378680965</v>
      </c>
      <c r="H16" s="56">
        <v>263</v>
      </c>
      <c r="I16" s="56">
        <v>251</v>
      </c>
      <c r="J16" s="57">
        <v>514</v>
      </c>
      <c r="K16" s="56">
        <v>205</v>
      </c>
      <c r="L16" s="56">
        <v>178</v>
      </c>
      <c r="M16" s="57">
        <v>383</v>
      </c>
      <c r="N16" s="32">
        <v>0.21483820432262662</v>
      </c>
      <c r="O16" s="32">
        <v>0.19606776494264791</v>
      </c>
      <c r="P16" s="33">
        <v>0.20587612315386278</v>
      </c>
      <c r="Q16" s="41"/>
      <c r="R16" s="58">
        <f t="shared" si="2"/>
        <v>49.416459442141267</v>
      </c>
      <c r="S16" s="58">
        <f t="shared" si="3"/>
        <v>44.953905267503146</v>
      </c>
      <c r="T16" s="58">
        <f t="shared" si="4"/>
        <v>47.282194402096948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24941.83830109295</v>
      </c>
      <c r="F17" s="56">
        <v>21145.661277189116</v>
      </c>
      <c r="G17" s="57">
        <v>46087.499578282062</v>
      </c>
      <c r="H17" s="56">
        <v>280</v>
      </c>
      <c r="I17" s="56">
        <v>256</v>
      </c>
      <c r="J17" s="57">
        <v>536</v>
      </c>
      <c r="K17" s="56">
        <v>203</v>
      </c>
      <c r="L17" s="56">
        <v>178</v>
      </c>
      <c r="M17" s="57">
        <v>381</v>
      </c>
      <c r="N17" s="32">
        <v>0.22505809482686917</v>
      </c>
      <c r="O17" s="32">
        <v>0.21264743842708284</v>
      </c>
      <c r="P17" s="33">
        <v>0.21918873215710755</v>
      </c>
      <c r="Q17" s="41"/>
      <c r="R17" s="58">
        <f t="shared" si="2"/>
        <v>51.639416772449174</v>
      </c>
      <c r="S17" s="58">
        <f t="shared" si="3"/>
        <v>48.722721836841281</v>
      </c>
      <c r="T17" s="58">
        <f t="shared" si="4"/>
        <v>50.258996268573675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31961.670534403045</v>
      </c>
      <c r="F18" s="56">
        <v>26164.081774374779</v>
      </c>
      <c r="G18" s="57">
        <v>58125.752308777825</v>
      </c>
      <c r="H18" s="56">
        <v>285</v>
      </c>
      <c r="I18" s="56">
        <v>261</v>
      </c>
      <c r="J18" s="57">
        <v>546</v>
      </c>
      <c r="K18" s="56">
        <v>183</v>
      </c>
      <c r="L18" s="56">
        <v>180</v>
      </c>
      <c r="M18" s="57">
        <v>363</v>
      </c>
      <c r="N18" s="32">
        <v>0.29886361585879567</v>
      </c>
      <c r="O18" s="32">
        <v>0.25900928342415835</v>
      </c>
      <c r="P18" s="33">
        <v>0.27950448311587722</v>
      </c>
      <c r="Q18" s="41"/>
      <c r="R18" s="58">
        <f t="shared" si="2"/>
        <v>68.29416780855351</v>
      </c>
      <c r="S18" s="58">
        <f t="shared" si="3"/>
        <v>59.328983615362311</v>
      </c>
      <c r="T18" s="58">
        <f t="shared" si="4"/>
        <v>63.94472201185679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39858.561314767401</v>
      </c>
      <c r="F19" s="56">
        <v>35292.481923709442</v>
      </c>
      <c r="G19" s="57">
        <v>75151.04323847685</v>
      </c>
      <c r="H19" s="56">
        <v>282</v>
      </c>
      <c r="I19" s="56">
        <v>261</v>
      </c>
      <c r="J19" s="57">
        <v>543</v>
      </c>
      <c r="K19" s="56">
        <v>204</v>
      </c>
      <c r="L19" s="56">
        <v>178</v>
      </c>
      <c r="M19" s="57">
        <v>382</v>
      </c>
      <c r="N19" s="32">
        <v>0.35746306244410425</v>
      </c>
      <c r="O19" s="32">
        <v>0.35109910389683091</v>
      </c>
      <c r="P19" s="33">
        <v>0.35444592705767675</v>
      </c>
      <c r="Q19" s="41"/>
      <c r="R19" s="58">
        <f t="shared" si="2"/>
        <v>82.013500647669545</v>
      </c>
      <c r="S19" s="58">
        <f t="shared" si="3"/>
        <v>80.39289732052265</v>
      </c>
      <c r="T19" s="58">
        <f t="shared" si="4"/>
        <v>81.244371068623622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45364.794293102503</v>
      </c>
      <c r="F20" s="56">
        <v>50285.95482004658</v>
      </c>
      <c r="G20" s="57">
        <v>95650.749113149082</v>
      </c>
      <c r="H20" s="56">
        <v>280</v>
      </c>
      <c r="I20" s="56">
        <v>263</v>
      </c>
      <c r="J20" s="57">
        <v>543</v>
      </c>
      <c r="K20" s="56">
        <v>204</v>
      </c>
      <c r="L20" s="56">
        <v>166</v>
      </c>
      <c r="M20" s="57">
        <v>370</v>
      </c>
      <c r="N20" s="32">
        <v>0.40842691491197153</v>
      </c>
      <c r="O20" s="32">
        <v>0.5132476812693576</v>
      </c>
      <c r="P20" s="33">
        <v>0.45755400249296374</v>
      </c>
      <c r="Q20" s="41"/>
      <c r="R20" s="58">
        <f t="shared" si="2"/>
        <v>93.728913828724174</v>
      </c>
      <c r="S20" s="58">
        <f t="shared" si="3"/>
        <v>117.21667790220648</v>
      </c>
      <c r="T20" s="58">
        <f t="shared" si="4"/>
        <v>104.76533309216767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42229.582254170906</v>
      </c>
      <c r="F21" s="56">
        <v>50008.340356120381</v>
      </c>
      <c r="G21" s="57">
        <v>92237.92261029128</v>
      </c>
      <c r="H21" s="56">
        <v>293</v>
      </c>
      <c r="I21" s="56">
        <v>254</v>
      </c>
      <c r="J21" s="57">
        <v>547</v>
      </c>
      <c r="K21" s="56">
        <v>205</v>
      </c>
      <c r="L21" s="56">
        <v>178</v>
      </c>
      <c r="M21" s="57">
        <v>383</v>
      </c>
      <c r="N21" s="32">
        <v>0.37001947159479626</v>
      </c>
      <c r="O21" s="32">
        <v>0.5050939354003755</v>
      </c>
      <c r="P21" s="33">
        <v>0.43276557038834962</v>
      </c>
      <c r="Q21" s="41"/>
      <c r="R21" s="58">
        <f t="shared" si="2"/>
        <v>84.798357940102221</v>
      </c>
      <c r="S21" s="58">
        <f t="shared" si="3"/>
        <v>115.76004712064903</v>
      </c>
      <c r="T21" s="58">
        <f t="shared" si="4"/>
        <v>99.180561946549759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40017.023018342195</v>
      </c>
      <c r="F22" s="56">
        <v>47638.469050305095</v>
      </c>
      <c r="G22" s="57">
        <v>87655.492068647291</v>
      </c>
      <c r="H22" s="56">
        <v>266</v>
      </c>
      <c r="I22" s="56">
        <v>251</v>
      </c>
      <c r="J22" s="57">
        <v>517</v>
      </c>
      <c r="K22" s="56">
        <v>219</v>
      </c>
      <c r="L22" s="56">
        <v>180</v>
      </c>
      <c r="M22" s="57">
        <v>399</v>
      </c>
      <c r="N22" s="32">
        <v>0.35803649540424981</v>
      </c>
      <c r="O22" s="32">
        <v>0.48189759903602303</v>
      </c>
      <c r="P22" s="33">
        <v>0.41617048422139591</v>
      </c>
      <c r="Q22" s="41"/>
      <c r="R22" s="58">
        <f t="shared" si="2"/>
        <v>82.509325811014833</v>
      </c>
      <c r="S22" s="58">
        <f t="shared" si="3"/>
        <v>110.53009060395614</v>
      </c>
      <c r="T22" s="58">
        <f t="shared" si="4"/>
        <v>95.693768633894422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36277.711939185137</v>
      </c>
      <c r="F23" s="56">
        <v>39710.719250856586</v>
      </c>
      <c r="G23" s="57">
        <v>75988.431190041723</v>
      </c>
      <c r="H23" s="56">
        <v>264</v>
      </c>
      <c r="I23" s="56">
        <v>263</v>
      </c>
      <c r="J23" s="57">
        <v>527</v>
      </c>
      <c r="K23" s="56">
        <v>216</v>
      </c>
      <c r="L23" s="56">
        <v>170</v>
      </c>
      <c r="M23" s="57">
        <v>386</v>
      </c>
      <c r="N23" s="32">
        <v>0.32803197282972674</v>
      </c>
      <c r="O23" s="32">
        <v>0.40124807261798345</v>
      </c>
      <c r="P23" s="33">
        <v>0.36260942541535468</v>
      </c>
      <c r="Q23" s="41"/>
      <c r="R23" s="58">
        <f t="shared" si="2"/>
        <v>75.578566539969032</v>
      </c>
      <c r="S23" s="58">
        <f t="shared" si="3"/>
        <v>91.710668015835068</v>
      </c>
      <c r="T23" s="58">
        <f t="shared" si="4"/>
        <v>83.229387940900025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34255.713007818456</v>
      </c>
      <c r="F24" s="56">
        <v>36698.292776353104</v>
      </c>
      <c r="G24" s="57">
        <v>70954.005784171561</v>
      </c>
      <c r="H24" s="56">
        <v>272</v>
      </c>
      <c r="I24" s="56">
        <v>266</v>
      </c>
      <c r="J24" s="57">
        <v>538</v>
      </c>
      <c r="K24" s="56">
        <v>203</v>
      </c>
      <c r="L24" s="56">
        <v>177</v>
      </c>
      <c r="M24" s="57">
        <v>380</v>
      </c>
      <c r="N24" s="32">
        <v>0.3139960494226961</v>
      </c>
      <c r="O24" s="32">
        <v>0.36208750469998724</v>
      </c>
      <c r="P24" s="33">
        <v>0.33715694986016287</v>
      </c>
      <c r="Q24" s="41"/>
      <c r="R24" s="58">
        <f t="shared" si="2"/>
        <v>72.117290542775692</v>
      </c>
      <c r="S24" s="58">
        <f t="shared" si="3"/>
        <v>82.840390014341097</v>
      </c>
      <c r="T24" s="58">
        <f t="shared" si="4"/>
        <v>77.29194529866183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32907.689368553147</v>
      </c>
      <c r="F25" s="56">
        <v>34960.346601056386</v>
      </c>
      <c r="G25" s="57">
        <v>67868.03596960954</v>
      </c>
      <c r="H25" s="56">
        <v>264</v>
      </c>
      <c r="I25" s="56">
        <v>252</v>
      </c>
      <c r="J25" s="57">
        <v>516</v>
      </c>
      <c r="K25" s="56">
        <v>202</v>
      </c>
      <c r="L25" s="56">
        <v>177</v>
      </c>
      <c r="M25" s="57">
        <v>379</v>
      </c>
      <c r="N25" s="32">
        <v>0.30720397095363283</v>
      </c>
      <c r="O25" s="32">
        <v>0.35554823245724909</v>
      </c>
      <c r="P25" s="33">
        <v>0.33034167268413195</v>
      </c>
      <c r="Q25" s="41"/>
      <c r="R25" s="58">
        <f t="shared" si="2"/>
        <v>70.617359159985298</v>
      </c>
      <c r="S25" s="58">
        <f t="shared" si="3"/>
        <v>81.492649419711853</v>
      </c>
      <c r="T25" s="58">
        <f t="shared" si="4"/>
        <v>75.830207787273224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31780.085589673119</v>
      </c>
      <c r="F26" s="56">
        <v>32622.140583133445</v>
      </c>
      <c r="G26" s="57">
        <v>64402.226172806564</v>
      </c>
      <c r="H26" s="56">
        <v>262</v>
      </c>
      <c r="I26" s="56">
        <v>267</v>
      </c>
      <c r="J26" s="57">
        <v>529</v>
      </c>
      <c r="K26" s="56">
        <v>196</v>
      </c>
      <c r="L26" s="56">
        <v>178</v>
      </c>
      <c r="M26" s="57">
        <v>374</v>
      </c>
      <c r="N26" s="32">
        <v>0.30209206834290037</v>
      </c>
      <c r="O26" s="32">
        <v>0.32040288936054689</v>
      </c>
      <c r="P26" s="33">
        <v>0.31109781936085407</v>
      </c>
      <c r="Q26" s="41"/>
      <c r="R26" s="58">
        <f t="shared" si="2"/>
        <v>69.388833165225151</v>
      </c>
      <c r="S26" s="58">
        <f t="shared" si="3"/>
        <v>73.308181085693136</v>
      </c>
      <c r="T26" s="58">
        <f t="shared" si="4"/>
        <v>71.320294765012804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27715.108185027861</v>
      </c>
      <c r="F27" s="56">
        <v>30129.827131048365</v>
      </c>
      <c r="G27" s="57">
        <v>57844.935316076226</v>
      </c>
      <c r="H27" s="56">
        <v>264</v>
      </c>
      <c r="I27" s="56">
        <v>258</v>
      </c>
      <c r="J27" s="57">
        <v>522</v>
      </c>
      <c r="K27" s="56">
        <v>185</v>
      </c>
      <c r="L27" s="56">
        <v>178</v>
      </c>
      <c r="M27" s="57">
        <v>363</v>
      </c>
      <c r="N27" s="32">
        <v>0.26932974602569248</v>
      </c>
      <c r="O27" s="32">
        <v>0.30168442737752688</v>
      </c>
      <c r="P27" s="33">
        <v>0.2852651956645571</v>
      </c>
      <c r="Q27" s="41"/>
      <c r="R27" s="58">
        <f t="shared" si="2"/>
        <v>61.726298853068734</v>
      </c>
      <c r="S27" s="58">
        <f t="shared" si="3"/>
        <v>69.105108098734789</v>
      </c>
      <c r="T27" s="58">
        <f t="shared" si="4"/>
        <v>65.361508831724549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11850.592599343901</v>
      </c>
      <c r="F28" s="56">
        <v>11515.250424013997</v>
      </c>
      <c r="G28" s="57">
        <v>23365.843023357898</v>
      </c>
      <c r="H28" s="56">
        <v>136</v>
      </c>
      <c r="I28" s="56">
        <v>135</v>
      </c>
      <c r="J28" s="57">
        <v>271</v>
      </c>
      <c r="K28" s="56">
        <v>0</v>
      </c>
      <c r="L28" s="56">
        <v>0</v>
      </c>
      <c r="M28" s="57">
        <v>0</v>
      </c>
      <c r="N28" s="32">
        <v>0.4034106957837657</v>
      </c>
      <c r="O28" s="32">
        <v>0.39489884856015078</v>
      </c>
      <c r="P28" s="33">
        <v>0.39917047668713096</v>
      </c>
      <c r="Q28" s="41"/>
      <c r="R28" s="58">
        <f t="shared" si="2"/>
        <v>87.13671028929339</v>
      </c>
      <c r="S28" s="58">
        <f t="shared" si="3"/>
        <v>85.298151288992571</v>
      </c>
      <c r="T28" s="58">
        <f t="shared" si="4"/>
        <v>86.220822964420293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12025.048669345526</v>
      </c>
      <c r="F29" s="56">
        <v>10795.160963650254</v>
      </c>
      <c r="G29" s="57">
        <v>22820.209632995779</v>
      </c>
      <c r="H29" s="56">
        <v>135</v>
      </c>
      <c r="I29" s="56">
        <v>136</v>
      </c>
      <c r="J29" s="57">
        <v>271</v>
      </c>
      <c r="K29" s="56">
        <v>0</v>
      </c>
      <c r="L29" s="56">
        <v>0</v>
      </c>
      <c r="M29" s="57">
        <v>0</v>
      </c>
      <c r="N29" s="32">
        <v>0.41238164160992885</v>
      </c>
      <c r="O29" s="32">
        <v>0.36748233127894386</v>
      </c>
      <c r="P29" s="33">
        <v>0.38984914638847512</v>
      </c>
      <c r="Q29" s="41"/>
      <c r="R29" s="58">
        <f t="shared" si="2"/>
        <v>89.074434587744634</v>
      </c>
      <c r="S29" s="58">
        <f t="shared" si="3"/>
        <v>79.376183556251874</v>
      </c>
      <c r="T29" s="58">
        <f t="shared" si="4"/>
        <v>84.20741561991062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11950.166146804153</v>
      </c>
      <c r="F30" s="56">
        <v>10494.650965074212</v>
      </c>
      <c r="G30" s="57">
        <v>22444.817111878365</v>
      </c>
      <c r="H30" s="56">
        <v>128</v>
      </c>
      <c r="I30" s="56">
        <v>138</v>
      </c>
      <c r="J30" s="57">
        <v>266</v>
      </c>
      <c r="K30" s="56">
        <v>0</v>
      </c>
      <c r="L30" s="56">
        <v>0</v>
      </c>
      <c r="M30" s="57">
        <v>0</v>
      </c>
      <c r="N30" s="32">
        <v>0.43222533806438634</v>
      </c>
      <c r="O30" s="32">
        <v>0.35207497869948373</v>
      </c>
      <c r="P30" s="33">
        <v>0.39064357267958727</v>
      </c>
      <c r="Q30" s="41"/>
      <c r="R30" s="58">
        <f t="shared" si="2"/>
        <v>93.360673021907445</v>
      </c>
      <c r="S30" s="58">
        <f t="shared" si="3"/>
        <v>76.048195399088485</v>
      </c>
      <c r="T30" s="58">
        <f t="shared" si="4"/>
        <v>84.379011698790848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11116.712255133558</v>
      </c>
      <c r="F31" s="56">
        <v>9602.3005602680369</v>
      </c>
      <c r="G31" s="57">
        <v>20719.012815401595</v>
      </c>
      <c r="H31" s="56">
        <v>134</v>
      </c>
      <c r="I31" s="56">
        <v>138</v>
      </c>
      <c r="J31" s="57">
        <v>272</v>
      </c>
      <c r="K31" s="56">
        <v>0</v>
      </c>
      <c r="L31" s="56">
        <v>0</v>
      </c>
      <c r="M31" s="57">
        <v>0</v>
      </c>
      <c r="N31" s="32">
        <v>0.38407657045099358</v>
      </c>
      <c r="O31" s="32">
        <v>0.32213837091613112</v>
      </c>
      <c r="P31" s="33">
        <v>0.35265204274580603</v>
      </c>
      <c r="Q31" s="41"/>
      <c r="R31" s="58">
        <f t="shared" si="2"/>
        <v>82.960539217414606</v>
      </c>
      <c r="S31" s="58">
        <f t="shared" si="3"/>
        <v>69.581888117884318</v>
      </c>
      <c r="T31" s="58">
        <f t="shared" si="4"/>
        <v>76.172841233094104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10715.886152606568</v>
      </c>
      <c r="F32" s="56">
        <v>9144.2589060342343</v>
      </c>
      <c r="G32" s="57">
        <v>19860.145058640803</v>
      </c>
      <c r="H32" s="56">
        <v>134</v>
      </c>
      <c r="I32" s="56">
        <v>140</v>
      </c>
      <c r="J32" s="57">
        <v>274</v>
      </c>
      <c r="K32" s="56">
        <v>0</v>
      </c>
      <c r="L32" s="56">
        <v>0</v>
      </c>
      <c r="M32" s="57">
        <v>0</v>
      </c>
      <c r="N32" s="32">
        <v>0.37022823910332259</v>
      </c>
      <c r="O32" s="32">
        <v>0.30238951408843368</v>
      </c>
      <c r="P32" s="33">
        <v>0.33556611683294141</v>
      </c>
      <c r="Q32" s="41"/>
      <c r="R32" s="58">
        <f t="shared" si="2"/>
        <v>79.96929964631768</v>
      </c>
      <c r="S32" s="58">
        <f t="shared" si="3"/>
        <v>65.316135043101667</v>
      </c>
      <c r="T32" s="58">
        <f t="shared" si="4"/>
        <v>72.482281235915337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8121.4751264949082</v>
      </c>
      <c r="F33" s="56">
        <v>7132.3172815001835</v>
      </c>
      <c r="G33" s="57">
        <v>15253.792407995092</v>
      </c>
      <c r="H33" s="56">
        <v>134</v>
      </c>
      <c r="I33" s="56">
        <v>138</v>
      </c>
      <c r="J33" s="57">
        <v>272</v>
      </c>
      <c r="K33" s="56">
        <v>0</v>
      </c>
      <c r="L33" s="56">
        <v>0</v>
      </c>
      <c r="M33" s="57">
        <v>0</v>
      </c>
      <c r="N33" s="32">
        <v>0.28059270061134978</v>
      </c>
      <c r="O33" s="32">
        <v>0.23927527111849783</v>
      </c>
      <c r="P33" s="33">
        <v>0.25963018123629988</v>
      </c>
      <c r="Q33" s="41"/>
      <c r="R33" s="58">
        <f t="shared" si="2"/>
        <v>60.608023332051552</v>
      </c>
      <c r="S33" s="58">
        <f t="shared" si="3"/>
        <v>51.683458561595536</v>
      </c>
      <c r="T33" s="58">
        <f t="shared" si="4"/>
        <v>56.080119147040776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3851.826314554814</v>
      </c>
      <c r="F34" s="56">
        <v>3937.4754170328183</v>
      </c>
      <c r="G34" s="57">
        <v>7789.3017315876323</v>
      </c>
      <c r="H34" s="56">
        <v>135</v>
      </c>
      <c r="I34" s="56">
        <v>138</v>
      </c>
      <c r="J34" s="57">
        <v>273</v>
      </c>
      <c r="K34" s="56">
        <v>0</v>
      </c>
      <c r="L34" s="56">
        <v>0</v>
      </c>
      <c r="M34" s="57">
        <v>0</v>
      </c>
      <c r="N34" s="32">
        <v>0.1320928091411116</v>
      </c>
      <c r="O34" s="32">
        <v>0.13209458591763346</v>
      </c>
      <c r="P34" s="33">
        <v>0.13209370729188089</v>
      </c>
      <c r="Q34" s="41"/>
      <c r="R34" s="58">
        <f t="shared" si="2"/>
        <v>28.532046774480104</v>
      </c>
      <c r="S34" s="58">
        <f t="shared" si="3"/>
        <v>28.53243055820883</v>
      </c>
      <c r="T34" s="58">
        <f t="shared" si="4"/>
        <v>28.532240775046272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2124.9275573829932</v>
      </c>
      <c r="F35" s="56">
        <v>2585.1000907060397</v>
      </c>
      <c r="G35" s="57">
        <v>4710.0276480890334</v>
      </c>
      <c r="H35" s="56">
        <v>140</v>
      </c>
      <c r="I35" s="56">
        <v>139</v>
      </c>
      <c r="J35" s="57">
        <v>279</v>
      </c>
      <c r="K35" s="56">
        <v>0</v>
      </c>
      <c r="L35" s="56">
        <v>0</v>
      </c>
      <c r="M35" s="57">
        <v>0</v>
      </c>
      <c r="N35" s="32">
        <v>7.0268768431977283E-2</v>
      </c>
      <c r="O35" s="32">
        <v>8.6101122125833984E-2</v>
      </c>
      <c r="P35" s="33">
        <v>7.8156571885189055E-2</v>
      </c>
      <c r="Q35" s="41"/>
      <c r="R35" s="58">
        <f t="shared" si="2"/>
        <v>15.178053981307094</v>
      </c>
      <c r="S35" s="58">
        <f t="shared" si="3"/>
        <v>18.597842379180143</v>
      </c>
      <c r="T35" s="58">
        <f t="shared" si="4"/>
        <v>16.881819527200836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811.18362550676579</v>
      </c>
      <c r="F36" s="61">
        <v>590.99999999732449</v>
      </c>
      <c r="G36" s="62">
        <v>1402.1836255040903</v>
      </c>
      <c r="H36" s="61">
        <v>147</v>
      </c>
      <c r="I36" s="61">
        <v>159</v>
      </c>
      <c r="J36" s="62">
        <v>306</v>
      </c>
      <c r="K36" s="61">
        <v>0</v>
      </c>
      <c r="L36" s="61">
        <v>0</v>
      </c>
      <c r="M36" s="62">
        <v>0</v>
      </c>
      <c r="N36" s="34">
        <v>2.5547481276983048E-2</v>
      </c>
      <c r="O36" s="34">
        <v>1.7208245981752985E-2</v>
      </c>
      <c r="P36" s="35">
        <v>2.1214349211814486E-2</v>
      </c>
      <c r="Q36" s="41"/>
      <c r="R36" s="58">
        <f t="shared" si="2"/>
        <v>5.5182559558283391</v>
      </c>
      <c r="S36" s="58">
        <f t="shared" si="3"/>
        <v>3.7169811320586446</v>
      </c>
      <c r="T36" s="58">
        <f t="shared" si="4"/>
        <v>4.5822994297519291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11443.286059068165</v>
      </c>
      <c r="F37" s="56">
        <v>12294.676826941815</v>
      </c>
      <c r="G37" s="65">
        <v>23737.96288600998</v>
      </c>
      <c r="H37" s="64">
        <v>125</v>
      </c>
      <c r="I37" s="64">
        <v>126</v>
      </c>
      <c r="J37" s="65">
        <v>251</v>
      </c>
      <c r="K37" s="64">
        <v>112</v>
      </c>
      <c r="L37" s="64">
        <v>91</v>
      </c>
      <c r="M37" s="65">
        <v>203</v>
      </c>
      <c r="N37" s="30">
        <v>0.20891058235482995</v>
      </c>
      <c r="O37" s="30">
        <v>0.24696040549055551</v>
      </c>
      <c r="P37" s="31">
        <v>0.22702718903988123</v>
      </c>
      <c r="Q37" s="41"/>
      <c r="R37" s="58">
        <f t="shared" si="2"/>
        <v>48.283907422228545</v>
      </c>
      <c r="S37" s="58">
        <f t="shared" si="3"/>
        <v>56.657496898349379</v>
      </c>
      <c r="T37" s="58">
        <f t="shared" si="4"/>
        <v>52.286261863458108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10989.136597294586</v>
      </c>
      <c r="F38" s="56">
        <v>11842.808824632935</v>
      </c>
      <c r="G38" s="57">
        <v>22831.945421927521</v>
      </c>
      <c r="H38" s="56">
        <v>125</v>
      </c>
      <c r="I38" s="56">
        <v>126</v>
      </c>
      <c r="J38" s="57">
        <v>251</v>
      </c>
      <c r="K38" s="56">
        <v>113</v>
      </c>
      <c r="L38" s="56">
        <v>91</v>
      </c>
      <c r="M38" s="57">
        <v>204</v>
      </c>
      <c r="N38" s="32">
        <v>0.19971533507732236</v>
      </c>
      <c r="O38" s="32">
        <v>0.23788383465838292</v>
      </c>
      <c r="P38" s="33">
        <v>0.21784544521341426</v>
      </c>
      <c r="Q38" s="41"/>
      <c r="R38" s="58">
        <f t="shared" si="2"/>
        <v>46.17284284577557</v>
      </c>
      <c r="S38" s="58">
        <f t="shared" si="3"/>
        <v>54.575155873884498</v>
      </c>
      <c r="T38" s="58">
        <f t="shared" si="4"/>
        <v>50.180099828412132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10762.83410090659</v>
      </c>
      <c r="F39" s="56">
        <v>11598.325597729587</v>
      </c>
      <c r="G39" s="57">
        <v>22361.159698636176</v>
      </c>
      <c r="H39" s="56">
        <v>125</v>
      </c>
      <c r="I39" s="56">
        <v>126</v>
      </c>
      <c r="J39" s="57">
        <v>251</v>
      </c>
      <c r="K39" s="56">
        <v>105</v>
      </c>
      <c r="L39" s="56">
        <v>111</v>
      </c>
      <c r="M39" s="57">
        <v>216</v>
      </c>
      <c r="N39" s="32">
        <v>0.20291919496430222</v>
      </c>
      <c r="O39" s="32">
        <v>0.21186478148709606</v>
      </c>
      <c r="P39" s="33">
        <v>0.20746270038814829</v>
      </c>
      <c r="Q39" s="41"/>
      <c r="R39" s="58">
        <f t="shared" si="2"/>
        <v>46.794930873506914</v>
      </c>
      <c r="S39" s="58">
        <f t="shared" si="3"/>
        <v>48.938082690842137</v>
      </c>
      <c r="T39" s="58">
        <f t="shared" si="4"/>
        <v>47.882568947829071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10639.750331226145</v>
      </c>
      <c r="F40" s="56">
        <v>11463.845534955388</v>
      </c>
      <c r="G40" s="57">
        <v>22103.595866181531</v>
      </c>
      <c r="H40" s="56">
        <v>125</v>
      </c>
      <c r="I40" s="56">
        <v>128</v>
      </c>
      <c r="J40" s="57">
        <v>253</v>
      </c>
      <c r="K40" s="56">
        <v>112</v>
      </c>
      <c r="L40" s="56">
        <v>112</v>
      </c>
      <c r="M40" s="57">
        <v>224</v>
      </c>
      <c r="N40" s="32">
        <v>0.19424109703567521</v>
      </c>
      <c r="O40" s="32">
        <v>0.20683901441533248</v>
      </c>
      <c r="P40" s="33">
        <v>0.20057709497442405</v>
      </c>
      <c r="Q40" s="41"/>
      <c r="R40" s="58">
        <f t="shared" si="2"/>
        <v>44.893461313190485</v>
      </c>
      <c r="S40" s="58">
        <f t="shared" si="3"/>
        <v>47.766023062314119</v>
      </c>
      <c r="T40" s="58">
        <f t="shared" si="4"/>
        <v>46.338775400799854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10522.146354337656</v>
      </c>
      <c r="F41" s="56">
        <v>11321.686418479749</v>
      </c>
      <c r="G41" s="57">
        <v>21843.832772817404</v>
      </c>
      <c r="H41" s="56">
        <v>129</v>
      </c>
      <c r="I41" s="56">
        <v>128</v>
      </c>
      <c r="J41" s="57">
        <v>257</v>
      </c>
      <c r="K41" s="56">
        <v>112</v>
      </c>
      <c r="L41" s="56">
        <v>112</v>
      </c>
      <c r="M41" s="57">
        <v>224</v>
      </c>
      <c r="N41" s="32">
        <v>0.18911118537630581</v>
      </c>
      <c r="O41" s="32">
        <v>0.20427407654589616</v>
      </c>
      <c r="P41" s="33">
        <v>0.1966778863791814</v>
      </c>
      <c r="Q41" s="41"/>
      <c r="R41" s="58">
        <f t="shared" si="2"/>
        <v>43.660358316753758</v>
      </c>
      <c r="S41" s="58">
        <f t="shared" si="3"/>
        <v>47.173693410332284</v>
      </c>
      <c r="T41" s="58">
        <f t="shared" si="4"/>
        <v>45.413373748061133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7752.2433661147588</v>
      </c>
      <c r="F42" s="56">
        <v>6854.4273012304229</v>
      </c>
      <c r="G42" s="57">
        <v>14606.670667345181</v>
      </c>
      <c r="H42" s="56">
        <v>0</v>
      </c>
      <c r="I42" s="56">
        <v>0</v>
      </c>
      <c r="J42" s="57">
        <v>0</v>
      </c>
      <c r="K42" s="56">
        <v>112</v>
      </c>
      <c r="L42" s="56">
        <v>112</v>
      </c>
      <c r="M42" s="57">
        <v>224</v>
      </c>
      <c r="N42" s="32">
        <v>0.27909862349203479</v>
      </c>
      <c r="O42" s="32">
        <v>0.24677517645558839</v>
      </c>
      <c r="P42" s="33">
        <v>0.26293689997381159</v>
      </c>
      <c r="Q42" s="41"/>
      <c r="R42" s="58">
        <f t="shared" si="2"/>
        <v>69.216458626024632</v>
      </c>
      <c r="S42" s="58">
        <f t="shared" si="3"/>
        <v>61.20024376098592</v>
      </c>
      <c r="T42" s="58">
        <f t="shared" si="4"/>
        <v>65.208351193505266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7150.323487588139</v>
      </c>
      <c r="F43" s="56">
        <v>5966.4516153064615</v>
      </c>
      <c r="G43" s="57">
        <v>13116.7751028946</v>
      </c>
      <c r="H43" s="56">
        <v>0</v>
      </c>
      <c r="I43" s="56">
        <v>0</v>
      </c>
      <c r="J43" s="57">
        <v>0</v>
      </c>
      <c r="K43" s="56">
        <v>112</v>
      </c>
      <c r="L43" s="56">
        <v>112</v>
      </c>
      <c r="M43" s="57">
        <v>224</v>
      </c>
      <c r="N43" s="32">
        <v>0.25742812095291401</v>
      </c>
      <c r="O43" s="32">
        <v>0.21480600573539968</v>
      </c>
      <c r="P43" s="33">
        <v>0.23611706334415683</v>
      </c>
      <c r="Q43" s="41"/>
      <c r="R43" s="58">
        <f t="shared" si="2"/>
        <v>63.842173996322671</v>
      </c>
      <c r="S43" s="58">
        <f t="shared" si="3"/>
        <v>53.271889422379118</v>
      </c>
      <c r="T43" s="58">
        <f t="shared" si="4"/>
        <v>58.557031709350895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6963.8395791971352</v>
      </c>
      <c r="F44" s="56">
        <v>5692.3912189050925</v>
      </c>
      <c r="G44" s="57">
        <v>12656.230798102228</v>
      </c>
      <c r="H44" s="56">
        <v>0</v>
      </c>
      <c r="I44" s="56">
        <v>0</v>
      </c>
      <c r="J44" s="57">
        <v>0</v>
      </c>
      <c r="K44" s="56">
        <v>112</v>
      </c>
      <c r="L44" s="56">
        <v>112</v>
      </c>
      <c r="M44" s="57">
        <v>224</v>
      </c>
      <c r="N44" s="32">
        <v>0.25071427056441298</v>
      </c>
      <c r="O44" s="32">
        <v>0.20493919998938265</v>
      </c>
      <c r="P44" s="33">
        <v>0.22782673527689781</v>
      </c>
      <c r="Q44" s="41"/>
      <c r="R44" s="58">
        <f t="shared" si="2"/>
        <v>62.177139099974418</v>
      </c>
      <c r="S44" s="58">
        <f t="shared" si="3"/>
        <v>50.824921597366895</v>
      </c>
      <c r="T44" s="58">
        <f t="shared" si="4"/>
        <v>56.50103034867066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6855.2954006890886</v>
      </c>
      <c r="F45" s="56">
        <v>5517.959416933204</v>
      </c>
      <c r="G45" s="57">
        <v>12373.254817622292</v>
      </c>
      <c r="H45" s="56">
        <v>0</v>
      </c>
      <c r="I45" s="56">
        <v>0</v>
      </c>
      <c r="J45" s="57">
        <v>0</v>
      </c>
      <c r="K45" s="56">
        <v>112</v>
      </c>
      <c r="L45" s="56">
        <v>112</v>
      </c>
      <c r="M45" s="57">
        <v>224</v>
      </c>
      <c r="N45" s="32">
        <v>0.24680643003632952</v>
      </c>
      <c r="O45" s="32">
        <v>0.19865925320180025</v>
      </c>
      <c r="P45" s="33">
        <v>0.22273284161906487</v>
      </c>
      <c r="Q45" s="41"/>
      <c r="R45" s="58">
        <f t="shared" si="2"/>
        <v>61.20799464900972</v>
      </c>
      <c r="S45" s="58">
        <f t="shared" si="3"/>
        <v>49.267494794046463</v>
      </c>
      <c r="T45" s="58">
        <f t="shared" si="4"/>
        <v>55.237744721528088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6828.6940765565478</v>
      </c>
      <c r="F46" s="56">
        <v>5468.4399298739336</v>
      </c>
      <c r="G46" s="57">
        <v>12297.134006430482</v>
      </c>
      <c r="H46" s="56">
        <v>0</v>
      </c>
      <c r="I46" s="56">
        <v>0</v>
      </c>
      <c r="J46" s="57">
        <v>0</v>
      </c>
      <c r="K46" s="56">
        <v>112</v>
      </c>
      <c r="L46" s="56">
        <v>114</v>
      </c>
      <c r="M46" s="57">
        <v>226</v>
      </c>
      <c r="N46" s="32">
        <v>0.24584872107418446</v>
      </c>
      <c r="O46" s="32">
        <v>0.19342246497856302</v>
      </c>
      <c r="P46" s="33">
        <v>0.21940361844187986</v>
      </c>
      <c r="Q46" s="41"/>
      <c r="R46" s="58">
        <f t="shared" si="2"/>
        <v>60.970482826397749</v>
      </c>
      <c r="S46" s="58">
        <f t="shared" si="3"/>
        <v>47.968771314683629</v>
      </c>
      <c r="T46" s="58">
        <f t="shared" si="4"/>
        <v>54.412097373586207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6814.8340502038973</v>
      </c>
      <c r="F47" s="56">
        <v>5470.0098066739665</v>
      </c>
      <c r="G47" s="57">
        <v>12284.843856877864</v>
      </c>
      <c r="H47" s="56">
        <v>0</v>
      </c>
      <c r="I47" s="56">
        <v>0</v>
      </c>
      <c r="J47" s="57">
        <v>0</v>
      </c>
      <c r="K47" s="56">
        <v>113</v>
      </c>
      <c r="L47" s="56">
        <v>120</v>
      </c>
      <c r="M47" s="57">
        <v>233</v>
      </c>
      <c r="N47" s="32">
        <v>0.24317849165729008</v>
      </c>
      <c r="O47" s="32">
        <v>0.1838040929661951</v>
      </c>
      <c r="P47" s="33">
        <v>0.21259940220264889</v>
      </c>
      <c r="Q47" s="41"/>
      <c r="R47" s="58">
        <f t="shared" si="2"/>
        <v>60.308265931007938</v>
      </c>
      <c r="S47" s="58">
        <f t="shared" si="3"/>
        <v>45.583415055616385</v>
      </c>
      <c r="T47" s="58">
        <f t="shared" si="4"/>
        <v>52.724651746256924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5601.0832346576544</v>
      </c>
      <c r="F48" s="56">
        <v>5054.3646425333482</v>
      </c>
      <c r="G48" s="57">
        <v>10655.447877191003</v>
      </c>
      <c r="H48" s="56">
        <v>0</v>
      </c>
      <c r="I48" s="56">
        <v>0</v>
      </c>
      <c r="J48" s="57">
        <v>0</v>
      </c>
      <c r="K48" s="56">
        <v>113</v>
      </c>
      <c r="L48" s="56">
        <v>113</v>
      </c>
      <c r="M48" s="57">
        <v>226</v>
      </c>
      <c r="N48" s="32">
        <v>0.19986737206172048</v>
      </c>
      <c r="O48" s="32">
        <v>0.18035843000761306</v>
      </c>
      <c r="P48" s="33">
        <v>0.19011290103466677</v>
      </c>
      <c r="Q48" s="41"/>
      <c r="R48" s="58">
        <f t="shared" ref="R48" si="5">+E48/(H48+K48)</f>
        <v>49.56710827130668</v>
      </c>
      <c r="S48" s="58">
        <f t="shared" ref="S48" si="6">+F48/(I48+L48)</f>
        <v>44.728890641888036</v>
      </c>
      <c r="T48" s="58">
        <f t="shared" ref="T48" si="7">+G48/(J48+M48)</f>
        <v>47.147999456597361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5514.6711561482971</v>
      </c>
      <c r="F49" s="56">
        <v>4850.8820303236207</v>
      </c>
      <c r="G49" s="57">
        <v>10365.553186471918</v>
      </c>
      <c r="H49" s="56">
        <v>0</v>
      </c>
      <c r="I49" s="56">
        <v>0</v>
      </c>
      <c r="J49" s="57">
        <v>0</v>
      </c>
      <c r="K49" s="56">
        <v>110</v>
      </c>
      <c r="L49" s="56">
        <v>114</v>
      </c>
      <c r="M49" s="57">
        <v>224</v>
      </c>
      <c r="N49" s="32">
        <v>0.2021507022048496</v>
      </c>
      <c r="O49" s="32">
        <v>0.17157901918235782</v>
      </c>
      <c r="P49" s="33">
        <v>0.18659189923804576</v>
      </c>
      <c r="Q49" s="41"/>
      <c r="R49" s="58">
        <f t="shared" si="2"/>
        <v>50.133374146802701</v>
      </c>
      <c r="S49" s="58">
        <f t="shared" si="3"/>
        <v>42.551596757224743</v>
      </c>
      <c r="T49" s="58">
        <f t="shared" si="4"/>
        <v>46.274791011035347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5454.3220896317353</v>
      </c>
      <c r="F50" s="56">
        <v>4832.1027879300946</v>
      </c>
      <c r="G50" s="57">
        <v>10286.424877561829</v>
      </c>
      <c r="H50" s="56">
        <v>0</v>
      </c>
      <c r="I50" s="56">
        <v>0</v>
      </c>
      <c r="J50" s="57">
        <v>0</v>
      </c>
      <c r="K50" s="56">
        <v>111</v>
      </c>
      <c r="L50" s="56">
        <v>114</v>
      </c>
      <c r="M50" s="57">
        <v>225</v>
      </c>
      <c r="N50" s="32">
        <v>0.19813724533681107</v>
      </c>
      <c r="O50" s="32">
        <v>0.17091478451931574</v>
      </c>
      <c r="P50" s="33">
        <v>0.18434453185594676</v>
      </c>
      <c r="Q50" s="41"/>
      <c r="R50" s="58">
        <f t="shared" si="2"/>
        <v>49.138036843529143</v>
      </c>
      <c r="S50" s="58">
        <f t="shared" si="3"/>
        <v>42.386866560790303</v>
      </c>
      <c r="T50" s="58">
        <f t="shared" si="4"/>
        <v>45.717443900274795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5295.4672759525247</v>
      </c>
      <c r="F51" s="56">
        <v>4646.0105381187459</v>
      </c>
      <c r="G51" s="57">
        <v>9941.4778140712697</v>
      </c>
      <c r="H51" s="56">
        <v>0</v>
      </c>
      <c r="I51" s="56">
        <v>0</v>
      </c>
      <c r="J51" s="57">
        <v>0</v>
      </c>
      <c r="K51" s="56">
        <v>105</v>
      </c>
      <c r="L51" s="56">
        <v>113</v>
      </c>
      <c r="M51" s="57">
        <v>218</v>
      </c>
      <c r="N51" s="32">
        <v>0.20335895836991263</v>
      </c>
      <c r="O51" s="32">
        <v>0.16578684478014366</v>
      </c>
      <c r="P51" s="33">
        <v>0.18388350499539932</v>
      </c>
      <c r="Q51" s="41"/>
      <c r="R51" s="58">
        <f t="shared" si="2"/>
        <v>50.433021675738331</v>
      </c>
      <c r="S51" s="58">
        <f t="shared" si="3"/>
        <v>41.11513750547563</v>
      </c>
      <c r="T51" s="58">
        <f t="shared" si="4"/>
        <v>45.603109238859034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5316.4904274564688</v>
      </c>
      <c r="F52" s="56">
        <v>4632.813782168445</v>
      </c>
      <c r="G52" s="57">
        <v>9949.3042096249137</v>
      </c>
      <c r="H52" s="56">
        <v>0</v>
      </c>
      <c r="I52" s="56">
        <v>0</v>
      </c>
      <c r="J52" s="57">
        <v>0</v>
      </c>
      <c r="K52" s="56">
        <v>111</v>
      </c>
      <c r="L52" s="56">
        <v>113</v>
      </c>
      <c r="M52" s="57">
        <v>224</v>
      </c>
      <c r="N52" s="32">
        <v>0.19313028289219952</v>
      </c>
      <c r="O52" s="32">
        <v>0.1653159357039839</v>
      </c>
      <c r="P52" s="33">
        <v>0.17909893810528718</v>
      </c>
      <c r="Q52" s="41"/>
      <c r="R52" s="58">
        <f t="shared" si="2"/>
        <v>47.896310157265482</v>
      </c>
      <c r="S52" s="58">
        <f t="shared" si="3"/>
        <v>40.998352054588011</v>
      </c>
      <c r="T52" s="58">
        <f t="shared" si="4"/>
        <v>44.416536650111219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5296.9373324908638</v>
      </c>
      <c r="F53" s="56">
        <v>4569.0370249171237</v>
      </c>
      <c r="G53" s="57">
        <v>9865.9743574079876</v>
      </c>
      <c r="H53" s="56">
        <v>0</v>
      </c>
      <c r="I53" s="56">
        <v>0</v>
      </c>
      <c r="J53" s="57">
        <v>0</v>
      </c>
      <c r="K53" s="56">
        <v>111</v>
      </c>
      <c r="L53" s="56">
        <v>115</v>
      </c>
      <c r="M53" s="57">
        <v>226</v>
      </c>
      <c r="N53" s="32">
        <v>0.19241998447002556</v>
      </c>
      <c r="O53" s="32">
        <v>0.16020466426778135</v>
      </c>
      <c r="P53" s="33">
        <v>0.17602723303968004</v>
      </c>
      <c r="Q53" s="41"/>
      <c r="R53" s="58">
        <f t="shared" si="2"/>
        <v>47.720156148566339</v>
      </c>
      <c r="S53" s="58">
        <f t="shared" si="3"/>
        <v>39.730756738409774</v>
      </c>
      <c r="T53" s="58">
        <f t="shared" si="4"/>
        <v>43.654753793840655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5056.1103243039061</v>
      </c>
      <c r="F54" s="56">
        <v>4428.9504727503063</v>
      </c>
      <c r="G54" s="57">
        <v>9485.0607970542114</v>
      </c>
      <c r="H54" s="56">
        <v>0</v>
      </c>
      <c r="I54" s="56">
        <v>0</v>
      </c>
      <c r="J54" s="57">
        <v>0</v>
      </c>
      <c r="K54" s="56">
        <v>111</v>
      </c>
      <c r="L54" s="56">
        <v>112</v>
      </c>
      <c r="M54" s="57">
        <v>223</v>
      </c>
      <c r="N54" s="32">
        <v>0.18367154621853771</v>
      </c>
      <c r="O54" s="32">
        <v>0.15945242197401735</v>
      </c>
      <c r="P54" s="33">
        <v>0.17150768112711939</v>
      </c>
      <c r="Q54" s="41"/>
      <c r="R54" s="58">
        <f t="shared" si="2"/>
        <v>45.550543462197354</v>
      </c>
      <c r="S54" s="58">
        <f t="shared" si="3"/>
        <v>39.544200649556309</v>
      </c>
      <c r="T54" s="58">
        <f t="shared" si="4"/>
        <v>42.533904919525611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4161.5966418297667</v>
      </c>
      <c r="F55" s="56">
        <v>3437.6858724800741</v>
      </c>
      <c r="G55" s="57">
        <v>7599.2825143098407</v>
      </c>
      <c r="H55" s="56">
        <v>0</v>
      </c>
      <c r="I55" s="56">
        <v>0</v>
      </c>
      <c r="J55" s="57">
        <v>0</v>
      </c>
      <c r="K55" s="56">
        <v>101</v>
      </c>
      <c r="L55" s="56">
        <v>115</v>
      </c>
      <c r="M55" s="57">
        <v>216</v>
      </c>
      <c r="N55" s="32">
        <v>0.16614486752753779</v>
      </c>
      <c r="O55" s="32">
        <v>0.12053597028331256</v>
      </c>
      <c r="P55" s="33">
        <v>0.14186235279102899</v>
      </c>
      <c r="Q55" s="41"/>
      <c r="R55" s="58">
        <f t="shared" si="2"/>
        <v>41.203927146829372</v>
      </c>
      <c r="S55" s="58">
        <f t="shared" si="3"/>
        <v>29.892920630261514</v>
      </c>
      <c r="T55" s="58">
        <f t="shared" si="4"/>
        <v>35.181863492175189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4059.25865610561</v>
      </c>
      <c r="F56" s="56">
        <v>3280.12578107742</v>
      </c>
      <c r="G56" s="57">
        <v>7339.3844371830301</v>
      </c>
      <c r="H56" s="56">
        <v>0</v>
      </c>
      <c r="I56" s="56">
        <v>0</v>
      </c>
      <c r="J56" s="57">
        <v>0</v>
      </c>
      <c r="K56" s="56">
        <v>111</v>
      </c>
      <c r="L56" s="56">
        <v>113</v>
      </c>
      <c r="M56" s="57">
        <v>224</v>
      </c>
      <c r="N56" s="32">
        <v>0.14745926533368242</v>
      </c>
      <c r="O56" s="32">
        <v>0.11704702330421853</v>
      </c>
      <c r="P56" s="33">
        <v>0.13211737538131896</v>
      </c>
      <c r="Q56" s="41"/>
      <c r="R56" s="58">
        <f t="shared" si="2"/>
        <v>36.569897802753246</v>
      </c>
      <c r="S56" s="58">
        <f t="shared" si="3"/>
        <v>29.027661779446195</v>
      </c>
      <c r="T56" s="58">
        <f t="shared" si="4"/>
        <v>32.765109094567102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3563.4141434181788</v>
      </c>
      <c r="F57" s="56">
        <v>2740.5993381410462</v>
      </c>
      <c r="G57" s="57">
        <v>6304.0134815592246</v>
      </c>
      <c r="H57" s="56">
        <v>0</v>
      </c>
      <c r="I57" s="56">
        <v>0</v>
      </c>
      <c r="J57" s="57">
        <v>0</v>
      </c>
      <c r="K57" s="56">
        <v>111</v>
      </c>
      <c r="L57" s="56">
        <v>113</v>
      </c>
      <c r="M57" s="57">
        <v>224</v>
      </c>
      <c r="N57" s="32">
        <v>0.1294468956487278</v>
      </c>
      <c r="O57" s="32">
        <v>9.7794723741830084E-2</v>
      </c>
      <c r="P57" s="33">
        <v>0.11347950535640886</v>
      </c>
      <c r="Q57" s="41"/>
      <c r="R57" s="58">
        <f t="shared" si="2"/>
        <v>32.102830120884491</v>
      </c>
      <c r="S57" s="58">
        <f t="shared" si="3"/>
        <v>24.253091487973862</v>
      </c>
      <c r="T57" s="58">
        <f t="shared" si="4"/>
        <v>28.142917328389395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3463.3440496932394</v>
      </c>
      <c r="F58" s="61">
        <v>2645.0000000006512</v>
      </c>
      <c r="G58" s="62">
        <v>6108.3440496938911</v>
      </c>
      <c r="H58" s="56">
        <v>0</v>
      </c>
      <c r="I58" s="56">
        <v>0</v>
      </c>
      <c r="J58" s="57">
        <v>0</v>
      </c>
      <c r="K58" s="56">
        <v>111</v>
      </c>
      <c r="L58" s="56">
        <v>113</v>
      </c>
      <c r="M58" s="57">
        <v>224</v>
      </c>
      <c r="N58" s="34">
        <v>0.12581168445558122</v>
      </c>
      <c r="O58" s="34">
        <v>9.4383385669449441E-2</v>
      </c>
      <c r="P58" s="35">
        <v>0.1099572301572201</v>
      </c>
      <c r="Q58" s="41"/>
      <c r="R58" s="58">
        <f t="shared" si="2"/>
        <v>31.201297744984139</v>
      </c>
      <c r="S58" s="58">
        <f t="shared" si="3"/>
        <v>23.407079646023462</v>
      </c>
      <c r="T58" s="58">
        <f t="shared" si="4"/>
        <v>27.269393078990586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6453.4506843933559</v>
      </c>
      <c r="F59" s="56">
        <v>7870.186415122731</v>
      </c>
      <c r="G59" s="57">
        <v>14323.637099516087</v>
      </c>
      <c r="H59" s="66">
        <v>2</v>
      </c>
      <c r="I59" s="64">
        <v>8</v>
      </c>
      <c r="J59" s="65">
        <v>10</v>
      </c>
      <c r="K59" s="66">
        <v>91</v>
      </c>
      <c r="L59" s="64">
        <v>87</v>
      </c>
      <c r="M59" s="65">
        <v>178</v>
      </c>
      <c r="N59" s="30">
        <v>0.28058481236492849</v>
      </c>
      <c r="O59" s="30">
        <v>0.33771826360808149</v>
      </c>
      <c r="P59" s="31">
        <v>0.30933908732541654</v>
      </c>
      <c r="Q59" s="41"/>
      <c r="R59" s="58">
        <f t="shared" si="2"/>
        <v>69.391942842939315</v>
      </c>
      <c r="S59" s="58">
        <f t="shared" si="3"/>
        <v>82.844067527607692</v>
      </c>
      <c r="T59" s="58">
        <f t="shared" si="4"/>
        <v>76.189559039979187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6213.1882895400868</v>
      </c>
      <c r="F60" s="56">
        <v>7721.3565862413789</v>
      </c>
      <c r="G60" s="57">
        <v>13934.544875781467</v>
      </c>
      <c r="H60" s="55">
        <v>2</v>
      </c>
      <c r="I60" s="56">
        <v>8</v>
      </c>
      <c r="J60" s="57">
        <v>10</v>
      </c>
      <c r="K60" s="55">
        <v>91</v>
      </c>
      <c r="L60" s="56">
        <v>87</v>
      </c>
      <c r="M60" s="57">
        <v>178</v>
      </c>
      <c r="N60" s="32">
        <v>0.27013862128435162</v>
      </c>
      <c r="O60" s="32">
        <v>0.33133181369041276</v>
      </c>
      <c r="P60" s="33">
        <v>0.30093609355091283</v>
      </c>
      <c r="Q60" s="41"/>
      <c r="R60" s="58">
        <f t="shared" si="2"/>
        <v>66.808476231613838</v>
      </c>
      <c r="S60" s="58">
        <f t="shared" si="3"/>
        <v>81.277437749909254</v>
      </c>
      <c r="T60" s="58">
        <f t="shared" si="4"/>
        <v>74.119919552029074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5948.4721932080092</v>
      </c>
      <c r="F61" s="56">
        <v>7437.9891255129214</v>
      </c>
      <c r="G61" s="57">
        <v>13386.461318720931</v>
      </c>
      <c r="H61" s="55">
        <v>2</v>
      </c>
      <c r="I61" s="56">
        <v>8</v>
      </c>
      <c r="J61" s="57">
        <v>10</v>
      </c>
      <c r="K61" s="55">
        <v>91</v>
      </c>
      <c r="L61" s="56">
        <v>87</v>
      </c>
      <c r="M61" s="57">
        <v>178</v>
      </c>
      <c r="N61" s="32">
        <v>0.25862922579165259</v>
      </c>
      <c r="O61" s="32">
        <v>0.31917220758294373</v>
      </c>
      <c r="P61" s="33">
        <v>0.28909945833450523</v>
      </c>
      <c r="Q61" s="41"/>
      <c r="R61" s="58">
        <f t="shared" si="2"/>
        <v>63.962066593634511</v>
      </c>
      <c r="S61" s="58">
        <f t="shared" si="3"/>
        <v>78.294622373820232</v>
      </c>
      <c r="T61" s="58">
        <f t="shared" si="4"/>
        <v>71.20458148255814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5815.251280908079</v>
      </c>
      <c r="F62" s="56">
        <v>7140.2782397059118</v>
      </c>
      <c r="G62" s="57">
        <v>12955.529520613991</v>
      </c>
      <c r="H62" s="55">
        <v>2</v>
      </c>
      <c r="I62" s="56">
        <v>8</v>
      </c>
      <c r="J62" s="57">
        <v>10</v>
      </c>
      <c r="K62" s="55">
        <v>91</v>
      </c>
      <c r="L62" s="56">
        <v>85</v>
      </c>
      <c r="M62" s="57">
        <v>176</v>
      </c>
      <c r="N62" s="32">
        <v>0.25283701221339472</v>
      </c>
      <c r="O62" s="32">
        <v>0.3130602525300733</v>
      </c>
      <c r="P62" s="33">
        <v>0.2828224222977207</v>
      </c>
      <c r="Q62" s="41"/>
      <c r="R62" s="58">
        <f t="shared" si="2"/>
        <v>62.529583665678267</v>
      </c>
      <c r="S62" s="58">
        <f t="shared" si="3"/>
        <v>76.777185373181851</v>
      </c>
      <c r="T62" s="58">
        <f t="shared" si="4"/>
        <v>69.653384519430062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5624.5840677475844</v>
      </c>
      <c r="F63" s="56">
        <v>6812.0509670112397</v>
      </c>
      <c r="G63" s="57">
        <v>12436.635034758823</v>
      </c>
      <c r="H63" s="55">
        <v>2</v>
      </c>
      <c r="I63" s="56">
        <v>8</v>
      </c>
      <c r="J63" s="57">
        <v>10</v>
      </c>
      <c r="K63" s="55">
        <v>89</v>
      </c>
      <c r="L63" s="56">
        <v>87</v>
      </c>
      <c r="M63" s="57">
        <v>176</v>
      </c>
      <c r="N63" s="32">
        <v>0.24993708086329472</v>
      </c>
      <c r="O63" s="32">
        <v>0.2923125200399605</v>
      </c>
      <c r="P63" s="33">
        <v>0.2714948269900197</v>
      </c>
      <c r="Q63" s="41"/>
      <c r="R63" s="58">
        <f t="shared" si="2"/>
        <v>61.808616129094332</v>
      </c>
      <c r="S63" s="58">
        <f t="shared" si="3"/>
        <v>71.705799652749889</v>
      </c>
      <c r="T63" s="58">
        <f t="shared" si="4"/>
        <v>66.863629219133458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5464.6873452783693</v>
      </c>
      <c r="F64" s="56">
        <v>6315.8977569010613</v>
      </c>
      <c r="G64" s="57">
        <v>11780.58510217943</v>
      </c>
      <c r="H64" s="55">
        <v>2</v>
      </c>
      <c r="I64" s="56">
        <v>8</v>
      </c>
      <c r="J64" s="57">
        <v>10</v>
      </c>
      <c r="K64" s="55">
        <v>89</v>
      </c>
      <c r="L64" s="56">
        <v>86</v>
      </c>
      <c r="M64" s="57">
        <v>175</v>
      </c>
      <c r="N64" s="3">
        <v>0.24283182302161258</v>
      </c>
      <c r="O64" s="3">
        <v>0.27393727259286349</v>
      </c>
      <c r="P64" s="4">
        <v>0.25857298292755554</v>
      </c>
      <c r="Q64" s="41"/>
      <c r="R64" s="58">
        <f t="shared" si="2"/>
        <v>60.051509288773289</v>
      </c>
      <c r="S64" s="58">
        <f t="shared" si="3"/>
        <v>67.190401669160224</v>
      </c>
      <c r="T64" s="58">
        <f t="shared" si="4"/>
        <v>63.678838390159079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4909.5991606896414</v>
      </c>
      <c r="F65" s="56">
        <v>5688.1256657217946</v>
      </c>
      <c r="G65" s="57">
        <v>10597.724826411435</v>
      </c>
      <c r="H65" s="55">
        <v>2</v>
      </c>
      <c r="I65" s="56">
        <v>8</v>
      </c>
      <c r="J65" s="57">
        <v>10</v>
      </c>
      <c r="K65" s="55">
        <v>90</v>
      </c>
      <c r="L65" s="56">
        <v>88</v>
      </c>
      <c r="M65" s="57">
        <v>178</v>
      </c>
      <c r="N65" s="3">
        <v>0.21578758617658408</v>
      </c>
      <c r="O65" s="3">
        <v>0.24151348784484522</v>
      </c>
      <c r="P65" s="4">
        <v>0.22887277182125593</v>
      </c>
      <c r="Q65" s="41"/>
      <c r="R65" s="58">
        <f t="shared" si="2"/>
        <v>53.36520826836567</v>
      </c>
      <c r="S65" s="58">
        <f t="shared" si="3"/>
        <v>59.251309017935363</v>
      </c>
      <c r="T65" s="58">
        <f t="shared" si="4"/>
        <v>56.37087673623104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2183.2784237258784</v>
      </c>
      <c r="F66" s="56">
        <v>2569.3437500602845</v>
      </c>
      <c r="G66" s="57">
        <v>4752.6221737861633</v>
      </c>
      <c r="H66" s="55">
        <v>0</v>
      </c>
      <c r="I66" s="56">
        <v>6</v>
      </c>
      <c r="J66" s="57">
        <v>6</v>
      </c>
      <c r="K66" s="55">
        <v>48</v>
      </c>
      <c r="L66" s="56">
        <v>42</v>
      </c>
      <c r="M66" s="57">
        <v>90</v>
      </c>
      <c r="N66" s="3">
        <v>0.18340712564901532</v>
      </c>
      <c r="O66" s="3">
        <v>0.21937702783984669</v>
      </c>
      <c r="P66" s="4">
        <v>0.20124585762983416</v>
      </c>
      <c r="Q66" s="41"/>
      <c r="R66" s="58">
        <f t="shared" si="2"/>
        <v>45.484967160955797</v>
      </c>
      <c r="S66" s="58">
        <f t="shared" si="3"/>
        <v>53.527994792922591</v>
      </c>
      <c r="T66" s="58">
        <f t="shared" si="4"/>
        <v>49.506480976939201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2066.9214763667915</v>
      </c>
      <c r="F67" s="56">
        <v>2463.4093550876246</v>
      </c>
      <c r="G67" s="57">
        <v>4530.3308314544156</v>
      </c>
      <c r="H67" s="55">
        <v>0</v>
      </c>
      <c r="I67" s="56">
        <v>6</v>
      </c>
      <c r="J67" s="57">
        <v>6</v>
      </c>
      <c r="K67" s="55">
        <v>45</v>
      </c>
      <c r="L67" s="56">
        <v>42</v>
      </c>
      <c r="M67" s="57">
        <v>87</v>
      </c>
      <c r="N67" s="3">
        <v>0.18520801759559063</v>
      </c>
      <c r="O67" s="3">
        <v>0.21033208291390237</v>
      </c>
      <c r="P67" s="4">
        <v>0.1980732262790493</v>
      </c>
      <c r="Q67" s="41"/>
      <c r="R67" s="58">
        <f t="shared" si="2"/>
        <v>45.931588363706474</v>
      </c>
      <c r="S67" s="58">
        <f t="shared" si="3"/>
        <v>51.321028230992177</v>
      </c>
      <c r="T67" s="58">
        <f t="shared" si="4"/>
        <v>48.713234746821676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1939.4511137920315</v>
      </c>
      <c r="F68" s="56">
        <v>2398.0131916644827</v>
      </c>
      <c r="G68" s="57">
        <v>4337.464305456514</v>
      </c>
      <c r="H68" s="55">
        <v>0</v>
      </c>
      <c r="I68" s="56">
        <v>6</v>
      </c>
      <c r="J68" s="57">
        <v>6</v>
      </c>
      <c r="K68" s="55">
        <v>44</v>
      </c>
      <c r="L68" s="56">
        <v>42</v>
      </c>
      <c r="M68" s="57">
        <v>86</v>
      </c>
      <c r="N68" s="3">
        <v>0.17773562259824335</v>
      </c>
      <c r="O68" s="3">
        <v>0.20474839409703574</v>
      </c>
      <c r="P68" s="4">
        <v>0.1917196033175616</v>
      </c>
      <c r="Q68" s="41"/>
      <c r="R68" s="58">
        <f t="shared" si="2"/>
        <v>44.078434404364351</v>
      </c>
      <c r="S68" s="58">
        <f t="shared" si="3"/>
        <v>49.958608159676722</v>
      </c>
      <c r="T68" s="58">
        <f t="shared" si="4"/>
        <v>47.146351146266454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1251.8177526917416</v>
      </c>
      <c r="F69" s="61">
        <v>1557.0000000058894</v>
      </c>
      <c r="G69" s="62">
        <v>2808.817752697631</v>
      </c>
      <c r="H69" s="67">
        <v>0</v>
      </c>
      <c r="I69" s="61">
        <v>4</v>
      </c>
      <c r="J69" s="62">
        <v>4</v>
      </c>
      <c r="K69" s="67">
        <v>44</v>
      </c>
      <c r="L69" s="61">
        <v>35</v>
      </c>
      <c r="M69" s="62">
        <v>79</v>
      </c>
      <c r="N69" s="6">
        <v>0.11471936883172118</v>
      </c>
      <c r="O69" s="6">
        <v>0.16313914501319043</v>
      </c>
      <c r="P69" s="7">
        <v>0.13731021473883609</v>
      </c>
      <c r="Q69" s="41"/>
      <c r="R69" s="58">
        <f t="shared" si="2"/>
        <v>28.450403470266853</v>
      </c>
      <c r="S69" s="58">
        <f t="shared" si="3"/>
        <v>39.923076923227931</v>
      </c>
      <c r="T69" s="58">
        <f t="shared" si="4"/>
        <v>33.84117774334495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9848.9999999359425</v>
      </c>
      <c r="F70" s="56">
        <v>6973.3051724633915</v>
      </c>
      <c r="G70" s="65">
        <v>16822.305172399334</v>
      </c>
      <c r="H70" s="66">
        <v>436</v>
      </c>
      <c r="I70" s="64">
        <v>436</v>
      </c>
      <c r="J70" s="65">
        <v>872</v>
      </c>
      <c r="K70" s="66">
        <v>0</v>
      </c>
      <c r="L70" s="64">
        <v>0</v>
      </c>
      <c r="M70" s="65">
        <v>0</v>
      </c>
      <c r="N70" s="15">
        <v>0.10458078491267353</v>
      </c>
      <c r="O70" s="15">
        <v>7.4045459272674474E-2</v>
      </c>
      <c r="P70" s="16">
        <v>8.9313122092674002E-2</v>
      </c>
      <c r="Q70" s="41"/>
      <c r="R70" s="58">
        <f t="shared" si="2"/>
        <v>22.589449541137483</v>
      </c>
      <c r="S70" s="58">
        <f t="shared" si="3"/>
        <v>15.993819202897686</v>
      </c>
      <c r="T70" s="58">
        <f t="shared" si="4"/>
        <v>19.291634372017583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12975.128661374063</v>
      </c>
      <c r="F71" s="56">
        <v>10070.193261765391</v>
      </c>
      <c r="G71" s="57">
        <v>23045.321923139454</v>
      </c>
      <c r="H71" s="55">
        <v>436</v>
      </c>
      <c r="I71" s="56">
        <v>446</v>
      </c>
      <c r="J71" s="57">
        <v>882</v>
      </c>
      <c r="K71" s="55">
        <v>0</v>
      </c>
      <c r="L71" s="56">
        <v>0</v>
      </c>
      <c r="M71" s="57">
        <v>0</v>
      </c>
      <c r="N71" s="3">
        <v>0.13777532132787615</v>
      </c>
      <c r="O71" s="3">
        <v>0.10453198453086479</v>
      </c>
      <c r="P71" s="4">
        <v>0.12096519863913797</v>
      </c>
      <c r="Q71" s="41"/>
      <c r="R71" s="58">
        <f t="shared" ref="R71:R86" si="8">+E71/(H71+K71)</f>
        <v>29.759469406821246</v>
      </c>
      <c r="S71" s="58">
        <f t="shared" ref="S71:S86" si="9">+F71/(I71+L71)</f>
        <v>22.578908658666798</v>
      </c>
      <c r="T71" s="58">
        <f t="shared" ref="T71:T86" si="10">+G71/(J71+M71)</f>
        <v>26.128482906053804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21671.051329267513</v>
      </c>
      <c r="F72" s="56">
        <v>16863.129069041239</v>
      </c>
      <c r="G72" s="57">
        <v>38534.180398308752</v>
      </c>
      <c r="H72" s="55">
        <v>438</v>
      </c>
      <c r="I72" s="56">
        <v>436</v>
      </c>
      <c r="J72" s="57">
        <v>874</v>
      </c>
      <c r="K72" s="55">
        <v>0</v>
      </c>
      <c r="L72" s="56">
        <v>0</v>
      </c>
      <c r="M72" s="57">
        <v>0</v>
      </c>
      <c r="N72" s="3">
        <v>0.22906150990685262</v>
      </c>
      <c r="O72" s="3">
        <v>0.17905972932638081</v>
      </c>
      <c r="P72" s="4">
        <v>0.2041178298918804</v>
      </c>
      <c r="Q72" s="41"/>
      <c r="R72" s="58">
        <f t="shared" si="8"/>
        <v>49.477286139880164</v>
      </c>
      <c r="S72" s="58">
        <f t="shared" si="9"/>
        <v>38.676901534498256</v>
      </c>
      <c r="T72" s="58">
        <f t="shared" si="10"/>
        <v>44.089451256646171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25189.352304437172</v>
      </c>
      <c r="F73" s="56">
        <v>19115.207820767584</v>
      </c>
      <c r="G73" s="57">
        <v>44304.560125204756</v>
      </c>
      <c r="H73" s="55">
        <v>436</v>
      </c>
      <c r="I73" s="56">
        <v>436</v>
      </c>
      <c r="J73" s="57">
        <v>872</v>
      </c>
      <c r="K73" s="55">
        <v>0</v>
      </c>
      <c r="L73" s="56">
        <v>0</v>
      </c>
      <c r="M73" s="57">
        <v>0</v>
      </c>
      <c r="N73" s="3">
        <v>0.2674710361922058</v>
      </c>
      <c r="O73" s="3">
        <v>0.20297323968704961</v>
      </c>
      <c r="P73" s="4">
        <v>0.23522213793962771</v>
      </c>
      <c r="Q73" s="41"/>
      <c r="R73" s="58">
        <f t="shared" si="8"/>
        <v>57.773743817516447</v>
      </c>
      <c r="S73" s="58">
        <f t="shared" si="9"/>
        <v>43.842219772402714</v>
      </c>
      <c r="T73" s="58">
        <f t="shared" si="10"/>
        <v>50.807981794959581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27969.341214866294</v>
      </c>
      <c r="F74" s="56">
        <v>20479.849822800832</v>
      </c>
      <c r="G74" s="57">
        <v>48449.191037667129</v>
      </c>
      <c r="H74" s="55">
        <v>436</v>
      </c>
      <c r="I74" s="56">
        <v>436</v>
      </c>
      <c r="J74" s="57">
        <v>872</v>
      </c>
      <c r="K74" s="55">
        <v>0</v>
      </c>
      <c r="L74" s="56">
        <v>0</v>
      </c>
      <c r="M74" s="57">
        <v>0</v>
      </c>
      <c r="N74" s="3">
        <v>0.29699011653570223</v>
      </c>
      <c r="O74" s="3">
        <v>0.21746357694955012</v>
      </c>
      <c r="P74" s="4">
        <v>0.25722684674262619</v>
      </c>
      <c r="Q74" s="41"/>
      <c r="R74" s="58">
        <f t="shared" si="8"/>
        <v>64.149865171711681</v>
      </c>
      <c r="S74" s="58">
        <f t="shared" si="9"/>
        <v>46.972132621102823</v>
      </c>
      <c r="T74" s="58">
        <f t="shared" si="10"/>
        <v>55.560998896407256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28927.810288901917</v>
      </c>
      <c r="F75" s="56">
        <v>21971.789666652316</v>
      </c>
      <c r="G75" s="57">
        <v>50899.599955554237</v>
      </c>
      <c r="H75" s="55">
        <v>432</v>
      </c>
      <c r="I75" s="56">
        <v>432</v>
      </c>
      <c r="J75" s="57">
        <v>864</v>
      </c>
      <c r="K75" s="55">
        <v>0</v>
      </c>
      <c r="L75" s="56">
        <v>0</v>
      </c>
      <c r="M75" s="57">
        <v>0</v>
      </c>
      <c r="N75" s="3">
        <v>0.31001168433751197</v>
      </c>
      <c r="O75" s="3">
        <v>0.23546585290908259</v>
      </c>
      <c r="P75" s="4">
        <v>0.27273876862329732</v>
      </c>
      <c r="Q75" s="41"/>
      <c r="R75" s="58">
        <f t="shared" si="8"/>
        <v>66.962523816902589</v>
      </c>
      <c r="S75" s="58">
        <f t="shared" si="9"/>
        <v>50.860624228361843</v>
      </c>
      <c r="T75" s="58">
        <f t="shared" si="10"/>
        <v>58.911574022632216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33007.052151600612</v>
      </c>
      <c r="F76" s="56">
        <v>29820.447456632326</v>
      </c>
      <c r="G76" s="57">
        <v>62827.499608232938</v>
      </c>
      <c r="H76" s="55">
        <v>438</v>
      </c>
      <c r="I76" s="56">
        <v>436</v>
      </c>
      <c r="J76" s="57">
        <v>874</v>
      </c>
      <c r="K76" s="55">
        <v>0</v>
      </c>
      <c r="L76" s="56">
        <v>0</v>
      </c>
      <c r="M76" s="57">
        <v>0</v>
      </c>
      <c r="N76" s="3">
        <v>0.34888225257484157</v>
      </c>
      <c r="O76" s="3">
        <v>0.31664593374779482</v>
      </c>
      <c r="P76" s="4">
        <v>0.33280097682130338</v>
      </c>
      <c r="Q76" s="41"/>
      <c r="R76" s="58">
        <f t="shared" si="8"/>
        <v>75.358566556165783</v>
      </c>
      <c r="S76" s="58">
        <f t="shared" si="9"/>
        <v>68.39552168952369</v>
      </c>
      <c r="T76" s="58">
        <f t="shared" si="10"/>
        <v>71.885010993401536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34898.618430845541</v>
      </c>
      <c r="F77" s="56">
        <v>34051.307319114378</v>
      </c>
      <c r="G77" s="57">
        <v>68949.925749959919</v>
      </c>
      <c r="H77" s="55">
        <v>438</v>
      </c>
      <c r="I77" s="56">
        <v>436</v>
      </c>
      <c r="J77" s="57">
        <v>874</v>
      </c>
      <c r="K77" s="55">
        <v>0</v>
      </c>
      <c r="L77" s="56">
        <v>0</v>
      </c>
      <c r="M77" s="57">
        <v>0</v>
      </c>
      <c r="N77" s="3">
        <v>0.36887597698762831</v>
      </c>
      <c r="O77" s="3">
        <v>0.36157096626650503</v>
      </c>
      <c r="P77" s="4">
        <v>0.36523182976290319</v>
      </c>
      <c r="Q77" s="41"/>
      <c r="R77" s="58">
        <f t="shared" si="8"/>
        <v>79.677211029327722</v>
      </c>
      <c r="S77" s="58">
        <f t="shared" si="9"/>
        <v>78.099328713565086</v>
      </c>
      <c r="T77" s="58">
        <f t="shared" si="10"/>
        <v>78.890075228787097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28598.198716535851</v>
      </c>
      <c r="F78" s="56">
        <v>29937.106832960391</v>
      </c>
      <c r="G78" s="57">
        <v>58535.305549496246</v>
      </c>
      <c r="H78" s="55">
        <v>438</v>
      </c>
      <c r="I78" s="56">
        <v>442</v>
      </c>
      <c r="J78" s="57">
        <v>880</v>
      </c>
      <c r="K78" s="55">
        <v>0</v>
      </c>
      <c r="L78" s="56">
        <v>0</v>
      </c>
      <c r="M78" s="57">
        <v>0</v>
      </c>
      <c r="N78" s="3">
        <v>0.30228097747057175</v>
      </c>
      <c r="O78" s="3">
        <v>0.31356949506620152</v>
      </c>
      <c r="P78" s="4">
        <v>0.30795089199019487</v>
      </c>
      <c r="Q78" s="41"/>
      <c r="R78" s="58">
        <f t="shared" si="8"/>
        <v>65.292691133643501</v>
      </c>
      <c r="S78" s="58">
        <f t="shared" si="9"/>
        <v>67.731010934299533</v>
      </c>
      <c r="T78" s="58">
        <f t="shared" si="10"/>
        <v>66.517392669882099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26581.336005478592</v>
      </c>
      <c r="F79" s="56">
        <v>28905.206430947448</v>
      </c>
      <c r="G79" s="57">
        <v>55486.54243642604</v>
      </c>
      <c r="H79" s="55">
        <v>440</v>
      </c>
      <c r="I79" s="56">
        <v>436</v>
      </c>
      <c r="J79" s="57">
        <v>876</v>
      </c>
      <c r="K79" s="55">
        <v>0</v>
      </c>
      <c r="L79" s="56">
        <v>0</v>
      </c>
      <c r="M79" s="57">
        <v>0</v>
      </c>
      <c r="N79" s="3">
        <v>0.27968577446841952</v>
      </c>
      <c r="O79" s="3">
        <v>0.30692752326439271</v>
      </c>
      <c r="P79" s="4">
        <v>0.29324445309289932</v>
      </c>
      <c r="Q79" s="41"/>
      <c r="R79" s="58">
        <f t="shared" si="8"/>
        <v>60.41212728517862</v>
      </c>
      <c r="S79" s="58">
        <f t="shared" si="9"/>
        <v>66.29634502510882</v>
      </c>
      <c r="T79" s="58">
        <f t="shared" si="10"/>
        <v>63.340801868066258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20847.951170694854</v>
      </c>
      <c r="F80" s="56">
        <v>23273.801980933749</v>
      </c>
      <c r="G80" s="57">
        <v>44121.753151628604</v>
      </c>
      <c r="H80" s="55">
        <v>440</v>
      </c>
      <c r="I80" s="56">
        <v>434</v>
      </c>
      <c r="J80" s="57">
        <v>874</v>
      </c>
      <c r="K80" s="55">
        <v>0</v>
      </c>
      <c r="L80" s="56">
        <v>0</v>
      </c>
      <c r="M80" s="57">
        <v>0</v>
      </c>
      <c r="N80" s="3">
        <v>0.21935975558391049</v>
      </c>
      <c r="O80" s="3">
        <v>0.24826977706235864</v>
      </c>
      <c r="P80" s="4">
        <v>0.23371553283979893</v>
      </c>
      <c r="Q80" s="41"/>
      <c r="R80" s="58">
        <f t="shared" si="8"/>
        <v>47.381707206124666</v>
      </c>
      <c r="S80" s="58">
        <f t="shared" si="9"/>
        <v>53.626271845469468</v>
      </c>
      <c r="T80" s="58">
        <f t="shared" si="10"/>
        <v>50.48255509339657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18511.871420611824</v>
      </c>
      <c r="F81" s="56">
        <v>20210.160948953766</v>
      </c>
      <c r="G81" s="57">
        <v>38722.03236956559</v>
      </c>
      <c r="H81" s="55">
        <v>438</v>
      </c>
      <c r="I81" s="56">
        <v>434</v>
      </c>
      <c r="J81" s="57">
        <v>872</v>
      </c>
      <c r="K81" s="55">
        <v>0</v>
      </c>
      <c r="L81" s="56">
        <v>0</v>
      </c>
      <c r="M81" s="57">
        <v>0</v>
      </c>
      <c r="N81" s="3">
        <v>0.19566919732593252</v>
      </c>
      <c r="O81" s="3">
        <v>0.21558884780843324</v>
      </c>
      <c r="P81" s="4">
        <v>0.20558333529543402</v>
      </c>
      <c r="Q81" s="41"/>
      <c r="R81" s="58">
        <f t="shared" si="8"/>
        <v>42.264546622401426</v>
      </c>
      <c r="S81" s="58">
        <f t="shared" si="9"/>
        <v>46.56719112662158</v>
      </c>
      <c r="T81" s="58">
        <f t="shared" si="10"/>
        <v>44.406000423813751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17124.969279252135</v>
      </c>
      <c r="F82" s="56">
        <v>17677.398924501973</v>
      </c>
      <c r="G82" s="57">
        <v>34802.368203754108</v>
      </c>
      <c r="H82" s="55">
        <v>442</v>
      </c>
      <c r="I82" s="56">
        <v>432</v>
      </c>
      <c r="J82" s="57">
        <v>874</v>
      </c>
      <c r="K82" s="55">
        <v>0</v>
      </c>
      <c r="L82" s="56">
        <v>0</v>
      </c>
      <c r="M82" s="57">
        <v>0</v>
      </c>
      <c r="N82" s="3">
        <v>0.17937164068263087</v>
      </c>
      <c r="O82" s="3">
        <v>0.18944400424920668</v>
      </c>
      <c r="P82" s="4">
        <v>0.18435020024871868</v>
      </c>
      <c r="Q82" s="41"/>
      <c r="R82" s="58">
        <f t="shared" si="8"/>
        <v>38.744274387448272</v>
      </c>
      <c r="S82" s="58">
        <f t="shared" si="9"/>
        <v>40.919904917828639</v>
      </c>
      <c r="T82" s="58">
        <f t="shared" si="10"/>
        <v>39.819643253723235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13042.074024666681</v>
      </c>
      <c r="F83" s="56">
        <v>15038.548123798855</v>
      </c>
      <c r="G83" s="57">
        <v>28080.622148465536</v>
      </c>
      <c r="H83" s="55">
        <v>440</v>
      </c>
      <c r="I83" s="56">
        <v>438</v>
      </c>
      <c r="J83" s="57">
        <v>878</v>
      </c>
      <c r="K83" s="55">
        <v>0</v>
      </c>
      <c r="L83" s="56">
        <v>0</v>
      </c>
      <c r="M83" s="57">
        <v>0</v>
      </c>
      <c r="N83" s="3">
        <v>0.13722720985549958</v>
      </c>
      <c r="O83" s="3">
        <v>0.1589564109144983</v>
      </c>
      <c r="P83" s="4">
        <v>0.14806706186443061</v>
      </c>
      <c r="Q83" s="41"/>
      <c r="R83" s="58">
        <f t="shared" si="8"/>
        <v>29.641077328787912</v>
      </c>
      <c r="S83" s="58">
        <f t="shared" si="9"/>
        <v>34.33458475753163</v>
      </c>
      <c r="T83" s="58">
        <f t="shared" si="10"/>
        <v>31.982485362717011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5956.5937945439937</v>
      </c>
      <c r="F84" s="61">
        <v>8542.9999999582524</v>
      </c>
      <c r="G84" s="62">
        <v>14499.593794502245</v>
      </c>
      <c r="H84" s="67">
        <v>440</v>
      </c>
      <c r="I84" s="61">
        <v>438</v>
      </c>
      <c r="J84" s="62">
        <v>878</v>
      </c>
      <c r="K84" s="67">
        <v>0</v>
      </c>
      <c r="L84" s="61">
        <v>0</v>
      </c>
      <c r="M84" s="62">
        <v>0</v>
      </c>
      <c r="N84" s="6">
        <v>6.2674598006565593E-2</v>
      </c>
      <c r="O84" s="6">
        <v>9.0298917638659021E-2</v>
      </c>
      <c r="P84" s="7">
        <v>7.6455295043988042E-2</v>
      </c>
      <c r="Q84" s="41"/>
      <c r="R84" s="58">
        <f t="shared" si="8"/>
        <v>13.537713169418167</v>
      </c>
      <c r="S84" s="58">
        <f t="shared" si="9"/>
        <v>19.504566209950347</v>
      </c>
      <c r="T84" s="58">
        <f t="shared" si="10"/>
        <v>16.514343729501419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2995.3786463233823</v>
      </c>
      <c r="F85" s="56">
        <v>4727.1133916066547</v>
      </c>
      <c r="G85" s="65">
        <v>7722.4920379300365</v>
      </c>
      <c r="H85" s="71">
        <v>138</v>
      </c>
      <c r="I85" s="64">
        <v>128</v>
      </c>
      <c r="J85" s="65">
        <v>266</v>
      </c>
      <c r="K85" s="71">
        <v>0</v>
      </c>
      <c r="L85" s="64">
        <v>0</v>
      </c>
      <c r="M85" s="65">
        <v>0</v>
      </c>
      <c r="N85" s="3">
        <v>0.10048908502158421</v>
      </c>
      <c r="O85" s="3">
        <v>0.17097487672188422</v>
      </c>
      <c r="P85" s="4">
        <v>0.13440705997511201</v>
      </c>
      <c r="Q85" s="41"/>
      <c r="R85" s="58">
        <f t="shared" si="8"/>
        <v>21.705642364662189</v>
      </c>
      <c r="S85" s="58">
        <f t="shared" si="9"/>
        <v>36.93057337192699</v>
      </c>
      <c r="T85" s="58">
        <f t="shared" si="10"/>
        <v>29.031924954624198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2797.9678413335032</v>
      </c>
      <c r="F86" s="61">
        <v>4514.0000000004065</v>
      </c>
      <c r="G86" s="62">
        <v>7311.9678413339097</v>
      </c>
      <c r="H86" s="72">
        <v>141</v>
      </c>
      <c r="I86" s="61">
        <v>135</v>
      </c>
      <c r="J86" s="62">
        <v>276</v>
      </c>
      <c r="K86" s="72">
        <v>0</v>
      </c>
      <c r="L86" s="61">
        <v>0</v>
      </c>
      <c r="M86" s="62">
        <v>0</v>
      </c>
      <c r="N86" s="6">
        <v>9.1869183127577594E-2</v>
      </c>
      <c r="O86" s="6">
        <v>0.15480109739370393</v>
      </c>
      <c r="P86" s="7">
        <v>0.12265109771426982</v>
      </c>
      <c r="Q86" s="41"/>
      <c r="R86" s="58">
        <f t="shared" si="8"/>
        <v>19.84374355555676</v>
      </c>
      <c r="S86" s="58">
        <f t="shared" si="9"/>
        <v>33.437037037040049</v>
      </c>
      <c r="T86" s="58">
        <f t="shared" si="10"/>
        <v>26.492637106282281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1553089.8049897875</v>
      </c>
    </row>
    <row r="91" spans="2:20" x14ac:dyDescent="0.25">
      <c r="C91" t="s">
        <v>112</v>
      </c>
      <c r="D91" s="78">
        <f>SUMPRODUCT(((((J5:J86)*216)+((M5:M86)*248))*((D5:D86))/1000))</f>
        <v>6312329.5299200024</v>
      </c>
    </row>
    <row r="92" spans="2:20" x14ac:dyDescent="0.25">
      <c r="C92" t="s">
        <v>111</v>
      </c>
      <c r="D92" s="39">
        <f>+D90/D91</f>
        <v>0.24604067288126355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4" zoomScale="86" zoomScaleNormal="86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+'[1]15'!$G$176</f>
        <v>0.24087553311919641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928.99999999645308</v>
      </c>
      <c r="F5" s="56">
        <v>1456.366050311663</v>
      </c>
      <c r="G5" s="57">
        <v>2385.366050308116</v>
      </c>
      <c r="H5" s="56">
        <v>113</v>
      </c>
      <c r="I5" s="56">
        <v>92</v>
      </c>
      <c r="J5" s="57">
        <v>205</v>
      </c>
      <c r="K5" s="56">
        <v>0</v>
      </c>
      <c r="L5" s="56">
        <v>0</v>
      </c>
      <c r="M5" s="57">
        <v>0</v>
      </c>
      <c r="N5" s="32">
        <v>3.8061291379730133E-2</v>
      </c>
      <c r="O5" s="32">
        <v>7.3287341501190775E-2</v>
      </c>
      <c r="P5" s="33">
        <v>5.3870055336678317E-2</v>
      </c>
      <c r="Q5" s="41"/>
      <c r="R5" s="58">
        <f>+E5/(H5+K5)</f>
        <v>8.2212389380217079</v>
      </c>
      <c r="S5" s="58">
        <f t="shared" ref="S5" si="0">+F5/(I5+L5)</f>
        <v>15.830065764257206</v>
      </c>
      <c r="T5" s="58">
        <f t="shared" ref="T5" si="1">+G5/(J5+M5)</f>
        <v>11.635931952722517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1531.468697651487</v>
      </c>
      <c r="F6" s="56">
        <v>2370.5378151964942</v>
      </c>
      <c r="G6" s="57">
        <v>3902.006512847981</v>
      </c>
      <c r="H6" s="56">
        <v>113</v>
      </c>
      <c r="I6" s="56">
        <v>92</v>
      </c>
      <c r="J6" s="57">
        <v>205</v>
      </c>
      <c r="K6" s="56">
        <v>0</v>
      </c>
      <c r="L6" s="56">
        <v>0</v>
      </c>
      <c r="M6" s="57">
        <v>0</v>
      </c>
      <c r="N6" s="32">
        <v>6.2744538579625003E-2</v>
      </c>
      <c r="O6" s="32">
        <v>0.11929034899338235</v>
      </c>
      <c r="P6" s="33">
        <v>8.8121194960433177E-2</v>
      </c>
      <c r="Q6" s="41"/>
      <c r="R6" s="58">
        <f t="shared" ref="R6:R70" si="2">+E6/(H6+K6)</f>
        <v>13.552820333199</v>
      </c>
      <c r="S6" s="58">
        <f t="shared" ref="S6:S70" si="3">+F6/(I6+L6)</f>
        <v>25.766715382570588</v>
      </c>
      <c r="T6" s="58">
        <f t="shared" ref="T6:T70" si="4">+G6/(J6+M6)</f>
        <v>19.034178111453567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1946.7848006673171</v>
      </c>
      <c r="F7" s="56">
        <v>2950.0881895891107</v>
      </c>
      <c r="G7" s="57">
        <v>4896.8729902564282</v>
      </c>
      <c r="H7" s="56">
        <v>113</v>
      </c>
      <c r="I7" s="56">
        <v>92</v>
      </c>
      <c r="J7" s="57">
        <v>205</v>
      </c>
      <c r="K7" s="56">
        <v>0</v>
      </c>
      <c r="L7" s="56">
        <v>0</v>
      </c>
      <c r="M7" s="57">
        <v>0</v>
      </c>
      <c r="N7" s="32">
        <v>7.9760111466212591E-2</v>
      </c>
      <c r="O7" s="32">
        <v>0.14845451839719759</v>
      </c>
      <c r="P7" s="33">
        <v>0.11058882091816685</v>
      </c>
      <c r="Q7" s="41"/>
      <c r="R7" s="58">
        <f t="shared" si="2"/>
        <v>17.228184076701922</v>
      </c>
      <c r="S7" s="58">
        <f t="shared" si="3"/>
        <v>32.066175973794678</v>
      </c>
      <c r="T7" s="58">
        <f t="shared" si="4"/>
        <v>23.88718531832404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2245.2351499000702</v>
      </c>
      <c r="F8" s="56">
        <v>3220.1008670528304</v>
      </c>
      <c r="G8" s="57">
        <v>5465.3360169529005</v>
      </c>
      <c r="H8" s="56">
        <v>107</v>
      </c>
      <c r="I8" s="56">
        <v>95</v>
      </c>
      <c r="J8" s="57">
        <v>202</v>
      </c>
      <c r="K8" s="56">
        <v>0</v>
      </c>
      <c r="L8" s="56">
        <v>0</v>
      </c>
      <c r="M8" s="57">
        <v>0</v>
      </c>
      <c r="N8" s="32">
        <v>9.7145861452927917E-2</v>
      </c>
      <c r="O8" s="32">
        <v>0.1569249935210931</v>
      </c>
      <c r="P8" s="33">
        <v>0.12525980970280759</v>
      </c>
      <c r="Q8" s="41"/>
      <c r="R8" s="58">
        <f t="shared" si="2"/>
        <v>20.98350607383243</v>
      </c>
      <c r="S8" s="58">
        <f t="shared" si="3"/>
        <v>33.895798600556112</v>
      </c>
      <c r="T8" s="58">
        <f t="shared" si="4"/>
        <v>27.056118895806438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2927.3461513820125</v>
      </c>
      <c r="F9" s="56">
        <v>3870.9861635726256</v>
      </c>
      <c r="G9" s="57">
        <v>6798.3323149546377</v>
      </c>
      <c r="H9" s="56">
        <v>113</v>
      </c>
      <c r="I9" s="56">
        <v>91</v>
      </c>
      <c r="J9" s="57">
        <v>204</v>
      </c>
      <c r="K9" s="56">
        <v>0</v>
      </c>
      <c r="L9" s="56">
        <v>0</v>
      </c>
      <c r="M9" s="57">
        <v>0</v>
      </c>
      <c r="N9" s="32">
        <v>0.1199338803417737</v>
      </c>
      <c r="O9" s="32">
        <v>0.19693661800837534</v>
      </c>
      <c r="P9" s="33">
        <v>0.15428314077148325</v>
      </c>
      <c r="Q9" s="41"/>
      <c r="R9" s="58">
        <f t="shared" si="2"/>
        <v>25.90571815382312</v>
      </c>
      <c r="S9" s="58">
        <f t="shared" si="3"/>
        <v>42.538309489809073</v>
      </c>
      <c r="T9" s="58">
        <f t="shared" si="4"/>
        <v>33.325158406640384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3333.6314941377386</v>
      </c>
      <c r="F10" s="56">
        <v>4505.6873831241355</v>
      </c>
      <c r="G10" s="57">
        <v>7839.3188772618741</v>
      </c>
      <c r="H10" s="56">
        <v>113</v>
      </c>
      <c r="I10" s="56">
        <v>93</v>
      </c>
      <c r="J10" s="57">
        <v>206</v>
      </c>
      <c r="K10" s="56">
        <v>0</v>
      </c>
      <c r="L10" s="56">
        <v>0</v>
      </c>
      <c r="M10" s="57">
        <v>0</v>
      </c>
      <c r="N10" s="32">
        <v>0.13657946141173954</v>
      </c>
      <c r="O10" s="32">
        <v>0.22429746033075146</v>
      </c>
      <c r="P10" s="33">
        <v>0.17618030558391481</v>
      </c>
      <c r="Q10" s="41"/>
      <c r="R10" s="58">
        <f t="shared" si="2"/>
        <v>29.501163664935738</v>
      </c>
      <c r="S10" s="58">
        <f t="shared" si="3"/>
        <v>48.448251431442316</v>
      </c>
      <c r="T10" s="58">
        <f t="shared" si="4"/>
        <v>38.054946006125604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4463.7339817202637</v>
      </c>
      <c r="F11" s="56">
        <v>5804.7133509094328</v>
      </c>
      <c r="G11" s="57">
        <v>10268.447332629697</v>
      </c>
      <c r="H11" s="56">
        <v>113</v>
      </c>
      <c r="I11" s="56">
        <v>93</v>
      </c>
      <c r="J11" s="57">
        <v>206</v>
      </c>
      <c r="K11" s="56">
        <v>0</v>
      </c>
      <c r="L11" s="56">
        <v>0</v>
      </c>
      <c r="M11" s="57">
        <v>0</v>
      </c>
      <c r="N11" s="32">
        <v>0.18287995664209536</v>
      </c>
      <c r="O11" s="32">
        <v>0.2889642249556667</v>
      </c>
      <c r="P11" s="33">
        <v>0.23077236903608633</v>
      </c>
      <c r="Q11" s="41"/>
      <c r="R11" s="58">
        <f t="shared" si="2"/>
        <v>39.5020706346926</v>
      </c>
      <c r="S11" s="58">
        <f t="shared" si="3"/>
        <v>62.416272590424008</v>
      </c>
      <c r="T11" s="58">
        <f t="shared" si="4"/>
        <v>49.84683171179465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4698.405036289013</v>
      </c>
      <c r="F12" s="56">
        <v>5929.9920265104738</v>
      </c>
      <c r="G12" s="57">
        <v>10628.397062799486</v>
      </c>
      <c r="H12" s="56">
        <v>115</v>
      </c>
      <c r="I12" s="56">
        <v>93</v>
      </c>
      <c r="J12" s="57">
        <v>208</v>
      </c>
      <c r="K12" s="56">
        <v>0</v>
      </c>
      <c r="L12" s="56">
        <v>0</v>
      </c>
      <c r="M12" s="57">
        <v>0</v>
      </c>
      <c r="N12" s="32">
        <v>0.18914674059134512</v>
      </c>
      <c r="O12" s="32">
        <v>0.29520071816559507</v>
      </c>
      <c r="P12" s="33">
        <v>0.23656510556444724</v>
      </c>
      <c r="Q12" s="41"/>
      <c r="R12" s="58">
        <f t="shared" si="2"/>
        <v>40.855695967730547</v>
      </c>
      <c r="S12" s="58">
        <f t="shared" si="3"/>
        <v>63.763355123768534</v>
      </c>
      <c r="T12" s="58">
        <f t="shared" si="4"/>
        <v>51.098062801920605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4801.5068973363641</v>
      </c>
      <c r="F13" s="56">
        <v>6024.3575622879425</v>
      </c>
      <c r="G13" s="57">
        <v>10825.864459624307</v>
      </c>
      <c r="H13" s="56">
        <v>114</v>
      </c>
      <c r="I13" s="56">
        <v>92</v>
      </c>
      <c r="J13" s="57">
        <v>206</v>
      </c>
      <c r="K13" s="56">
        <v>0</v>
      </c>
      <c r="L13" s="56">
        <v>0</v>
      </c>
      <c r="M13" s="57">
        <v>0</v>
      </c>
      <c r="N13" s="32">
        <v>0.19499297016473213</v>
      </c>
      <c r="O13" s="32">
        <v>0.30315808988969117</v>
      </c>
      <c r="P13" s="33">
        <v>0.24329972266325753</v>
      </c>
      <c r="Q13" s="41"/>
      <c r="R13" s="58">
        <f t="shared" si="2"/>
        <v>42.118481555582143</v>
      </c>
      <c r="S13" s="58">
        <f t="shared" si="3"/>
        <v>65.482147416173291</v>
      </c>
      <c r="T13" s="58">
        <f t="shared" si="4"/>
        <v>52.552740095263623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5608.5558248140032</v>
      </c>
      <c r="F14" s="56">
        <v>7062.1793429234685</v>
      </c>
      <c r="G14" s="57">
        <v>12670.735167737472</v>
      </c>
      <c r="H14" s="56">
        <v>118</v>
      </c>
      <c r="I14" s="56">
        <v>92</v>
      </c>
      <c r="J14" s="57">
        <v>210</v>
      </c>
      <c r="K14" s="56">
        <v>0</v>
      </c>
      <c r="L14" s="56">
        <v>0</v>
      </c>
      <c r="M14" s="57">
        <v>0</v>
      </c>
      <c r="N14" s="32">
        <v>0.22004691716941319</v>
      </c>
      <c r="O14" s="32">
        <v>0.35538342104083476</v>
      </c>
      <c r="P14" s="33">
        <v>0.27933719505594073</v>
      </c>
      <c r="Q14" s="41"/>
      <c r="R14" s="58">
        <f t="shared" si="2"/>
        <v>47.530134108593245</v>
      </c>
      <c r="S14" s="58">
        <f t="shared" si="3"/>
        <v>76.76281894482031</v>
      </c>
      <c r="T14" s="58">
        <f t="shared" si="4"/>
        <v>60.336834132083197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10676.841227086987</v>
      </c>
      <c r="F15" s="56">
        <v>11955.721592216505</v>
      </c>
      <c r="G15" s="57">
        <v>22632.562819303494</v>
      </c>
      <c r="H15" s="56">
        <v>322</v>
      </c>
      <c r="I15" s="56">
        <v>286</v>
      </c>
      <c r="J15" s="57">
        <v>608</v>
      </c>
      <c r="K15" s="56">
        <v>121</v>
      </c>
      <c r="L15" s="56">
        <v>113</v>
      </c>
      <c r="M15" s="57">
        <v>234</v>
      </c>
      <c r="N15" s="32">
        <v>0.10724026945647837</v>
      </c>
      <c r="O15" s="32">
        <v>0.13313721149461588</v>
      </c>
      <c r="P15" s="33">
        <v>0.11952134991182664</v>
      </c>
      <c r="Q15" s="41"/>
      <c r="R15" s="58">
        <f t="shared" si="2"/>
        <v>24.101221731573332</v>
      </c>
      <c r="S15" s="58">
        <f t="shared" si="3"/>
        <v>29.964214516833348</v>
      </c>
      <c r="T15" s="58">
        <f t="shared" si="4"/>
        <v>26.879528288959019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19461.399514505301</v>
      </c>
      <c r="F16" s="56">
        <v>22619.655487499425</v>
      </c>
      <c r="G16" s="57">
        <v>42081.055002004723</v>
      </c>
      <c r="H16" s="56">
        <v>326</v>
      </c>
      <c r="I16" s="56">
        <v>287</v>
      </c>
      <c r="J16" s="57">
        <v>613</v>
      </c>
      <c r="K16" s="56">
        <v>203</v>
      </c>
      <c r="L16" s="56">
        <v>203</v>
      </c>
      <c r="M16" s="57">
        <v>406</v>
      </c>
      <c r="N16" s="32">
        <v>0.16115766408169346</v>
      </c>
      <c r="O16" s="32">
        <v>0.20135713829493151</v>
      </c>
      <c r="P16" s="33">
        <v>0.18053100440164019</v>
      </c>
      <c r="Q16" s="41"/>
      <c r="R16" s="58">
        <f t="shared" si="2"/>
        <v>36.789034999064839</v>
      </c>
      <c r="S16" s="58">
        <f t="shared" si="3"/>
        <v>46.162562219386579</v>
      </c>
      <c r="T16" s="58">
        <f t="shared" si="4"/>
        <v>41.296422965657236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21399.666480224747</v>
      </c>
      <c r="F17" s="56">
        <v>24326.89693610989</v>
      </c>
      <c r="G17" s="57">
        <v>45726.56341633464</v>
      </c>
      <c r="H17" s="56">
        <v>306</v>
      </c>
      <c r="I17" s="56">
        <v>275</v>
      </c>
      <c r="J17" s="57">
        <v>581</v>
      </c>
      <c r="K17" s="56">
        <v>204</v>
      </c>
      <c r="L17" s="56">
        <v>205</v>
      </c>
      <c r="M17" s="57">
        <v>409</v>
      </c>
      <c r="N17" s="32">
        <v>0.18339217811792768</v>
      </c>
      <c r="O17" s="32">
        <v>0.22067214201841337</v>
      </c>
      <c r="P17" s="33">
        <v>0.20150251805125255</v>
      </c>
      <c r="Q17" s="41"/>
      <c r="R17" s="58">
        <f t="shared" si="2"/>
        <v>41.960130353381857</v>
      </c>
      <c r="S17" s="58">
        <f t="shared" si="3"/>
        <v>50.681035283562274</v>
      </c>
      <c r="T17" s="58">
        <f t="shared" si="4"/>
        <v>46.188447895287517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28208.500855123879</v>
      </c>
      <c r="F18" s="56">
        <v>29130.876677340089</v>
      </c>
      <c r="G18" s="57">
        <v>57339.377532463972</v>
      </c>
      <c r="H18" s="56">
        <v>307</v>
      </c>
      <c r="I18" s="56">
        <v>280</v>
      </c>
      <c r="J18" s="57">
        <v>587</v>
      </c>
      <c r="K18" s="56">
        <v>221</v>
      </c>
      <c r="L18" s="56">
        <v>203</v>
      </c>
      <c r="M18" s="57">
        <v>424</v>
      </c>
      <c r="N18" s="32">
        <v>0.23289713387651814</v>
      </c>
      <c r="O18" s="32">
        <v>0.26285711287573171</v>
      </c>
      <c r="P18" s="33">
        <v>0.24721216126506387</v>
      </c>
      <c r="Q18" s="41"/>
      <c r="R18" s="58">
        <f t="shared" si="2"/>
        <v>53.425191013492196</v>
      </c>
      <c r="S18" s="58">
        <f t="shared" si="3"/>
        <v>60.312374073167888</v>
      </c>
      <c r="T18" s="58">
        <f t="shared" si="4"/>
        <v>56.715506955948541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36293.249746266083</v>
      </c>
      <c r="F19" s="56">
        <v>37456.673935283841</v>
      </c>
      <c r="G19" s="57">
        <v>73749.923681549932</v>
      </c>
      <c r="H19" s="56">
        <v>308</v>
      </c>
      <c r="I19" s="56">
        <v>290</v>
      </c>
      <c r="J19" s="57">
        <v>598</v>
      </c>
      <c r="K19" s="56">
        <v>203</v>
      </c>
      <c r="L19" s="56">
        <v>203</v>
      </c>
      <c r="M19" s="57">
        <v>406</v>
      </c>
      <c r="N19" s="32">
        <v>0.31053845015286879</v>
      </c>
      <c r="O19" s="32">
        <v>0.33152193173620903</v>
      </c>
      <c r="P19" s="33">
        <v>0.3208527237990304</v>
      </c>
      <c r="Q19" s="41"/>
      <c r="R19" s="58">
        <f t="shared" si="2"/>
        <v>71.023972106195856</v>
      </c>
      <c r="S19" s="58">
        <f t="shared" si="3"/>
        <v>75.977026237898258</v>
      </c>
      <c r="T19" s="58">
        <f t="shared" si="4"/>
        <v>73.456099284412289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44561.928318483195</v>
      </c>
      <c r="F20" s="56">
        <v>52161.028830723022</v>
      </c>
      <c r="G20" s="57">
        <v>96722.957149206224</v>
      </c>
      <c r="H20" s="56">
        <v>314</v>
      </c>
      <c r="I20" s="56">
        <v>290</v>
      </c>
      <c r="J20" s="57">
        <v>604</v>
      </c>
      <c r="K20" s="56">
        <v>203</v>
      </c>
      <c r="L20" s="56">
        <v>217</v>
      </c>
      <c r="M20" s="57">
        <v>420</v>
      </c>
      <c r="N20" s="32">
        <v>0.37710656284682142</v>
      </c>
      <c r="O20" s="32">
        <v>0.44790331825516094</v>
      </c>
      <c r="P20" s="33">
        <v>0.41224664633288249</v>
      </c>
      <c r="Q20" s="41"/>
      <c r="R20" s="58">
        <f t="shared" si="2"/>
        <v>86.193284948710243</v>
      </c>
      <c r="S20" s="58">
        <f t="shared" si="3"/>
        <v>102.88171367006514</v>
      </c>
      <c r="T20" s="58">
        <f t="shared" si="4"/>
        <v>94.456012841021703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42093.625510575679</v>
      </c>
      <c r="F21" s="56">
        <v>51736.385159975245</v>
      </c>
      <c r="G21" s="57">
        <v>93830.010670550924</v>
      </c>
      <c r="H21" s="56">
        <v>298</v>
      </c>
      <c r="I21" s="56">
        <v>290</v>
      </c>
      <c r="J21" s="57">
        <v>588</v>
      </c>
      <c r="K21" s="56">
        <v>204</v>
      </c>
      <c r="L21" s="56">
        <v>206</v>
      </c>
      <c r="M21" s="57">
        <v>410</v>
      </c>
      <c r="N21" s="32">
        <v>0.36615888579136813</v>
      </c>
      <c r="O21" s="32">
        <v>0.45491334728453192</v>
      </c>
      <c r="P21" s="33">
        <v>0.41029704519061311</v>
      </c>
      <c r="Q21" s="41"/>
      <c r="R21" s="58">
        <f t="shared" si="2"/>
        <v>83.851843646565101</v>
      </c>
      <c r="S21" s="58">
        <f t="shared" si="3"/>
        <v>104.30722814511138</v>
      </c>
      <c r="T21" s="58">
        <f t="shared" si="4"/>
        <v>94.018046764079088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40356.958486502605</v>
      </c>
      <c r="F22" s="56">
        <v>49029.750401806683</v>
      </c>
      <c r="G22" s="57">
        <v>89386.70888830928</v>
      </c>
      <c r="H22" s="56">
        <v>293</v>
      </c>
      <c r="I22" s="56">
        <v>285</v>
      </c>
      <c r="J22" s="57">
        <v>578</v>
      </c>
      <c r="K22" s="56">
        <v>205</v>
      </c>
      <c r="L22" s="56">
        <v>203</v>
      </c>
      <c r="M22" s="57">
        <v>408</v>
      </c>
      <c r="N22" s="32">
        <v>0.35361137044811619</v>
      </c>
      <c r="O22" s="32">
        <v>0.43814117816884723</v>
      </c>
      <c r="P22" s="33">
        <v>0.39546041661494513</v>
      </c>
      <c r="Q22" s="41"/>
      <c r="R22" s="58">
        <f t="shared" si="2"/>
        <v>81.038069250005236</v>
      </c>
      <c r="S22" s="58">
        <f t="shared" si="3"/>
        <v>100.47080000370222</v>
      </c>
      <c r="T22" s="58">
        <f t="shared" si="4"/>
        <v>90.655891367453634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38078.363808616974</v>
      </c>
      <c r="F23" s="56">
        <v>39081.397390760088</v>
      </c>
      <c r="G23" s="57">
        <v>77159.76119937707</v>
      </c>
      <c r="H23" s="56">
        <v>297</v>
      </c>
      <c r="I23" s="56">
        <v>302</v>
      </c>
      <c r="J23" s="57">
        <v>599</v>
      </c>
      <c r="K23" s="56">
        <v>208</v>
      </c>
      <c r="L23" s="56">
        <v>200</v>
      </c>
      <c r="M23" s="57">
        <v>408</v>
      </c>
      <c r="N23" s="32">
        <v>0.32901053957815179</v>
      </c>
      <c r="O23" s="32">
        <v>0.34033542384318038</v>
      </c>
      <c r="P23" s="33">
        <v>0.33465078067805187</v>
      </c>
      <c r="Q23" s="41"/>
      <c r="R23" s="58">
        <f t="shared" si="2"/>
        <v>75.402700611122725</v>
      </c>
      <c r="S23" s="58">
        <f t="shared" si="3"/>
        <v>77.851389224621684</v>
      </c>
      <c r="T23" s="58">
        <f t="shared" si="4"/>
        <v>76.623397417454882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36389.361623053352</v>
      </c>
      <c r="F24" s="56">
        <v>35810.929517092758</v>
      </c>
      <c r="G24" s="57">
        <v>72200.291140146117</v>
      </c>
      <c r="H24" s="56">
        <v>301</v>
      </c>
      <c r="I24" s="56">
        <v>307</v>
      </c>
      <c r="J24" s="57">
        <v>608</v>
      </c>
      <c r="K24" s="56">
        <v>202</v>
      </c>
      <c r="L24" s="56">
        <v>196</v>
      </c>
      <c r="M24" s="57">
        <v>398</v>
      </c>
      <c r="N24" s="32">
        <v>0.3161213567921099</v>
      </c>
      <c r="O24" s="32">
        <v>0.31161616356676608</v>
      </c>
      <c r="P24" s="33">
        <v>0.31387064034632622</v>
      </c>
      <c r="Q24" s="41"/>
      <c r="R24" s="58">
        <f t="shared" si="2"/>
        <v>72.34465531422137</v>
      </c>
      <c r="S24" s="58">
        <f t="shared" si="3"/>
        <v>71.194690888852406</v>
      </c>
      <c r="T24" s="58">
        <f t="shared" si="4"/>
        <v>71.769673101536895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35114.231267673676</v>
      </c>
      <c r="F25" s="56">
        <v>34370.961179529331</v>
      </c>
      <c r="G25" s="57">
        <v>69485.192447203008</v>
      </c>
      <c r="H25" s="56">
        <v>304</v>
      </c>
      <c r="I25" s="56">
        <v>305</v>
      </c>
      <c r="J25" s="57">
        <v>609</v>
      </c>
      <c r="K25" s="56">
        <v>203</v>
      </c>
      <c r="L25" s="56">
        <v>204</v>
      </c>
      <c r="M25" s="57">
        <v>407</v>
      </c>
      <c r="N25" s="32">
        <v>0.30268801520303495</v>
      </c>
      <c r="O25" s="32">
        <v>0.29510063517007806</v>
      </c>
      <c r="P25" s="33">
        <v>0.29888675347213955</v>
      </c>
      <c r="Q25" s="41"/>
      <c r="R25" s="58">
        <f t="shared" si="2"/>
        <v>69.258838792255773</v>
      </c>
      <c r="S25" s="58">
        <f t="shared" si="3"/>
        <v>67.526446325204972</v>
      </c>
      <c r="T25" s="58">
        <f t="shared" si="4"/>
        <v>68.39093744803445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33713.496233197991</v>
      </c>
      <c r="F26" s="56">
        <v>32498.91088564341</v>
      </c>
      <c r="G26" s="57">
        <v>66212.407118841395</v>
      </c>
      <c r="H26" s="56">
        <v>288</v>
      </c>
      <c r="I26" s="56">
        <v>279</v>
      </c>
      <c r="J26" s="57">
        <v>567</v>
      </c>
      <c r="K26" s="56">
        <v>209</v>
      </c>
      <c r="L26" s="56">
        <v>204</v>
      </c>
      <c r="M26" s="57">
        <v>413</v>
      </c>
      <c r="N26" s="32">
        <v>0.29562869373200623</v>
      </c>
      <c r="O26" s="32">
        <v>0.29316330090967929</v>
      </c>
      <c r="P26" s="33">
        <v>0.29441344941146752</v>
      </c>
      <c r="Q26" s="41"/>
      <c r="R26" s="58">
        <f t="shared" si="2"/>
        <v>67.833996445066376</v>
      </c>
      <c r="S26" s="58">
        <f t="shared" si="3"/>
        <v>67.285529783940802</v>
      </c>
      <c r="T26" s="58">
        <f t="shared" si="4"/>
        <v>67.563680733511632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29735.337688541978</v>
      </c>
      <c r="F27" s="56">
        <v>29754.014371353238</v>
      </c>
      <c r="G27" s="57">
        <v>59489.352059895216</v>
      </c>
      <c r="H27" s="56">
        <v>274</v>
      </c>
      <c r="I27" s="56">
        <v>289</v>
      </c>
      <c r="J27" s="57">
        <v>563</v>
      </c>
      <c r="K27" s="56">
        <v>222</v>
      </c>
      <c r="L27" s="56">
        <v>204</v>
      </c>
      <c r="M27" s="57">
        <v>426</v>
      </c>
      <c r="N27" s="32">
        <v>0.26028832010278341</v>
      </c>
      <c r="O27" s="32">
        <v>0.26327258415935123</v>
      </c>
      <c r="P27" s="33">
        <v>0.26177241551332076</v>
      </c>
      <c r="Q27" s="41"/>
      <c r="R27" s="58">
        <f t="shared" si="2"/>
        <v>59.950277597866894</v>
      </c>
      <c r="S27" s="58">
        <f t="shared" si="3"/>
        <v>60.352970327288517</v>
      </c>
      <c r="T27" s="58">
        <f t="shared" si="4"/>
        <v>60.151013205151884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11417.046475777735</v>
      </c>
      <c r="F28" s="56">
        <v>12660.303279451513</v>
      </c>
      <c r="G28" s="57">
        <v>24077.349755229247</v>
      </c>
      <c r="H28" s="56">
        <v>137</v>
      </c>
      <c r="I28" s="56">
        <v>138</v>
      </c>
      <c r="J28" s="57">
        <v>275</v>
      </c>
      <c r="K28" s="56">
        <v>0</v>
      </c>
      <c r="L28" s="56">
        <v>0</v>
      </c>
      <c r="M28" s="57">
        <v>0</v>
      </c>
      <c r="N28" s="32">
        <v>0.38581530399357039</v>
      </c>
      <c r="O28" s="32">
        <v>0.42472837088873838</v>
      </c>
      <c r="P28" s="33">
        <v>0.40534258847187282</v>
      </c>
      <c r="Q28" s="41"/>
      <c r="R28" s="58">
        <f t="shared" si="2"/>
        <v>83.336105662611203</v>
      </c>
      <c r="S28" s="58">
        <f t="shared" si="3"/>
        <v>91.741328111967491</v>
      </c>
      <c r="T28" s="58">
        <f t="shared" si="4"/>
        <v>87.553999109924533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11072.458875569324</v>
      </c>
      <c r="F29" s="56">
        <v>12417.495092617306</v>
      </c>
      <c r="G29" s="57">
        <v>23489.95396818663</v>
      </c>
      <c r="H29" s="56">
        <v>137</v>
      </c>
      <c r="I29" s="56">
        <v>137</v>
      </c>
      <c r="J29" s="57">
        <v>274</v>
      </c>
      <c r="K29" s="56">
        <v>0</v>
      </c>
      <c r="L29" s="56">
        <v>0</v>
      </c>
      <c r="M29" s="57">
        <v>0</v>
      </c>
      <c r="N29" s="32">
        <v>0.37417068381891472</v>
      </c>
      <c r="O29" s="32">
        <v>0.41962338106979269</v>
      </c>
      <c r="P29" s="33">
        <v>0.3968970324443537</v>
      </c>
      <c r="Q29" s="41"/>
      <c r="R29" s="58">
        <f t="shared" si="2"/>
        <v>80.820867704885572</v>
      </c>
      <c r="S29" s="58">
        <f t="shared" si="3"/>
        <v>90.638650311075224</v>
      </c>
      <c r="T29" s="58">
        <f t="shared" si="4"/>
        <v>85.729759007980405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10868.854882598107</v>
      </c>
      <c r="F30" s="56">
        <v>12196.914782297639</v>
      </c>
      <c r="G30" s="57">
        <v>23065.769664895746</v>
      </c>
      <c r="H30" s="56">
        <v>145</v>
      </c>
      <c r="I30" s="56">
        <v>138</v>
      </c>
      <c r="J30" s="57">
        <v>283</v>
      </c>
      <c r="K30" s="56">
        <v>0</v>
      </c>
      <c r="L30" s="56">
        <v>0</v>
      </c>
      <c r="M30" s="57">
        <v>0</v>
      </c>
      <c r="N30" s="32">
        <v>0.3470260179629025</v>
      </c>
      <c r="O30" s="32">
        <v>0.40918259468255636</v>
      </c>
      <c r="P30" s="33">
        <v>0.37733558540923545</v>
      </c>
      <c r="Q30" s="41"/>
      <c r="R30" s="58">
        <f t="shared" si="2"/>
        <v>74.95761987998695</v>
      </c>
      <c r="S30" s="58">
        <f t="shared" si="3"/>
        <v>88.383440451432165</v>
      </c>
      <c r="T30" s="58">
        <f t="shared" si="4"/>
        <v>81.504486448394857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10056.28371336415</v>
      </c>
      <c r="F31" s="56">
        <v>11294.235609759875</v>
      </c>
      <c r="G31" s="57">
        <v>21350.519323124026</v>
      </c>
      <c r="H31" s="56">
        <v>143</v>
      </c>
      <c r="I31" s="56">
        <v>157</v>
      </c>
      <c r="J31" s="57">
        <v>300</v>
      </c>
      <c r="K31" s="56">
        <v>0</v>
      </c>
      <c r="L31" s="56">
        <v>0</v>
      </c>
      <c r="M31" s="57">
        <v>0</v>
      </c>
      <c r="N31" s="32">
        <v>0.32557251079267513</v>
      </c>
      <c r="O31" s="32">
        <v>0.33304540014625722</v>
      </c>
      <c r="P31" s="33">
        <v>0.32948332288771648</v>
      </c>
      <c r="Q31" s="41"/>
      <c r="R31" s="58">
        <f t="shared" si="2"/>
        <v>70.323662331217832</v>
      </c>
      <c r="S31" s="58">
        <f t="shared" si="3"/>
        <v>71.937806431591554</v>
      </c>
      <c r="T31" s="58">
        <f t="shared" si="4"/>
        <v>71.168397743746752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9523.8741700446844</v>
      </c>
      <c r="F32" s="56">
        <v>10923.412334782512</v>
      </c>
      <c r="G32" s="57">
        <v>20447.286504827196</v>
      </c>
      <c r="H32" s="56">
        <v>138</v>
      </c>
      <c r="I32" s="56">
        <v>137</v>
      </c>
      <c r="J32" s="57">
        <v>275</v>
      </c>
      <c r="K32" s="56">
        <v>0</v>
      </c>
      <c r="L32" s="56">
        <v>0</v>
      </c>
      <c r="M32" s="57">
        <v>0</v>
      </c>
      <c r="N32" s="32">
        <v>0.3195073191775592</v>
      </c>
      <c r="O32" s="32">
        <v>0.36913396643628382</v>
      </c>
      <c r="P32" s="33">
        <v>0.34423041253917841</v>
      </c>
      <c r="Q32" s="41"/>
      <c r="R32" s="58">
        <f t="shared" si="2"/>
        <v>69.013580942352789</v>
      </c>
      <c r="S32" s="58">
        <f t="shared" si="3"/>
        <v>79.732936750237315</v>
      </c>
      <c r="T32" s="58">
        <f t="shared" si="4"/>
        <v>74.353769108462529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7442.8604559256055</v>
      </c>
      <c r="F33" s="56">
        <v>8613.9631248186233</v>
      </c>
      <c r="G33" s="57">
        <v>16056.823580744229</v>
      </c>
      <c r="H33" s="56">
        <v>138</v>
      </c>
      <c r="I33" s="56">
        <v>137</v>
      </c>
      <c r="J33" s="57">
        <v>275</v>
      </c>
      <c r="K33" s="56">
        <v>0</v>
      </c>
      <c r="L33" s="56">
        <v>0</v>
      </c>
      <c r="M33" s="57">
        <v>0</v>
      </c>
      <c r="N33" s="32">
        <v>0.24969338620254983</v>
      </c>
      <c r="O33" s="32">
        <v>0.29109094095764476</v>
      </c>
      <c r="P33" s="33">
        <v>0.27031689529872438</v>
      </c>
      <c r="Q33" s="41"/>
      <c r="R33" s="58">
        <f t="shared" si="2"/>
        <v>53.933771419750762</v>
      </c>
      <c r="S33" s="58">
        <f t="shared" si="3"/>
        <v>62.875643246851268</v>
      </c>
      <c r="T33" s="58">
        <f t="shared" si="4"/>
        <v>58.388449384524471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3696.9635188431325</v>
      </c>
      <c r="F34" s="56">
        <v>4931.9938258231796</v>
      </c>
      <c r="G34" s="57">
        <v>8628.9573446663126</v>
      </c>
      <c r="H34" s="56">
        <v>136</v>
      </c>
      <c r="I34" s="56">
        <v>150</v>
      </c>
      <c r="J34" s="57">
        <v>286</v>
      </c>
      <c r="K34" s="56">
        <v>0</v>
      </c>
      <c r="L34" s="56">
        <v>0</v>
      </c>
      <c r="M34" s="57">
        <v>0</v>
      </c>
      <c r="N34" s="32">
        <v>0.12584979298894106</v>
      </c>
      <c r="O34" s="32">
        <v>0.15222203166120923</v>
      </c>
      <c r="P34" s="33">
        <v>0.13968138669817262</v>
      </c>
      <c r="Q34" s="41"/>
      <c r="R34" s="58">
        <f t="shared" si="2"/>
        <v>27.18355528561127</v>
      </c>
      <c r="S34" s="58">
        <f t="shared" si="3"/>
        <v>32.879958838821196</v>
      </c>
      <c r="T34" s="58">
        <f t="shared" si="4"/>
        <v>30.17117952680529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2172.4678604439514</v>
      </c>
      <c r="F35" s="56">
        <v>3138.4606974622357</v>
      </c>
      <c r="G35" s="57">
        <v>5310.9285579061871</v>
      </c>
      <c r="H35" s="56">
        <v>136</v>
      </c>
      <c r="I35" s="56">
        <v>158</v>
      </c>
      <c r="J35" s="57">
        <v>294</v>
      </c>
      <c r="K35" s="56">
        <v>0</v>
      </c>
      <c r="L35" s="56">
        <v>0</v>
      </c>
      <c r="M35" s="57">
        <v>0</v>
      </c>
      <c r="N35" s="32">
        <v>7.3953835118598557E-2</v>
      </c>
      <c r="O35" s="32">
        <v>9.1961459724045819E-2</v>
      </c>
      <c r="P35" s="33">
        <v>8.3631402083430756E-2</v>
      </c>
      <c r="Q35" s="41"/>
      <c r="R35" s="58">
        <f t="shared" si="2"/>
        <v>15.97402838561729</v>
      </c>
      <c r="S35" s="58">
        <f t="shared" si="3"/>
        <v>19.863675300393897</v>
      </c>
      <c r="T35" s="58">
        <f t="shared" si="4"/>
        <v>18.064382850021044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925.54689850623276</v>
      </c>
      <c r="F36" s="61">
        <v>884.99999999731131</v>
      </c>
      <c r="G36" s="62">
        <v>1810.5468985035441</v>
      </c>
      <c r="H36" s="61">
        <v>130</v>
      </c>
      <c r="I36" s="61">
        <v>135</v>
      </c>
      <c r="J36" s="62">
        <v>265</v>
      </c>
      <c r="K36" s="61">
        <v>0</v>
      </c>
      <c r="L36" s="61">
        <v>0</v>
      </c>
      <c r="M36" s="62">
        <v>0</v>
      </c>
      <c r="N36" s="34">
        <v>3.2961071884125101E-2</v>
      </c>
      <c r="O36" s="34">
        <v>3.0349794238590924E-2</v>
      </c>
      <c r="P36" s="35">
        <v>3.1630798366588823E-2</v>
      </c>
      <c r="Q36" s="41"/>
      <c r="R36" s="58">
        <f t="shared" si="2"/>
        <v>7.1195915269710213</v>
      </c>
      <c r="S36" s="58">
        <f t="shared" si="3"/>
        <v>6.5555555555356397</v>
      </c>
      <c r="T36" s="58">
        <f t="shared" si="4"/>
        <v>6.8322524471831851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12109.358593358944</v>
      </c>
      <c r="F37" s="56">
        <v>13203.232052787431</v>
      </c>
      <c r="G37" s="65">
        <v>25312.590646146375</v>
      </c>
      <c r="H37" s="64">
        <v>126</v>
      </c>
      <c r="I37" s="64">
        <v>121</v>
      </c>
      <c r="J37" s="65">
        <v>247</v>
      </c>
      <c r="K37" s="64">
        <v>114</v>
      </c>
      <c r="L37" s="64">
        <v>113</v>
      </c>
      <c r="M37" s="65">
        <v>227</v>
      </c>
      <c r="N37" s="30">
        <v>0.21823382701411015</v>
      </c>
      <c r="O37" s="30">
        <v>0.24378198029518891</v>
      </c>
      <c r="P37" s="31">
        <v>0.23085319062952697</v>
      </c>
      <c r="Q37" s="41"/>
      <c r="R37" s="58">
        <f t="shared" si="2"/>
        <v>50.455660805662269</v>
      </c>
      <c r="S37" s="58">
        <f t="shared" si="3"/>
        <v>56.424068601655691</v>
      </c>
      <c r="T37" s="58">
        <f t="shared" si="4"/>
        <v>53.402089970772941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11598.213305575833</v>
      </c>
      <c r="F38" s="56">
        <v>12870.555500172304</v>
      </c>
      <c r="G38" s="57">
        <v>24468.768805748135</v>
      </c>
      <c r="H38" s="56">
        <v>126</v>
      </c>
      <c r="I38" s="56">
        <v>123</v>
      </c>
      <c r="J38" s="57">
        <v>249</v>
      </c>
      <c r="K38" s="56">
        <v>116</v>
      </c>
      <c r="L38" s="56">
        <v>149</v>
      </c>
      <c r="M38" s="57">
        <v>265</v>
      </c>
      <c r="N38" s="32">
        <v>0.20717014335481268</v>
      </c>
      <c r="O38" s="32">
        <v>0.20262209540573528</v>
      </c>
      <c r="P38" s="33">
        <v>0.20475271794875599</v>
      </c>
      <c r="Q38" s="41"/>
      <c r="R38" s="58">
        <f t="shared" si="2"/>
        <v>47.926501262710055</v>
      </c>
      <c r="S38" s="58">
        <f t="shared" si="3"/>
        <v>47.31821875063347</v>
      </c>
      <c r="T38" s="58">
        <f t="shared" si="4"/>
        <v>47.604608571494424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11287.400015257181</v>
      </c>
      <c r="F39" s="56">
        <v>12651.370032820832</v>
      </c>
      <c r="G39" s="57">
        <v>23938.770048078011</v>
      </c>
      <c r="H39" s="56">
        <v>126</v>
      </c>
      <c r="I39" s="56">
        <v>123</v>
      </c>
      <c r="J39" s="57">
        <v>249</v>
      </c>
      <c r="K39" s="56">
        <v>119</v>
      </c>
      <c r="L39" s="56">
        <v>119</v>
      </c>
      <c r="M39" s="57">
        <v>238</v>
      </c>
      <c r="N39" s="32">
        <v>0.19897405188367615</v>
      </c>
      <c r="O39" s="32">
        <v>0.22559504338125594</v>
      </c>
      <c r="P39" s="33">
        <v>0.21220808850505293</v>
      </c>
      <c r="Q39" s="41"/>
      <c r="R39" s="58">
        <f t="shared" si="2"/>
        <v>46.071020470437475</v>
      </c>
      <c r="S39" s="58">
        <f t="shared" si="3"/>
        <v>52.278388565375337</v>
      </c>
      <c r="T39" s="58">
        <f t="shared" si="4"/>
        <v>49.155585314328569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11182.283836131282</v>
      </c>
      <c r="F40" s="56">
        <v>12533.440427778742</v>
      </c>
      <c r="G40" s="57">
        <v>23715.724263910022</v>
      </c>
      <c r="H40" s="56">
        <v>126</v>
      </c>
      <c r="I40" s="56">
        <v>123</v>
      </c>
      <c r="J40" s="57">
        <v>249</v>
      </c>
      <c r="K40" s="56">
        <v>94</v>
      </c>
      <c r="L40" s="56">
        <v>113</v>
      </c>
      <c r="M40" s="57">
        <v>207</v>
      </c>
      <c r="N40" s="32">
        <v>0.22130865730152158</v>
      </c>
      <c r="O40" s="32">
        <v>0.22958382964131635</v>
      </c>
      <c r="P40" s="33">
        <v>0.22560620494587161</v>
      </c>
      <c r="Q40" s="41"/>
      <c r="R40" s="58">
        <f t="shared" si="2"/>
        <v>50.828562891505833</v>
      </c>
      <c r="S40" s="58">
        <f t="shared" si="3"/>
        <v>53.107798422791276</v>
      </c>
      <c r="T40" s="58">
        <f t="shared" si="4"/>
        <v>52.008167245416715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11081.917826864572</v>
      </c>
      <c r="F41" s="56">
        <v>12389.743758344866</v>
      </c>
      <c r="G41" s="57">
        <v>23471.66158520944</v>
      </c>
      <c r="H41" s="56">
        <v>126</v>
      </c>
      <c r="I41" s="56">
        <v>127</v>
      </c>
      <c r="J41" s="57">
        <v>253</v>
      </c>
      <c r="K41" s="56">
        <v>92</v>
      </c>
      <c r="L41" s="56">
        <v>113</v>
      </c>
      <c r="M41" s="57">
        <v>205</v>
      </c>
      <c r="N41" s="32">
        <v>0.2214965987141144</v>
      </c>
      <c r="O41" s="32">
        <v>0.22341574867182751</v>
      </c>
      <c r="P41" s="33">
        <v>0.22250551328311693</v>
      </c>
      <c r="Q41" s="41"/>
      <c r="R41" s="58">
        <f t="shared" si="2"/>
        <v>50.834485444332898</v>
      </c>
      <c r="S41" s="58">
        <f t="shared" si="3"/>
        <v>51.623932326436943</v>
      </c>
      <c r="T41" s="58">
        <f t="shared" si="4"/>
        <v>51.248169400020615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8316.1138282831271</v>
      </c>
      <c r="F42" s="56">
        <v>6528.7119772389215</v>
      </c>
      <c r="G42" s="57">
        <v>14844.825805522049</v>
      </c>
      <c r="H42" s="56">
        <v>0</v>
      </c>
      <c r="I42" s="56">
        <v>0</v>
      </c>
      <c r="J42" s="57">
        <v>0</v>
      </c>
      <c r="K42" s="56">
        <v>92</v>
      </c>
      <c r="L42" s="56">
        <v>113</v>
      </c>
      <c r="M42" s="57">
        <v>205</v>
      </c>
      <c r="N42" s="32">
        <v>0.36448605488618191</v>
      </c>
      <c r="O42" s="32">
        <v>0.23296859753207685</v>
      </c>
      <c r="P42" s="33">
        <v>0.29199106619830939</v>
      </c>
      <c r="Q42" s="41"/>
      <c r="R42" s="58">
        <f t="shared" si="2"/>
        <v>90.392541611773126</v>
      </c>
      <c r="S42" s="58">
        <f t="shared" si="3"/>
        <v>57.776212187955061</v>
      </c>
      <c r="T42" s="58">
        <f t="shared" si="4"/>
        <v>72.413784417180722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7632.6757429818681</v>
      </c>
      <c r="F43" s="56">
        <v>5869.281759346437</v>
      </c>
      <c r="G43" s="57">
        <v>13501.957502328305</v>
      </c>
      <c r="H43" s="56">
        <v>0</v>
      </c>
      <c r="I43" s="56">
        <v>0</v>
      </c>
      <c r="J43" s="57">
        <v>0</v>
      </c>
      <c r="K43" s="56">
        <v>92</v>
      </c>
      <c r="L43" s="56">
        <v>113</v>
      </c>
      <c r="M43" s="57">
        <v>205</v>
      </c>
      <c r="N43" s="32">
        <v>0.3345317208529921</v>
      </c>
      <c r="O43" s="32">
        <v>0.2094376876729388</v>
      </c>
      <c r="P43" s="33">
        <v>0.26557744890496271</v>
      </c>
      <c r="Q43" s="41"/>
      <c r="R43" s="58">
        <f t="shared" si="2"/>
        <v>82.963866771542044</v>
      </c>
      <c r="S43" s="58">
        <f t="shared" si="3"/>
        <v>51.940546542888825</v>
      </c>
      <c r="T43" s="58">
        <f t="shared" si="4"/>
        <v>65.863207328430761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7365.699470674067</v>
      </c>
      <c r="F44" s="56">
        <v>5707.4717844180141</v>
      </c>
      <c r="G44" s="57">
        <v>13073.171255092082</v>
      </c>
      <c r="H44" s="56">
        <v>0</v>
      </c>
      <c r="I44" s="56">
        <v>0</v>
      </c>
      <c r="J44" s="57">
        <v>0</v>
      </c>
      <c r="K44" s="56">
        <v>92</v>
      </c>
      <c r="L44" s="56">
        <v>129</v>
      </c>
      <c r="M44" s="57">
        <v>221</v>
      </c>
      <c r="N44" s="32">
        <v>0.32283044664595317</v>
      </c>
      <c r="O44" s="32">
        <v>0.17840309403657209</v>
      </c>
      <c r="P44" s="33">
        <v>0.2385266978377624</v>
      </c>
      <c r="Q44" s="41"/>
      <c r="R44" s="58">
        <f t="shared" si="2"/>
        <v>80.061950768196382</v>
      </c>
      <c r="S44" s="58">
        <f t="shared" si="3"/>
        <v>44.243967321069874</v>
      </c>
      <c r="T44" s="58">
        <f t="shared" si="4"/>
        <v>59.154621063765077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7178.0291062368797</v>
      </c>
      <c r="F45" s="56">
        <v>5619.9041207444225</v>
      </c>
      <c r="G45" s="57">
        <v>12797.933226981302</v>
      </c>
      <c r="H45" s="56">
        <v>0</v>
      </c>
      <c r="I45" s="56">
        <v>0</v>
      </c>
      <c r="J45" s="57">
        <v>0</v>
      </c>
      <c r="K45" s="56">
        <v>92</v>
      </c>
      <c r="L45" s="56">
        <v>134</v>
      </c>
      <c r="M45" s="57">
        <v>226</v>
      </c>
      <c r="N45" s="32">
        <v>0.31460506251038217</v>
      </c>
      <c r="O45" s="32">
        <v>0.16911122173641135</v>
      </c>
      <c r="P45" s="33">
        <v>0.22833880293643488</v>
      </c>
      <c r="Q45" s="41"/>
      <c r="R45" s="58">
        <f t="shared" si="2"/>
        <v>78.022055502574773</v>
      </c>
      <c r="S45" s="58">
        <f t="shared" si="3"/>
        <v>41.939582990630015</v>
      </c>
      <c r="T45" s="58">
        <f t="shared" si="4"/>
        <v>56.628023128235853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7096.57301716236</v>
      </c>
      <c r="F46" s="56">
        <v>5612.8152421276973</v>
      </c>
      <c r="G46" s="57">
        <v>12709.388259290057</v>
      </c>
      <c r="H46" s="56">
        <v>0</v>
      </c>
      <c r="I46" s="56">
        <v>0</v>
      </c>
      <c r="J46" s="57">
        <v>0</v>
      </c>
      <c r="K46" s="56">
        <v>92</v>
      </c>
      <c r="L46" s="56">
        <v>132</v>
      </c>
      <c r="M46" s="57">
        <v>224</v>
      </c>
      <c r="N46" s="32">
        <v>0.31103493237913571</v>
      </c>
      <c r="O46" s="32">
        <v>0.1714569660962762</v>
      </c>
      <c r="P46" s="33">
        <v>0.22878363081959349</v>
      </c>
      <c r="Q46" s="41"/>
      <c r="R46" s="58">
        <f t="shared" si="2"/>
        <v>77.136663230025647</v>
      </c>
      <c r="S46" s="58">
        <f t="shared" si="3"/>
        <v>42.521327591876492</v>
      </c>
      <c r="T46" s="58">
        <f t="shared" si="4"/>
        <v>56.738340443259183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7045.0613761261911</v>
      </c>
      <c r="F47" s="56">
        <v>5610.1268551562262</v>
      </c>
      <c r="G47" s="57">
        <v>12655.188231282416</v>
      </c>
      <c r="H47" s="56">
        <v>0</v>
      </c>
      <c r="I47" s="56">
        <v>0</v>
      </c>
      <c r="J47" s="57">
        <v>0</v>
      </c>
      <c r="K47" s="56">
        <v>92</v>
      </c>
      <c r="L47" s="56">
        <v>114</v>
      </c>
      <c r="M47" s="57">
        <v>206</v>
      </c>
      <c r="N47" s="32">
        <v>0.30877723422712972</v>
      </c>
      <c r="O47" s="32">
        <v>0.19843402854966843</v>
      </c>
      <c r="P47" s="33">
        <v>0.24771351846387443</v>
      </c>
      <c r="Q47" s="41"/>
      <c r="R47" s="58">
        <f t="shared" si="2"/>
        <v>76.576754088328158</v>
      </c>
      <c r="S47" s="58">
        <f t="shared" si="3"/>
        <v>49.211639080317774</v>
      </c>
      <c r="T47" s="58">
        <f t="shared" si="4"/>
        <v>61.432952579040858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5962.5163809131282</v>
      </c>
      <c r="F48" s="56">
        <v>5062.7445001566248</v>
      </c>
      <c r="G48" s="57">
        <v>11025.260881069753</v>
      </c>
      <c r="H48" s="56">
        <v>0</v>
      </c>
      <c r="I48" s="56">
        <v>0</v>
      </c>
      <c r="J48" s="57">
        <v>0</v>
      </c>
      <c r="K48" s="56">
        <v>92</v>
      </c>
      <c r="L48" s="56">
        <v>115</v>
      </c>
      <c r="M48" s="57">
        <v>207</v>
      </c>
      <c r="N48" s="32">
        <v>0.26133048654072266</v>
      </c>
      <c r="O48" s="32">
        <v>0.17751558555948896</v>
      </c>
      <c r="P48" s="33">
        <v>0.21476665266225947</v>
      </c>
      <c r="Q48" s="41"/>
      <c r="R48" s="58">
        <f t="shared" ref="R48" si="5">+E48/(H48+K48)</f>
        <v>64.809960662099215</v>
      </c>
      <c r="S48" s="58">
        <f t="shared" ref="S48" si="6">+F48/(I48+L48)</f>
        <v>44.023865218753258</v>
      </c>
      <c r="T48" s="58">
        <f t="shared" ref="T48" si="7">+G48/(J48+M48)</f>
        <v>53.26212986024035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5787.3169536561354</v>
      </c>
      <c r="F49" s="56">
        <v>5027.6593145833149</v>
      </c>
      <c r="G49" s="57">
        <v>10814.97626823945</v>
      </c>
      <c r="H49" s="56">
        <v>0</v>
      </c>
      <c r="I49" s="56">
        <v>0</v>
      </c>
      <c r="J49" s="57">
        <v>0</v>
      </c>
      <c r="K49" s="56">
        <v>92</v>
      </c>
      <c r="L49" s="56">
        <v>113</v>
      </c>
      <c r="M49" s="57">
        <v>205</v>
      </c>
      <c r="N49" s="32">
        <v>0.25365168976403119</v>
      </c>
      <c r="O49" s="32">
        <v>0.17940548510502835</v>
      </c>
      <c r="P49" s="33">
        <v>0.21272573304955647</v>
      </c>
      <c r="Q49" s="41"/>
      <c r="R49" s="58">
        <f t="shared" si="2"/>
        <v>62.905619061479733</v>
      </c>
      <c r="S49" s="58">
        <f t="shared" si="3"/>
        <v>44.492560306047032</v>
      </c>
      <c r="T49" s="58">
        <f t="shared" si="4"/>
        <v>52.755981796290001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5770.2835218916189</v>
      </c>
      <c r="F50" s="56">
        <v>4969.28617912974</v>
      </c>
      <c r="G50" s="57">
        <v>10739.569701021359</v>
      </c>
      <c r="H50" s="56">
        <v>0</v>
      </c>
      <c r="I50" s="56">
        <v>0</v>
      </c>
      <c r="J50" s="57">
        <v>0</v>
      </c>
      <c r="K50" s="56">
        <v>87</v>
      </c>
      <c r="L50" s="56">
        <v>113</v>
      </c>
      <c r="M50" s="57">
        <v>200</v>
      </c>
      <c r="N50" s="32">
        <v>0.26743991109990817</v>
      </c>
      <c r="O50" s="32">
        <v>0.17732251566977378</v>
      </c>
      <c r="P50" s="33">
        <v>0.21652358268188224</v>
      </c>
      <c r="Q50" s="41"/>
      <c r="R50" s="58">
        <f t="shared" si="2"/>
        <v>66.325097952777227</v>
      </c>
      <c r="S50" s="58">
        <f t="shared" si="3"/>
        <v>43.975983886103897</v>
      </c>
      <c r="T50" s="58">
        <f t="shared" si="4"/>
        <v>53.697848505106798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5452.0912702615524</v>
      </c>
      <c r="F51" s="56">
        <v>4810.4345153793583</v>
      </c>
      <c r="G51" s="57">
        <v>10262.525785640912</v>
      </c>
      <c r="H51" s="56">
        <v>0</v>
      </c>
      <c r="I51" s="56">
        <v>0</v>
      </c>
      <c r="J51" s="57">
        <v>0</v>
      </c>
      <c r="K51" s="56">
        <v>92</v>
      </c>
      <c r="L51" s="56">
        <v>113</v>
      </c>
      <c r="M51" s="57">
        <v>205</v>
      </c>
      <c r="N51" s="32">
        <v>0.23895911948902315</v>
      </c>
      <c r="O51" s="32">
        <v>0.17165410060588632</v>
      </c>
      <c r="P51" s="33">
        <v>0.20185927981197702</v>
      </c>
      <c r="Q51" s="41"/>
      <c r="R51" s="58">
        <f t="shared" si="2"/>
        <v>59.261861633277746</v>
      </c>
      <c r="S51" s="58">
        <f t="shared" si="3"/>
        <v>42.570216950259805</v>
      </c>
      <c r="T51" s="58">
        <f t="shared" si="4"/>
        <v>50.061101393370301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5440.8311382964812</v>
      </c>
      <c r="F52" s="56">
        <v>4807.3890551746981</v>
      </c>
      <c r="G52" s="57">
        <v>10248.220193471179</v>
      </c>
      <c r="H52" s="56">
        <v>0</v>
      </c>
      <c r="I52" s="56">
        <v>0</v>
      </c>
      <c r="J52" s="57">
        <v>0</v>
      </c>
      <c r="K52" s="56">
        <v>92</v>
      </c>
      <c r="L52" s="56">
        <v>113</v>
      </c>
      <c r="M52" s="57">
        <v>205</v>
      </c>
      <c r="N52" s="32">
        <v>0.23846560038115713</v>
      </c>
      <c r="O52" s="32">
        <v>0.17154542731853761</v>
      </c>
      <c r="P52" s="33">
        <v>0.20157789522956687</v>
      </c>
      <c r="Q52" s="41"/>
      <c r="R52" s="58">
        <f t="shared" si="2"/>
        <v>59.139468894526971</v>
      </c>
      <c r="S52" s="58">
        <f t="shared" si="3"/>
        <v>42.543265974997325</v>
      </c>
      <c r="T52" s="58">
        <f t="shared" si="4"/>
        <v>49.991318016932581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5392.6830346903953</v>
      </c>
      <c r="F53" s="56">
        <v>4774.1223776804236</v>
      </c>
      <c r="G53" s="57">
        <v>10166.805412370819</v>
      </c>
      <c r="H53" s="56">
        <v>0</v>
      </c>
      <c r="I53" s="56">
        <v>0</v>
      </c>
      <c r="J53" s="57">
        <v>0</v>
      </c>
      <c r="K53" s="56">
        <v>92</v>
      </c>
      <c r="L53" s="56">
        <v>113</v>
      </c>
      <c r="M53" s="57">
        <v>205</v>
      </c>
      <c r="N53" s="32">
        <v>0.23635532234793108</v>
      </c>
      <c r="O53" s="32">
        <v>0.17035834918928147</v>
      </c>
      <c r="P53" s="33">
        <v>0.19997650299706568</v>
      </c>
      <c r="Q53" s="41"/>
      <c r="R53" s="58">
        <f t="shared" si="2"/>
        <v>58.616119942286907</v>
      </c>
      <c r="S53" s="58">
        <f t="shared" si="3"/>
        <v>42.248870598941799</v>
      </c>
      <c r="T53" s="58">
        <f t="shared" si="4"/>
        <v>49.594172743272289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5243.3560473539374</v>
      </c>
      <c r="F54" s="56">
        <v>4560.0199243832139</v>
      </c>
      <c r="G54" s="57">
        <v>9803.3759717371504</v>
      </c>
      <c r="H54" s="56">
        <v>0</v>
      </c>
      <c r="I54" s="56">
        <v>0</v>
      </c>
      <c r="J54" s="57">
        <v>0</v>
      </c>
      <c r="K54" s="56">
        <v>92</v>
      </c>
      <c r="L54" s="56">
        <v>153</v>
      </c>
      <c r="M54" s="57">
        <v>245</v>
      </c>
      <c r="N54" s="32">
        <v>0.22981048594643835</v>
      </c>
      <c r="O54" s="32">
        <v>0.12017762819900943</v>
      </c>
      <c r="P54" s="33">
        <v>0.16134588498579905</v>
      </c>
      <c r="Q54" s="41"/>
      <c r="R54" s="58">
        <f t="shared" si="2"/>
        <v>56.993000514716712</v>
      </c>
      <c r="S54" s="58">
        <f t="shared" si="3"/>
        <v>29.80405179335434</v>
      </c>
      <c r="T54" s="58">
        <f t="shared" si="4"/>
        <v>40.013779476478163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4191.0613029252008</v>
      </c>
      <c r="F55" s="56">
        <v>3591.8886278494551</v>
      </c>
      <c r="G55" s="57">
        <v>7782.9499307746555</v>
      </c>
      <c r="H55" s="56">
        <v>0</v>
      </c>
      <c r="I55" s="56">
        <v>0</v>
      </c>
      <c r="J55" s="57">
        <v>0</v>
      </c>
      <c r="K55" s="56">
        <v>110</v>
      </c>
      <c r="L55" s="56">
        <v>134</v>
      </c>
      <c r="M55" s="57">
        <v>244</v>
      </c>
      <c r="N55" s="32">
        <v>0.15363127943274196</v>
      </c>
      <c r="O55" s="32">
        <v>0.10808523795887864</v>
      </c>
      <c r="P55" s="33">
        <v>0.12861828944299736</v>
      </c>
      <c r="Q55" s="41"/>
      <c r="R55" s="58">
        <f t="shared" si="2"/>
        <v>38.100557299320009</v>
      </c>
      <c r="S55" s="58">
        <f t="shared" si="3"/>
        <v>26.805139013801902</v>
      </c>
      <c r="T55" s="58">
        <f t="shared" si="4"/>
        <v>31.897335781863344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4087.8841809594933</v>
      </c>
      <c r="F56" s="56">
        <v>3412.8065433357629</v>
      </c>
      <c r="G56" s="57">
        <v>7500.6907242952566</v>
      </c>
      <c r="H56" s="56">
        <v>0</v>
      </c>
      <c r="I56" s="56">
        <v>0</v>
      </c>
      <c r="J56" s="57">
        <v>0</v>
      </c>
      <c r="K56" s="56">
        <v>113</v>
      </c>
      <c r="L56" s="56">
        <v>134</v>
      </c>
      <c r="M56" s="57">
        <v>247</v>
      </c>
      <c r="N56" s="32">
        <v>0.14587083146444096</v>
      </c>
      <c r="O56" s="32">
        <v>0.10269639333581376</v>
      </c>
      <c r="P56" s="33">
        <v>0.12244826179142054</v>
      </c>
      <c r="Q56" s="41"/>
      <c r="R56" s="58">
        <f t="shared" si="2"/>
        <v>36.175966203181353</v>
      </c>
      <c r="S56" s="58">
        <f t="shared" si="3"/>
        <v>25.468705547281811</v>
      </c>
      <c r="T56" s="58">
        <f t="shared" si="4"/>
        <v>30.367168924272296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3386.7784427814868</v>
      </c>
      <c r="F57" s="56">
        <v>2962.4156895940032</v>
      </c>
      <c r="G57" s="57">
        <v>6349.19413237549</v>
      </c>
      <c r="H57" s="56">
        <v>0</v>
      </c>
      <c r="I57" s="56">
        <v>0</v>
      </c>
      <c r="J57" s="57">
        <v>0</v>
      </c>
      <c r="K57" s="56">
        <v>113</v>
      </c>
      <c r="L57" s="56">
        <v>134</v>
      </c>
      <c r="M57" s="57">
        <v>247</v>
      </c>
      <c r="N57" s="32">
        <v>0.12085278485517724</v>
      </c>
      <c r="O57" s="32">
        <v>8.9143466826974091E-2</v>
      </c>
      <c r="P57" s="33">
        <v>0.10365015888036258</v>
      </c>
      <c r="Q57" s="41"/>
      <c r="R57" s="58">
        <f t="shared" si="2"/>
        <v>29.971490644083953</v>
      </c>
      <c r="S57" s="58">
        <f t="shared" si="3"/>
        <v>22.107579773089576</v>
      </c>
      <c r="T57" s="58">
        <f t="shared" si="4"/>
        <v>25.705239402329919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3244.048859886871</v>
      </c>
      <c r="F58" s="61">
        <v>2918.0000000004388</v>
      </c>
      <c r="G58" s="62">
        <v>6162.0488598873098</v>
      </c>
      <c r="H58" s="56">
        <v>0</v>
      </c>
      <c r="I58" s="56">
        <v>0</v>
      </c>
      <c r="J58" s="57">
        <v>0</v>
      </c>
      <c r="K58" s="56">
        <v>113</v>
      </c>
      <c r="L58" s="56">
        <v>134</v>
      </c>
      <c r="M58" s="57">
        <v>247</v>
      </c>
      <c r="N58" s="34">
        <v>0.11575966528286008</v>
      </c>
      <c r="O58" s="34">
        <v>8.7806933076565924E-2</v>
      </c>
      <c r="P58" s="35">
        <v>0.10059502513855476</v>
      </c>
      <c r="Q58" s="41"/>
      <c r="R58" s="58">
        <f t="shared" si="2"/>
        <v>28.7083969901493</v>
      </c>
      <c r="S58" s="58">
        <f t="shared" si="3"/>
        <v>21.77611940298835</v>
      </c>
      <c r="T58" s="58">
        <f t="shared" si="4"/>
        <v>24.947566234361577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7185.3665786635502</v>
      </c>
      <c r="F59" s="56">
        <v>6553.0966408688855</v>
      </c>
      <c r="G59" s="57">
        <v>13738.463219532436</v>
      </c>
      <c r="H59" s="66">
        <v>10</v>
      </c>
      <c r="I59" s="64">
        <v>4</v>
      </c>
      <c r="J59" s="65">
        <v>14</v>
      </c>
      <c r="K59" s="66">
        <v>102</v>
      </c>
      <c r="L59" s="64">
        <v>91</v>
      </c>
      <c r="M59" s="65">
        <v>193</v>
      </c>
      <c r="N59" s="30">
        <v>0.26170478506204653</v>
      </c>
      <c r="O59" s="30">
        <v>0.27966441792714603</v>
      </c>
      <c r="P59" s="31">
        <v>0.26997451696927438</v>
      </c>
      <c r="Q59" s="41"/>
      <c r="R59" s="58">
        <f t="shared" si="2"/>
        <v>64.15505873806741</v>
      </c>
      <c r="S59" s="58">
        <f t="shared" si="3"/>
        <v>68.979964640725115</v>
      </c>
      <c r="T59" s="58">
        <f t="shared" si="4"/>
        <v>66.369387533973125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6787.1942090078719</v>
      </c>
      <c r="F60" s="56">
        <v>6538.8915116164935</v>
      </c>
      <c r="G60" s="57">
        <v>13326.085720624365</v>
      </c>
      <c r="H60" s="55">
        <v>10</v>
      </c>
      <c r="I60" s="56">
        <v>4</v>
      </c>
      <c r="J60" s="57">
        <v>14</v>
      </c>
      <c r="K60" s="55">
        <v>86</v>
      </c>
      <c r="L60" s="56">
        <v>91</v>
      </c>
      <c r="M60" s="57">
        <v>177</v>
      </c>
      <c r="N60" s="32">
        <v>0.2889643311055804</v>
      </c>
      <c r="O60" s="32">
        <v>0.27905819015092581</v>
      </c>
      <c r="P60" s="33">
        <v>0.28401717222132067</v>
      </c>
      <c r="Q60" s="41"/>
      <c r="R60" s="58">
        <f t="shared" si="2"/>
        <v>70.699939677165332</v>
      </c>
      <c r="S60" s="58">
        <f t="shared" si="3"/>
        <v>68.830436964384148</v>
      </c>
      <c r="T60" s="58">
        <f t="shared" si="4"/>
        <v>69.770082306933844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6419.8737732812961</v>
      </c>
      <c r="F61" s="56">
        <v>6269.6699891826074</v>
      </c>
      <c r="G61" s="57">
        <v>12689.543762463903</v>
      </c>
      <c r="H61" s="55">
        <v>10</v>
      </c>
      <c r="I61" s="56">
        <v>4</v>
      </c>
      <c r="J61" s="57">
        <v>14</v>
      </c>
      <c r="K61" s="55">
        <v>86</v>
      </c>
      <c r="L61" s="56">
        <v>110</v>
      </c>
      <c r="M61" s="57">
        <v>196</v>
      </c>
      <c r="N61" s="32">
        <v>0.27332568857634948</v>
      </c>
      <c r="O61" s="32">
        <v>0.22277110535754005</v>
      </c>
      <c r="P61" s="33">
        <v>0.24576897587666377</v>
      </c>
      <c r="Q61" s="41"/>
      <c r="R61" s="58">
        <f t="shared" si="2"/>
        <v>66.873685138346829</v>
      </c>
      <c r="S61" s="58">
        <f t="shared" si="3"/>
        <v>54.997105168268483</v>
      </c>
      <c r="T61" s="58">
        <f t="shared" si="4"/>
        <v>60.426398868875729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6180.0442919992702</v>
      </c>
      <c r="F62" s="56">
        <v>6048.7675996845319</v>
      </c>
      <c r="G62" s="57">
        <v>12228.811891683803</v>
      </c>
      <c r="H62" s="55">
        <v>10</v>
      </c>
      <c r="I62" s="56">
        <v>4</v>
      </c>
      <c r="J62" s="57">
        <v>14</v>
      </c>
      <c r="K62" s="55">
        <v>86</v>
      </c>
      <c r="L62" s="56">
        <v>104</v>
      </c>
      <c r="M62" s="57">
        <v>190</v>
      </c>
      <c r="N62" s="32">
        <v>0.26311496474792534</v>
      </c>
      <c r="O62" s="32">
        <v>0.22691955280929366</v>
      </c>
      <c r="P62" s="33">
        <v>0.24387388105623412</v>
      </c>
      <c r="Q62" s="41"/>
      <c r="R62" s="58">
        <f t="shared" si="2"/>
        <v>64.375461374992398</v>
      </c>
      <c r="S62" s="58">
        <f t="shared" si="3"/>
        <v>56.007107404486405</v>
      </c>
      <c r="T62" s="58">
        <f t="shared" si="4"/>
        <v>59.945156331783345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5987.1818664221573</v>
      </c>
      <c r="F63" s="56">
        <v>5856.7950525937085</v>
      </c>
      <c r="G63" s="57">
        <v>11843.976919015866</v>
      </c>
      <c r="H63" s="55">
        <v>10</v>
      </c>
      <c r="I63" s="56">
        <v>4</v>
      </c>
      <c r="J63" s="57">
        <v>14</v>
      </c>
      <c r="K63" s="55">
        <v>88</v>
      </c>
      <c r="L63" s="56">
        <v>91</v>
      </c>
      <c r="M63" s="57">
        <v>179</v>
      </c>
      <c r="N63" s="32">
        <v>0.24963233265602724</v>
      </c>
      <c r="O63" s="32">
        <v>0.24994857684336413</v>
      </c>
      <c r="P63" s="33">
        <v>0.24978861394921262</v>
      </c>
      <c r="Q63" s="41"/>
      <c r="R63" s="58">
        <f t="shared" si="2"/>
        <v>61.093692514511808</v>
      </c>
      <c r="S63" s="58">
        <f t="shared" si="3"/>
        <v>61.650474237828512</v>
      </c>
      <c r="T63" s="58">
        <f t="shared" si="4"/>
        <v>61.367756057077024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5655.573266722743</v>
      </c>
      <c r="F64" s="56">
        <v>5645.7244378437008</v>
      </c>
      <c r="G64" s="57">
        <v>11301.297704566445</v>
      </c>
      <c r="H64" s="55">
        <v>8</v>
      </c>
      <c r="I64" s="56">
        <v>4</v>
      </c>
      <c r="J64" s="57">
        <v>12</v>
      </c>
      <c r="K64" s="55">
        <v>88</v>
      </c>
      <c r="L64" s="56">
        <v>93</v>
      </c>
      <c r="M64" s="57">
        <v>181</v>
      </c>
      <c r="N64" s="3">
        <v>0.24013133775147516</v>
      </c>
      <c r="O64" s="3">
        <v>0.23594635731543384</v>
      </c>
      <c r="P64" s="4">
        <v>0.23802227684428065</v>
      </c>
      <c r="Q64" s="41"/>
      <c r="R64" s="58">
        <f t="shared" si="2"/>
        <v>58.912221528361904</v>
      </c>
      <c r="S64" s="58">
        <f t="shared" si="3"/>
        <v>58.203344720038153</v>
      </c>
      <c r="T64" s="58">
        <f t="shared" si="4"/>
        <v>58.555946655784687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5073.5053346899358</v>
      </c>
      <c r="F65" s="56">
        <v>5134.1393816896489</v>
      </c>
      <c r="G65" s="57">
        <v>10207.644716379586</v>
      </c>
      <c r="H65" s="55">
        <v>8</v>
      </c>
      <c r="I65" s="56">
        <v>4</v>
      </c>
      <c r="J65" s="57">
        <v>12</v>
      </c>
      <c r="K65" s="55">
        <v>88</v>
      </c>
      <c r="L65" s="56">
        <v>91</v>
      </c>
      <c r="M65" s="57">
        <v>179</v>
      </c>
      <c r="N65" s="3">
        <v>0.21541717623513654</v>
      </c>
      <c r="O65" s="3">
        <v>0.21910803097002599</v>
      </c>
      <c r="P65" s="4">
        <v>0.21725789026859327</v>
      </c>
      <c r="Q65" s="41"/>
      <c r="R65" s="58">
        <f t="shared" si="2"/>
        <v>52.849013903020165</v>
      </c>
      <c r="S65" s="58">
        <f t="shared" si="3"/>
        <v>54.04357243883841</v>
      </c>
      <c r="T65" s="58">
        <f t="shared" si="4"/>
        <v>53.443166054343379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2000.2318164981209</v>
      </c>
      <c r="F66" s="56">
        <v>2143.380523818721</v>
      </c>
      <c r="G66" s="57">
        <v>4143.6123403168422</v>
      </c>
      <c r="H66" s="55">
        <v>6</v>
      </c>
      <c r="I66" s="56">
        <v>2</v>
      </c>
      <c r="J66" s="57">
        <v>8</v>
      </c>
      <c r="K66" s="55">
        <v>40</v>
      </c>
      <c r="L66" s="56">
        <v>45</v>
      </c>
      <c r="M66" s="57">
        <v>85</v>
      </c>
      <c r="N66" s="3">
        <v>0.1783373588175928</v>
      </c>
      <c r="O66" s="3">
        <v>0.1849017015026502</v>
      </c>
      <c r="P66" s="4">
        <v>0.18167363821101554</v>
      </c>
      <c r="Q66" s="41"/>
      <c r="R66" s="58">
        <f t="shared" si="2"/>
        <v>43.483300358654802</v>
      </c>
      <c r="S66" s="58">
        <f t="shared" si="3"/>
        <v>45.603840932313211</v>
      </c>
      <c r="T66" s="58">
        <f t="shared" si="4"/>
        <v>44.554971401256367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1901.854931315728</v>
      </c>
      <c r="F67" s="56">
        <v>1933.6553018624779</v>
      </c>
      <c r="G67" s="57">
        <v>3835.5102331782059</v>
      </c>
      <c r="H67" s="55">
        <v>5</v>
      </c>
      <c r="I67" s="56">
        <v>27</v>
      </c>
      <c r="J67" s="57">
        <v>32</v>
      </c>
      <c r="K67" s="55">
        <v>44</v>
      </c>
      <c r="L67" s="56">
        <v>45</v>
      </c>
      <c r="M67" s="57">
        <v>89</v>
      </c>
      <c r="N67" s="3">
        <v>0.15859364003633489</v>
      </c>
      <c r="O67" s="3">
        <v>0.11379798151262228</v>
      </c>
      <c r="P67" s="4">
        <v>0.13233198430783211</v>
      </c>
      <c r="Q67" s="41"/>
      <c r="R67" s="58">
        <f t="shared" si="2"/>
        <v>38.813365945218941</v>
      </c>
      <c r="S67" s="58">
        <f t="shared" si="3"/>
        <v>26.85632363697886</v>
      </c>
      <c r="T67" s="58">
        <f t="shared" si="4"/>
        <v>31.698431679158727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1836.3873034996677</v>
      </c>
      <c r="F68" s="56">
        <v>1819.491267967348</v>
      </c>
      <c r="G68" s="57">
        <v>3655.8785714670157</v>
      </c>
      <c r="H68" s="55">
        <v>5</v>
      </c>
      <c r="I68" s="56">
        <v>42</v>
      </c>
      <c r="J68" s="57">
        <v>47</v>
      </c>
      <c r="K68" s="55">
        <v>44</v>
      </c>
      <c r="L68" s="56">
        <v>47</v>
      </c>
      <c r="M68" s="57">
        <v>91</v>
      </c>
      <c r="N68" s="3">
        <v>0.1531343648682178</v>
      </c>
      <c r="O68" s="3">
        <v>8.7779393475846582E-2</v>
      </c>
      <c r="P68" s="4">
        <v>0.11173223017930978</v>
      </c>
      <c r="Q68" s="41"/>
      <c r="R68" s="58">
        <f t="shared" si="2"/>
        <v>37.477291908156481</v>
      </c>
      <c r="S68" s="58">
        <f t="shared" si="3"/>
        <v>20.443722111992674</v>
      </c>
      <c r="T68" s="58">
        <f t="shared" si="4"/>
        <v>26.491873706282721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1064.181334619509</v>
      </c>
      <c r="F69" s="61">
        <v>1113.0000000041787</v>
      </c>
      <c r="G69" s="62">
        <v>2177.1813346236877</v>
      </c>
      <c r="H69" s="67">
        <v>5</v>
      </c>
      <c r="I69" s="61">
        <v>42</v>
      </c>
      <c r="J69" s="62">
        <v>47</v>
      </c>
      <c r="K69" s="67">
        <v>44</v>
      </c>
      <c r="L69" s="61">
        <v>45</v>
      </c>
      <c r="M69" s="62">
        <v>89</v>
      </c>
      <c r="N69" s="6">
        <v>8.8740938510632833E-2</v>
      </c>
      <c r="O69" s="6">
        <v>5.5011862396410573E-2</v>
      </c>
      <c r="P69" s="7">
        <v>6.7563968924518616E-2</v>
      </c>
      <c r="Q69" s="41"/>
      <c r="R69" s="58">
        <f t="shared" si="2"/>
        <v>21.717986420806305</v>
      </c>
      <c r="S69" s="58">
        <f t="shared" si="3"/>
        <v>12.793103448323892</v>
      </c>
      <c r="T69" s="58">
        <f t="shared" si="4"/>
        <v>16.008686283997704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7988.9999999383926</v>
      </c>
      <c r="F70" s="56">
        <v>8199.7550058732431</v>
      </c>
      <c r="G70" s="65">
        <v>16188.755005811636</v>
      </c>
      <c r="H70" s="66">
        <v>436</v>
      </c>
      <c r="I70" s="64">
        <v>438</v>
      </c>
      <c r="J70" s="57">
        <v>874</v>
      </c>
      <c r="K70" s="66">
        <v>0</v>
      </c>
      <c r="L70" s="64">
        <v>0</v>
      </c>
      <c r="M70" s="57">
        <v>0</v>
      </c>
      <c r="N70" s="15">
        <v>8.4830530070701585E-2</v>
      </c>
      <c r="O70" s="15">
        <v>8.6670841851357636E-2</v>
      </c>
      <c r="P70" s="16">
        <v>8.5752791580915949E-2</v>
      </c>
      <c r="Q70" s="41"/>
      <c r="R70" s="58">
        <f t="shared" si="2"/>
        <v>18.323394495271543</v>
      </c>
      <c r="S70" s="58">
        <f t="shared" si="3"/>
        <v>18.720901839893248</v>
      </c>
      <c r="T70" s="58">
        <f t="shared" si="4"/>
        <v>18.522602981477846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10725.85399979845</v>
      </c>
      <c r="F71" s="56">
        <v>12167.85519475265</v>
      </c>
      <c r="G71" s="57">
        <v>22893.709194551098</v>
      </c>
      <c r="H71" s="55">
        <v>436</v>
      </c>
      <c r="I71" s="56">
        <v>430</v>
      </c>
      <c r="J71" s="57">
        <v>866</v>
      </c>
      <c r="K71" s="55">
        <v>0</v>
      </c>
      <c r="L71" s="56">
        <v>0</v>
      </c>
      <c r="M71" s="57">
        <v>0</v>
      </c>
      <c r="N71" s="3">
        <v>0.1138915859645605</v>
      </c>
      <c r="O71" s="3">
        <v>0.13100619288062715</v>
      </c>
      <c r="P71" s="4">
        <v>0.12238960094597927</v>
      </c>
      <c r="Q71" s="41"/>
      <c r="R71" s="58">
        <f t="shared" ref="R71:R86" si="8">+E71/(H71+K71)</f>
        <v>24.600582568345068</v>
      </c>
      <c r="S71" s="58">
        <f t="shared" ref="S71:S86" si="9">+F71/(I71+L71)</f>
        <v>28.297337662215465</v>
      </c>
      <c r="T71" s="58">
        <f t="shared" ref="T71:T86" si="10">+G71/(J71+M71)</f>
        <v>26.436153804331521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17980.729040284939</v>
      </c>
      <c r="F72" s="56">
        <v>20316.567110522992</v>
      </c>
      <c r="G72" s="57">
        <v>38297.296150807932</v>
      </c>
      <c r="H72" s="55">
        <v>436</v>
      </c>
      <c r="I72" s="56">
        <v>436</v>
      </c>
      <c r="J72" s="57">
        <v>872</v>
      </c>
      <c r="K72" s="55">
        <v>0</v>
      </c>
      <c r="L72" s="56">
        <v>0</v>
      </c>
      <c r="M72" s="57">
        <v>0</v>
      </c>
      <c r="N72" s="3">
        <v>0.19092687139276396</v>
      </c>
      <c r="O72" s="3">
        <v>0.215729773089991</v>
      </c>
      <c r="P72" s="4">
        <v>0.20332832224137748</v>
      </c>
      <c r="Q72" s="41"/>
      <c r="R72" s="58">
        <f t="shared" si="8"/>
        <v>41.240204220837015</v>
      </c>
      <c r="S72" s="58">
        <f t="shared" si="9"/>
        <v>46.597630987438052</v>
      </c>
      <c r="T72" s="58">
        <f t="shared" si="10"/>
        <v>43.918917604137533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20917.370749095749</v>
      </c>
      <c r="F73" s="56">
        <v>22748.222281456165</v>
      </c>
      <c r="G73" s="57">
        <v>43665.593030551914</v>
      </c>
      <c r="H73" s="55">
        <v>436</v>
      </c>
      <c r="I73" s="56">
        <v>436</v>
      </c>
      <c r="J73" s="57">
        <v>872</v>
      </c>
      <c r="K73" s="55">
        <v>0</v>
      </c>
      <c r="L73" s="56">
        <v>0</v>
      </c>
      <c r="M73" s="57">
        <v>0</v>
      </c>
      <c r="N73" s="3">
        <v>0.22210935640816928</v>
      </c>
      <c r="O73" s="3">
        <v>0.24155010067805135</v>
      </c>
      <c r="P73" s="4">
        <v>0.23182972854311032</v>
      </c>
      <c r="Q73" s="41"/>
      <c r="R73" s="58">
        <f t="shared" si="8"/>
        <v>47.975620984164564</v>
      </c>
      <c r="S73" s="58">
        <f t="shared" si="9"/>
        <v>52.174821746459095</v>
      </c>
      <c r="T73" s="58">
        <f t="shared" si="10"/>
        <v>50.075221365311826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22620.657157580496</v>
      </c>
      <c r="F74" s="56">
        <v>25516.586271930231</v>
      </c>
      <c r="G74" s="57">
        <v>48137.243429510723</v>
      </c>
      <c r="H74" s="55">
        <v>436</v>
      </c>
      <c r="I74" s="56">
        <v>436</v>
      </c>
      <c r="J74" s="57">
        <v>872</v>
      </c>
      <c r="K74" s="55">
        <v>0</v>
      </c>
      <c r="L74" s="56">
        <v>0</v>
      </c>
      <c r="M74" s="57">
        <v>0</v>
      </c>
      <c r="N74" s="3">
        <v>0.24019556105144088</v>
      </c>
      <c r="O74" s="3">
        <v>0.2709457427787359</v>
      </c>
      <c r="P74" s="4">
        <v>0.25557065191508838</v>
      </c>
      <c r="Q74" s="41"/>
      <c r="R74" s="58">
        <f t="shared" si="8"/>
        <v>51.882241187111227</v>
      </c>
      <c r="S74" s="58">
        <f t="shared" si="9"/>
        <v>58.524280440206951</v>
      </c>
      <c r="T74" s="58">
        <f t="shared" si="10"/>
        <v>55.203260813659085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23886.010790579639</v>
      </c>
      <c r="F75" s="56">
        <v>27380.444743988963</v>
      </c>
      <c r="G75" s="57">
        <v>51266.455534568602</v>
      </c>
      <c r="H75" s="55">
        <v>446</v>
      </c>
      <c r="I75" s="56">
        <v>450</v>
      </c>
      <c r="J75" s="57">
        <v>896</v>
      </c>
      <c r="K75" s="55">
        <v>0</v>
      </c>
      <c r="L75" s="56">
        <v>0</v>
      </c>
      <c r="M75" s="57">
        <v>0</v>
      </c>
      <c r="N75" s="3">
        <v>0.24794480558233309</v>
      </c>
      <c r="O75" s="3">
        <v>0.28169181835379592</v>
      </c>
      <c r="P75" s="4">
        <v>0.26489364012157224</v>
      </c>
      <c r="Q75" s="41"/>
      <c r="R75" s="58">
        <f t="shared" si="8"/>
        <v>53.556078005783945</v>
      </c>
      <c r="S75" s="58">
        <f t="shared" si="9"/>
        <v>60.845432764419918</v>
      </c>
      <c r="T75" s="58">
        <f t="shared" si="10"/>
        <v>57.217026266259602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29443.47894573646</v>
      </c>
      <c r="F76" s="56">
        <v>35922.23933445313</v>
      </c>
      <c r="G76" s="57">
        <v>65365.718280189591</v>
      </c>
      <c r="H76" s="55">
        <v>436</v>
      </c>
      <c r="I76" s="56">
        <v>440</v>
      </c>
      <c r="J76" s="57">
        <v>876</v>
      </c>
      <c r="K76" s="55">
        <v>0</v>
      </c>
      <c r="L76" s="56">
        <v>0</v>
      </c>
      <c r="M76" s="57">
        <v>0</v>
      </c>
      <c r="N76" s="3">
        <v>0.31264312506091213</v>
      </c>
      <c r="O76" s="3">
        <v>0.37796968996688901</v>
      </c>
      <c r="P76" s="4">
        <v>0.34545555492236169</v>
      </c>
      <c r="Q76" s="41"/>
      <c r="R76" s="58">
        <f t="shared" si="8"/>
        <v>67.530915013157014</v>
      </c>
      <c r="S76" s="58">
        <f t="shared" si="9"/>
        <v>81.64145303284802</v>
      </c>
      <c r="T76" s="58">
        <f t="shared" si="10"/>
        <v>74.618399863230124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31802.989841530096</v>
      </c>
      <c r="F77" s="56">
        <v>39555.740203595364</v>
      </c>
      <c r="G77" s="57">
        <v>71358.730045125456</v>
      </c>
      <c r="H77" s="55">
        <v>436</v>
      </c>
      <c r="I77" s="56">
        <v>438</v>
      </c>
      <c r="J77" s="57">
        <v>874</v>
      </c>
      <c r="K77" s="55">
        <v>0</v>
      </c>
      <c r="L77" s="56">
        <v>0</v>
      </c>
      <c r="M77" s="57">
        <v>0</v>
      </c>
      <c r="N77" s="3">
        <v>0.33769739468155469</v>
      </c>
      <c r="O77" s="3">
        <v>0.4181014312066143</v>
      </c>
      <c r="P77" s="4">
        <v>0.37799140840921613</v>
      </c>
      <c r="Q77" s="41"/>
      <c r="R77" s="58">
        <f t="shared" si="8"/>
        <v>72.942637251215814</v>
      </c>
      <c r="S77" s="58">
        <f t="shared" si="9"/>
        <v>90.30990914062869</v>
      </c>
      <c r="T77" s="58">
        <f t="shared" si="10"/>
        <v>81.646144216390681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25544.611035577807</v>
      </c>
      <c r="F78" s="56">
        <v>35099.376387573902</v>
      </c>
      <c r="G78" s="57">
        <v>60643.98742315171</v>
      </c>
      <c r="H78" s="55">
        <v>438</v>
      </c>
      <c r="I78" s="56">
        <v>434</v>
      </c>
      <c r="J78" s="57">
        <v>872</v>
      </c>
      <c r="K78" s="55">
        <v>0</v>
      </c>
      <c r="L78" s="56">
        <v>0</v>
      </c>
      <c r="M78" s="57">
        <v>0</v>
      </c>
      <c r="N78" s="3">
        <v>0.27000476741478319</v>
      </c>
      <c r="O78" s="3">
        <v>0.37441731084201552</v>
      </c>
      <c r="P78" s="4">
        <v>0.32197156081778644</v>
      </c>
      <c r="Q78" s="41"/>
      <c r="R78" s="58">
        <f t="shared" si="8"/>
        <v>58.321029761593167</v>
      </c>
      <c r="S78" s="58">
        <f t="shared" si="9"/>
        <v>80.874139141875347</v>
      </c>
      <c r="T78" s="58">
        <f t="shared" si="10"/>
        <v>69.545857136641871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23967.343916430458</v>
      </c>
      <c r="F79" s="56">
        <v>33738.71741361609</v>
      </c>
      <c r="G79" s="57">
        <v>57706.061330046548</v>
      </c>
      <c r="H79" s="55">
        <v>436</v>
      </c>
      <c r="I79" s="56">
        <v>436</v>
      </c>
      <c r="J79" s="57">
        <v>872</v>
      </c>
      <c r="K79" s="55">
        <v>0</v>
      </c>
      <c r="L79" s="56">
        <v>0</v>
      </c>
      <c r="M79" s="57">
        <v>0</v>
      </c>
      <c r="N79" s="3">
        <v>0.2544952420619952</v>
      </c>
      <c r="O79" s="3">
        <v>0.35825175643068391</v>
      </c>
      <c r="P79" s="4">
        <v>0.30637349924633955</v>
      </c>
      <c r="Q79" s="41"/>
      <c r="R79" s="58">
        <f t="shared" si="8"/>
        <v>54.970972285390957</v>
      </c>
      <c r="S79" s="58">
        <f t="shared" si="9"/>
        <v>77.382379389027733</v>
      </c>
      <c r="T79" s="58">
        <f t="shared" si="10"/>
        <v>66.176675837209345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19074.17618502711</v>
      </c>
      <c r="F80" s="56">
        <v>27901.914174882062</v>
      </c>
      <c r="G80" s="57">
        <v>46976.090359909169</v>
      </c>
      <c r="H80" s="55">
        <v>436</v>
      </c>
      <c r="I80" s="56">
        <v>438</v>
      </c>
      <c r="J80" s="57">
        <v>874</v>
      </c>
      <c r="K80" s="55">
        <v>0</v>
      </c>
      <c r="L80" s="56">
        <v>0</v>
      </c>
      <c r="M80" s="57">
        <v>0</v>
      </c>
      <c r="N80" s="3">
        <v>0.2025375486857279</v>
      </c>
      <c r="O80" s="3">
        <v>0.29492129814478757</v>
      </c>
      <c r="P80" s="4">
        <v>0.24883512564576007</v>
      </c>
      <c r="Q80" s="41"/>
      <c r="R80" s="58">
        <f t="shared" si="8"/>
        <v>43.748110516117222</v>
      </c>
      <c r="S80" s="58">
        <f t="shared" si="9"/>
        <v>63.703000399274117</v>
      </c>
      <c r="T80" s="58">
        <f t="shared" si="10"/>
        <v>53.748387139484173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16551.833246538314</v>
      </c>
      <c r="F81" s="56">
        <v>25162.249086801086</v>
      </c>
      <c r="G81" s="57">
        <v>41714.0823333394</v>
      </c>
      <c r="H81" s="55">
        <v>436</v>
      </c>
      <c r="I81" s="56">
        <v>438</v>
      </c>
      <c r="J81" s="57">
        <v>874</v>
      </c>
      <c r="K81" s="55">
        <v>0</v>
      </c>
      <c r="L81" s="56">
        <v>0</v>
      </c>
      <c r="M81" s="57">
        <v>0</v>
      </c>
      <c r="N81" s="3">
        <v>0.17575426060289578</v>
      </c>
      <c r="O81" s="3">
        <v>0.26596322812871098</v>
      </c>
      <c r="P81" s="4">
        <v>0.22096195828745763</v>
      </c>
      <c r="Q81" s="41"/>
      <c r="R81" s="58">
        <f t="shared" si="8"/>
        <v>37.96292029022549</v>
      </c>
      <c r="S81" s="58">
        <f t="shared" si="9"/>
        <v>57.448057275801567</v>
      </c>
      <c r="T81" s="58">
        <f t="shared" si="10"/>
        <v>47.727782990090844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15048.382466044603</v>
      </c>
      <c r="F82" s="56">
        <v>22999.663839032881</v>
      </c>
      <c r="G82" s="57">
        <v>38048.046305077485</v>
      </c>
      <c r="H82" s="55">
        <v>436</v>
      </c>
      <c r="I82" s="56">
        <v>440</v>
      </c>
      <c r="J82" s="57">
        <v>876</v>
      </c>
      <c r="K82" s="55">
        <v>0</v>
      </c>
      <c r="L82" s="56">
        <v>0</v>
      </c>
      <c r="M82" s="57">
        <v>0</v>
      </c>
      <c r="N82" s="3">
        <v>0.1597899939055025</v>
      </c>
      <c r="O82" s="3">
        <v>0.24199982995615404</v>
      </c>
      <c r="P82" s="4">
        <v>0.20108260562044164</v>
      </c>
      <c r="Q82" s="41"/>
      <c r="R82" s="58">
        <f t="shared" si="8"/>
        <v>34.514638683588537</v>
      </c>
      <c r="S82" s="58">
        <f t="shared" si="9"/>
        <v>52.271963270529277</v>
      </c>
      <c r="T82" s="58">
        <f t="shared" si="10"/>
        <v>43.433842814015392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11910.086446094339</v>
      </c>
      <c r="F83" s="56">
        <v>18675.177047855726</v>
      </c>
      <c r="G83" s="57">
        <v>30585.263493950064</v>
      </c>
      <c r="H83" s="55">
        <v>438</v>
      </c>
      <c r="I83" s="56">
        <v>436</v>
      </c>
      <c r="J83" s="57">
        <v>874</v>
      </c>
      <c r="K83" s="55">
        <v>0</v>
      </c>
      <c r="L83" s="56">
        <v>0</v>
      </c>
      <c r="M83" s="57">
        <v>0</v>
      </c>
      <c r="N83" s="3">
        <v>0.12588878790476851</v>
      </c>
      <c r="O83" s="3">
        <v>0.19830080963149557</v>
      </c>
      <c r="P83" s="4">
        <v>0.16201194748469183</v>
      </c>
      <c r="Q83" s="41"/>
      <c r="R83" s="58">
        <f t="shared" si="8"/>
        <v>27.191978187429999</v>
      </c>
      <c r="S83" s="58">
        <f t="shared" si="9"/>
        <v>42.832974880403043</v>
      </c>
      <c r="T83" s="58">
        <f t="shared" si="10"/>
        <v>34.994580656693437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6077.8840265552772</v>
      </c>
      <c r="F84" s="61">
        <v>9222.9999999527136</v>
      </c>
      <c r="G84" s="62">
        <v>15300.884026507991</v>
      </c>
      <c r="H84" s="67">
        <v>436</v>
      </c>
      <c r="I84" s="61">
        <v>438</v>
      </c>
      <c r="J84" s="57">
        <v>874</v>
      </c>
      <c r="K84" s="67">
        <v>0</v>
      </c>
      <c r="L84" s="61">
        <v>0</v>
      </c>
      <c r="M84" s="57">
        <v>0</v>
      </c>
      <c r="N84" s="6">
        <v>6.4537504529341622E-2</v>
      </c>
      <c r="O84" s="6">
        <v>9.7486470488253776E-2</v>
      </c>
      <c r="P84" s="7">
        <v>8.1049686554517289E-2</v>
      </c>
      <c r="Q84" s="41"/>
      <c r="R84" s="58">
        <f t="shared" si="8"/>
        <v>13.940100978337792</v>
      </c>
      <c r="S84" s="58">
        <f t="shared" si="9"/>
        <v>21.057077625462817</v>
      </c>
      <c r="T84" s="58">
        <f t="shared" si="10"/>
        <v>17.506732295775734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2939.8403759749858</v>
      </c>
      <c r="F85" s="56">
        <v>6156.0894316713693</v>
      </c>
      <c r="G85" s="65">
        <v>9095.9298076463547</v>
      </c>
      <c r="H85" s="71">
        <v>128</v>
      </c>
      <c r="I85" s="64">
        <v>161</v>
      </c>
      <c r="J85" s="65">
        <v>289</v>
      </c>
      <c r="K85" s="71">
        <v>0</v>
      </c>
      <c r="L85" s="64">
        <v>0</v>
      </c>
      <c r="M85" s="65">
        <v>0</v>
      </c>
      <c r="N85" s="3">
        <v>0.10633103211715082</v>
      </c>
      <c r="O85" s="3">
        <v>0.17702120518953787</v>
      </c>
      <c r="P85" s="4">
        <v>0.14571206279069515</v>
      </c>
      <c r="Q85" s="41"/>
      <c r="R85" s="58">
        <f t="shared" si="8"/>
        <v>22.967502937304577</v>
      </c>
      <c r="S85" s="58">
        <f t="shared" si="9"/>
        <v>38.236580320940185</v>
      </c>
      <c r="T85" s="58">
        <f t="shared" si="10"/>
        <v>31.473805562790155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2734.0707445748235</v>
      </c>
      <c r="F86" s="61">
        <v>5888.9999999969523</v>
      </c>
      <c r="G86" s="62">
        <v>8623.0707445717762</v>
      </c>
      <c r="H86" s="72">
        <v>124</v>
      </c>
      <c r="I86" s="61">
        <v>125</v>
      </c>
      <c r="J86" s="62">
        <v>249</v>
      </c>
      <c r="K86" s="72">
        <v>0</v>
      </c>
      <c r="L86" s="61">
        <v>0</v>
      </c>
      <c r="M86" s="62">
        <v>0</v>
      </c>
      <c r="N86" s="6">
        <v>0.10207850748860602</v>
      </c>
      <c r="O86" s="6">
        <v>0.21811111111099823</v>
      </c>
      <c r="P86" s="7">
        <v>0.16032780649583103</v>
      </c>
      <c r="Q86" s="41"/>
      <c r="R86" s="58">
        <f t="shared" si="8"/>
        <v>22.0489576175389</v>
      </c>
      <c r="S86" s="58">
        <f t="shared" si="9"/>
        <v>47.111999999975616</v>
      </c>
      <c r="T86" s="58">
        <f t="shared" si="10"/>
        <v>34.630806203099503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1586503.9583122565</v>
      </c>
    </row>
    <row r="91" spans="2:20" x14ac:dyDescent="0.25">
      <c r="C91" t="s">
        <v>112</v>
      </c>
      <c r="D91" s="78">
        <f>SUMPRODUCT(((((J5:J86)*216)+((M5:M86)*248))*((D5:D86))/1000))</f>
        <v>6586405.5920000002</v>
      </c>
    </row>
    <row r="92" spans="2:20" x14ac:dyDescent="0.25">
      <c r="C92" t="s">
        <v>111</v>
      </c>
      <c r="D92" s="39">
        <f>+D90/D91</f>
        <v>0.24087553311919641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+'[1]16'!$G$176</f>
        <v>0.23154733554180051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675.99999999696092</v>
      </c>
      <c r="F5" s="56">
        <v>2096.8251677612402</v>
      </c>
      <c r="G5" s="57">
        <v>2772.8251677582011</v>
      </c>
      <c r="H5" s="56">
        <v>174</v>
      </c>
      <c r="I5" s="56">
        <v>111</v>
      </c>
      <c r="J5" s="57">
        <v>285</v>
      </c>
      <c r="K5" s="56">
        <v>0</v>
      </c>
      <c r="L5" s="56">
        <v>0</v>
      </c>
      <c r="M5" s="57">
        <v>0</v>
      </c>
      <c r="N5" s="32">
        <v>1.7986377181698619E-2</v>
      </c>
      <c r="O5" s="32">
        <v>8.7455170493878881E-2</v>
      </c>
      <c r="P5" s="33">
        <v>4.5042644050653037E-2</v>
      </c>
      <c r="Q5" s="41"/>
      <c r="R5" s="58">
        <f>+E5/(H5+K5)</f>
        <v>3.8850574712469017</v>
      </c>
      <c r="S5" s="58">
        <f t="shared" ref="S5" si="0">+F5/(I5+L5)</f>
        <v>18.890316826677839</v>
      </c>
      <c r="T5" s="58">
        <f t="shared" ref="T5" si="1">+G5/(J5+M5)</f>
        <v>9.7292111149410569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1049.9698652631614</v>
      </c>
      <c r="F6" s="56">
        <v>3585.5091536350992</v>
      </c>
      <c r="G6" s="57">
        <v>4635.4790188982606</v>
      </c>
      <c r="H6" s="56">
        <v>174</v>
      </c>
      <c r="I6" s="56">
        <v>117</v>
      </c>
      <c r="J6" s="57">
        <v>291</v>
      </c>
      <c r="K6" s="56">
        <v>0</v>
      </c>
      <c r="L6" s="56">
        <v>0</v>
      </c>
      <c r="M6" s="57">
        <v>0</v>
      </c>
      <c r="N6" s="32">
        <v>2.7936618381842311E-2</v>
      </c>
      <c r="O6" s="32">
        <v>0.14187674713655821</v>
      </c>
      <c r="P6" s="33">
        <v>7.3747597984253857E-2</v>
      </c>
      <c r="Q6" s="41"/>
      <c r="R6" s="58">
        <f t="shared" ref="R6:R70" si="2">+E6/(H6+K6)</f>
        <v>6.034309570477939</v>
      </c>
      <c r="S6" s="58">
        <f t="shared" ref="S6:S70" si="3">+F6/(I6+L6)</f>
        <v>30.645377381496573</v>
      </c>
      <c r="T6" s="58">
        <f t="shared" ref="T6:T70" si="4">+G6/(J6+M6)</f>
        <v>15.929481164598833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1354.2105410289062</v>
      </c>
      <c r="F7" s="56">
        <v>4538.3529442597137</v>
      </c>
      <c r="G7" s="57">
        <v>5892.5634852886196</v>
      </c>
      <c r="H7" s="56">
        <v>174</v>
      </c>
      <c r="I7" s="56">
        <v>127</v>
      </c>
      <c r="J7" s="57">
        <v>301</v>
      </c>
      <c r="K7" s="56">
        <v>0</v>
      </c>
      <c r="L7" s="56">
        <v>0</v>
      </c>
      <c r="M7" s="57">
        <v>0</v>
      </c>
      <c r="N7" s="32">
        <v>3.6031570376460889E-2</v>
      </c>
      <c r="O7" s="32">
        <v>0.16544010441308377</v>
      </c>
      <c r="P7" s="33">
        <v>9.0632513308856577E-2</v>
      </c>
      <c r="Q7" s="41"/>
      <c r="R7" s="58">
        <f t="shared" si="2"/>
        <v>7.7828192013155526</v>
      </c>
      <c r="S7" s="58">
        <f t="shared" si="3"/>
        <v>35.735062553226093</v>
      </c>
      <c r="T7" s="58">
        <f t="shared" si="4"/>
        <v>19.576622874713021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1585.8035243449087</v>
      </c>
      <c r="F8" s="56">
        <v>5112.5444684212598</v>
      </c>
      <c r="G8" s="57">
        <v>6698.3479927661683</v>
      </c>
      <c r="H8" s="56">
        <v>192</v>
      </c>
      <c r="I8" s="56">
        <v>130</v>
      </c>
      <c r="J8" s="57">
        <v>322</v>
      </c>
      <c r="K8" s="56">
        <v>0</v>
      </c>
      <c r="L8" s="56">
        <v>0</v>
      </c>
      <c r="M8" s="57">
        <v>0</v>
      </c>
      <c r="N8" s="32">
        <v>3.8237932203532714E-2</v>
      </c>
      <c r="O8" s="32">
        <v>0.18207067195232407</v>
      </c>
      <c r="P8" s="33">
        <v>9.6307050735653446E-2</v>
      </c>
      <c r="Q8" s="41"/>
      <c r="R8" s="58">
        <f t="shared" si="2"/>
        <v>8.2593933559630663</v>
      </c>
      <c r="S8" s="58">
        <f t="shared" si="3"/>
        <v>39.327265141702</v>
      </c>
      <c r="T8" s="58">
        <f t="shared" si="4"/>
        <v>20.802322958901144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2156.013782667183</v>
      </c>
      <c r="F9" s="56">
        <v>6195.8556857704534</v>
      </c>
      <c r="G9" s="57">
        <v>8351.8694684376369</v>
      </c>
      <c r="H9" s="56">
        <v>172</v>
      </c>
      <c r="I9" s="56">
        <v>114</v>
      </c>
      <c r="J9" s="57">
        <v>286</v>
      </c>
      <c r="K9" s="56">
        <v>0</v>
      </c>
      <c r="L9" s="56">
        <v>0</v>
      </c>
      <c r="M9" s="57">
        <v>0</v>
      </c>
      <c r="N9" s="32">
        <v>5.8032240058871205E-2</v>
      </c>
      <c r="O9" s="32">
        <v>0.25161857073466753</v>
      </c>
      <c r="P9" s="33">
        <v>0.13519602221635646</v>
      </c>
      <c r="Q9" s="41"/>
      <c r="R9" s="58">
        <f t="shared" si="2"/>
        <v>12.53496385271618</v>
      </c>
      <c r="S9" s="58">
        <f t="shared" si="3"/>
        <v>54.349611278688187</v>
      </c>
      <c r="T9" s="58">
        <f t="shared" si="4"/>
        <v>29.202340798732997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2581.6844622238395</v>
      </c>
      <c r="F10" s="56">
        <v>7120.0485260432324</v>
      </c>
      <c r="G10" s="57">
        <v>9701.7329882670711</v>
      </c>
      <c r="H10" s="56">
        <v>172</v>
      </c>
      <c r="I10" s="56">
        <v>111</v>
      </c>
      <c r="J10" s="57">
        <v>283</v>
      </c>
      <c r="K10" s="56">
        <v>0</v>
      </c>
      <c r="L10" s="56">
        <v>0</v>
      </c>
      <c r="M10" s="57">
        <v>0</v>
      </c>
      <c r="N10" s="32">
        <v>6.9489784189918163E-2</v>
      </c>
      <c r="O10" s="32">
        <v>0.29696565423937404</v>
      </c>
      <c r="P10" s="33">
        <v>0.15871176855560579</v>
      </c>
      <c r="Q10" s="41"/>
      <c r="R10" s="58">
        <f t="shared" si="2"/>
        <v>15.009793385022324</v>
      </c>
      <c r="S10" s="58">
        <f t="shared" si="3"/>
        <v>64.144581315704798</v>
      </c>
      <c r="T10" s="58">
        <f t="shared" si="4"/>
        <v>34.281742008010852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3696.9863563974995</v>
      </c>
      <c r="F11" s="56">
        <v>8746.9880690480677</v>
      </c>
      <c r="G11" s="57">
        <v>12443.974425445567</v>
      </c>
      <c r="H11" s="56">
        <v>172</v>
      </c>
      <c r="I11" s="56">
        <v>111</v>
      </c>
      <c r="J11" s="57">
        <v>283</v>
      </c>
      <c r="K11" s="56">
        <v>0</v>
      </c>
      <c r="L11" s="56">
        <v>0</v>
      </c>
      <c r="M11" s="57">
        <v>0</v>
      </c>
      <c r="N11" s="32">
        <v>9.9509753348339239E-2</v>
      </c>
      <c r="O11" s="32">
        <v>0.36482265886920534</v>
      </c>
      <c r="P11" s="33">
        <v>0.20357241240422666</v>
      </c>
      <c r="Q11" s="41"/>
      <c r="R11" s="58">
        <f t="shared" si="2"/>
        <v>21.494106723241277</v>
      </c>
      <c r="S11" s="58">
        <f t="shared" si="3"/>
        <v>78.801694315748364</v>
      </c>
      <c r="T11" s="58">
        <f t="shared" si="4"/>
        <v>43.97164107931296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3961.8054930426179</v>
      </c>
      <c r="F12" s="56">
        <v>8952.6778634940692</v>
      </c>
      <c r="G12" s="57">
        <v>12914.483356536686</v>
      </c>
      <c r="H12" s="56">
        <v>160</v>
      </c>
      <c r="I12" s="56">
        <v>111</v>
      </c>
      <c r="J12" s="57">
        <v>271</v>
      </c>
      <c r="K12" s="56">
        <v>0</v>
      </c>
      <c r="L12" s="56">
        <v>0</v>
      </c>
      <c r="M12" s="57">
        <v>0</v>
      </c>
      <c r="N12" s="32">
        <v>0.11463557560887204</v>
      </c>
      <c r="O12" s="32">
        <v>0.37340164595821107</v>
      </c>
      <c r="P12" s="33">
        <v>0.22062463025380427</v>
      </c>
      <c r="Q12" s="41"/>
      <c r="R12" s="58">
        <f t="shared" si="2"/>
        <v>24.761284331516361</v>
      </c>
      <c r="S12" s="58">
        <f t="shared" si="3"/>
        <v>80.654755526973602</v>
      </c>
      <c r="T12" s="58">
        <f t="shared" si="4"/>
        <v>47.654920134821722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4074.1931070215005</v>
      </c>
      <c r="F13" s="56">
        <v>9050.1778528320247</v>
      </c>
      <c r="G13" s="57">
        <v>13124.370959853524</v>
      </c>
      <c r="H13" s="56">
        <v>132</v>
      </c>
      <c r="I13" s="56">
        <v>113</v>
      </c>
      <c r="J13" s="57">
        <v>245</v>
      </c>
      <c r="K13" s="56">
        <v>0</v>
      </c>
      <c r="L13" s="56">
        <v>0</v>
      </c>
      <c r="M13" s="57">
        <v>0</v>
      </c>
      <c r="N13" s="32">
        <v>0.14289397822045105</v>
      </c>
      <c r="O13" s="32">
        <v>0.37078735876892921</v>
      </c>
      <c r="P13" s="33">
        <v>0.24800398639178994</v>
      </c>
      <c r="Q13" s="41"/>
      <c r="R13" s="58">
        <f t="shared" si="2"/>
        <v>30.865099295617426</v>
      </c>
      <c r="S13" s="58">
        <f t="shared" si="3"/>
        <v>80.090069494088709</v>
      </c>
      <c r="T13" s="58">
        <f t="shared" si="4"/>
        <v>53.568861060626631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4929.603585470828</v>
      </c>
      <c r="F14" s="56">
        <v>10630.990114755021</v>
      </c>
      <c r="G14" s="57">
        <v>15560.593700225849</v>
      </c>
      <c r="H14" s="56">
        <v>132</v>
      </c>
      <c r="I14" s="56">
        <v>134</v>
      </c>
      <c r="J14" s="57">
        <v>266</v>
      </c>
      <c r="K14" s="56">
        <v>0</v>
      </c>
      <c r="L14" s="56">
        <v>0</v>
      </c>
      <c r="M14" s="57">
        <v>0</v>
      </c>
      <c r="N14" s="32">
        <v>0.17289574864866822</v>
      </c>
      <c r="O14" s="32">
        <v>0.36729512557887717</v>
      </c>
      <c r="P14" s="33">
        <v>0.27082626183907421</v>
      </c>
      <c r="Q14" s="41"/>
      <c r="R14" s="58">
        <f t="shared" si="2"/>
        <v>37.345481708112331</v>
      </c>
      <c r="S14" s="58">
        <f t="shared" si="3"/>
        <v>79.335747125037472</v>
      </c>
      <c r="T14" s="58">
        <f t="shared" si="4"/>
        <v>58.498472557240035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10398.187196589297</v>
      </c>
      <c r="F15" s="56">
        <v>15977.229394811693</v>
      </c>
      <c r="G15" s="57">
        <v>26375.41659140099</v>
      </c>
      <c r="H15" s="56">
        <v>322</v>
      </c>
      <c r="I15" s="56">
        <v>281</v>
      </c>
      <c r="J15" s="57">
        <v>603</v>
      </c>
      <c r="K15" s="56">
        <v>168</v>
      </c>
      <c r="L15" s="56">
        <v>134</v>
      </c>
      <c r="M15" s="57">
        <v>302</v>
      </c>
      <c r="N15" s="32">
        <v>9.3495425088020584E-2</v>
      </c>
      <c r="O15" s="32">
        <v>0.17010081546303224</v>
      </c>
      <c r="P15" s="33">
        <v>0.12857025597336988</v>
      </c>
      <c r="Q15" s="41"/>
      <c r="R15" s="58">
        <f t="shared" si="2"/>
        <v>21.220790197121016</v>
      </c>
      <c r="S15" s="58">
        <f t="shared" si="3"/>
        <v>38.499347939305288</v>
      </c>
      <c r="T15" s="58">
        <f t="shared" si="4"/>
        <v>29.144106730829822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17626.254073612439</v>
      </c>
      <c r="F16" s="56">
        <v>33061.941116429116</v>
      </c>
      <c r="G16" s="57">
        <v>50688.195190041559</v>
      </c>
      <c r="H16" s="56">
        <v>400</v>
      </c>
      <c r="I16" s="56">
        <v>367</v>
      </c>
      <c r="J16" s="57">
        <v>767</v>
      </c>
      <c r="K16" s="56">
        <v>294</v>
      </c>
      <c r="L16" s="56">
        <v>210</v>
      </c>
      <c r="M16" s="57">
        <v>504</v>
      </c>
      <c r="N16" s="32">
        <v>0.11063983926893416</v>
      </c>
      <c r="O16" s="32">
        <v>0.25170489308445337</v>
      </c>
      <c r="P16" s="33">
        <v>0.17438759251245961</v>
      </c>
      <c r="Q16" s="41"/>
      <c r="R16" s="58">
        <f t="shared" si="2"/>
        <v>25.398060624801786</v>
      </c>
      <c r="S16" s="58">
        <f t="shared" si="3"/>
        <v>57.299724638525333</v>
      </c>
      <c r="T16" s="58">
        <f t="shared" si="4"/>
        <v>39.880562698695165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20022.063709776998</v>
      </c>
      <c r="F17" s="56">
        <v>34812.242469121484</v>
      </c>
      <c r="G17" s="57">
        <v>54834.306178898478</v>
      </c>
      <c r="H17" s="56">
        <v>386</v>
      </c>
      <c r="I17" s="56">
        <v>369</v>
      </c>
      <c r="J17" s="57">
        <v>755</v>
      </c>
      <c r="K17" s="56">
        <v>299</v>
      </c>
      <c r="L17" s="56">
        <v>216</v>
      </c>
      <c r="M17" s="57">
        <v>515</v>
      </c>
      <c r="N17" s="32">
        <v>0.12710161818709689</v>
      </c>
      <c r="O17" s="32">
        <v>0.26121197602738372</v>
      </c>
      <c r="P17" s="33">
        <v>0.18856363885453398</v>
      </c>
      <c r="Q17" s="41"/>
      <c r="R17" s="58">
        <f t="shared" si="2"/>
        <v>29.229290087265689</v>
      </c>
      <c r="S17" s="58">
        <f t="shared" si="3"/>
        <v>59.508106784823049</v>
      </c>
      <c r="T17" s="58">
        <f t="shared" si="4"/>
        <v>43.176619038502736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28528.253509651899</v>
      </c>
      <c r="F18" s="56">
        <v>39911.199895045465</v>
      </c>
      <c r="G18" s="57">
        <v>68439.453404697357</v>
      </c>
      <c r="H18" s="56">
        <v>382</v>
      </c>
      <c r="I18" s="56">
        <v>370</v>
      </c>
      <c r="J18" s="57">
        <v>752</v>
      </c>
      <c r="K18" s="56">
        <v>302</v>
      </c>
      <c r="L18" s="56">
        <v>216</v>
      </c>
      <c r="M18" s="57">
        <v>518</v>
      </c>
      <c r="N18" s="32">
        <v>0.18123763410787189</v>
      </c>
      <c r="O18" s="32">
        <v>0.29898717409089554</v>
      </c>
      <c r="P18" s="33">
        <v>0.23527120828301989</v>
      </c>
      <c r="Q18" s="41"/>
      <c r="R18" s="58">
        <f t="shared" si="2"/>
        <v>41.707972967327336</v>
      </c>
      <c r="S18" s="58">
        <f t="shared" si="3"/>
        <v>68.107849650248241</v>
      </c>
      <c r="T18" s="58">
        <f t="shared" si="4"/>
        <v>53.889333389525476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39947.888093099864</v>
      </c>
      <c r="F19" s="56">
        <v>47219.904167852445</v>
      </c>
      <c r="G19" s="57">
        <v>87167.792260952308</v>
      </c>
      <c r="H19" s="56">
        <v>372</v>
      </c>
      <c r="I19" s="56">
        <v>369</v>
      </c>
      <c r="J19" s="57">
        <v>741</v>
      </c>
      <c r="K19" s="56">
        <v>320</v>
      </c>
      <c r="L19" s="56">
        <v>218</v>
      </c>
      <c r="M19" s="57">
        <v>538</v>
      </c>
      <c r="N19" s="32">
        <v>0.25012452472638164</v>
      </c>
      <c r="O19" s="32">
        <v>0.35299850612891309</v>
      </c>
      <c r="P19" s="33">
        <v>0.29701442095186148</v>
      </c>
      <c r="Q19" s="41"/>
      <c r="R19" s="58">
        <f t="shared" si="2"/>
        <v>57.728161984248359</v>
      </c>
      <c r="S19" s="58">
        <f t="shared" si="3"/>
        <v>80.442766895830403</v>
      </c>
      <c r="T19" s="58">
        <f t="shared" si="4"/>
        <v>68.153082299415402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54338.067338727116</v>
      </c>
      <c r="F20" s="56">
        <v>63685.621332314004</v>
      </c>
      <c r="G20" s="57">
        <v>118023.68867104112</v>
      </c>
      <c r="H20" s="56">
        <v>372</v>
      </c>
      <c r="I20" s="56">
        <v>371</v>
      </c>
      <c r="J20" s="57">
        <v>743</v>
      </c>
      <c r="K20" s="56">
        <v>320</v>
      </c>
      <c r="L20" s="56">
        <v>225</v>
      </c>
      <c r="M20" s="57">
        <v>545</v>
      </c>
      <c r="N20" s="32">
        <v>0.34022532645466286</v>
      </c>
      <c r="O20" s="32">
        <v>0.46849709666544553</v>
      </c>
      <c r="P20" s="33">
        <v>0.39920340631778711</v>
      </c>
      <c r="Q20" s="41"/>
      <c r="R20" s="58">
        <f t="shared" si="2"/>
        <v>78.523218697582536</v>
      </c>
      <c r="S20" s="58">
        <f t="shared" si="3"/>
        <v>106.85506934952014</v>
      </c>
      <c r="T20" s="58">
        <f t="shared" si="4"/>
        <v>91.633298657640623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51208.707478539814</v>
      </c>
      <c r="F21" s="56">
        <v>63088.9019454558</v>
      </c>
      <c r="G21" s="57">
        <v>114297.60942399561</v>
      </c>
      <c r="H21" s="56">
        <v>402</v>
      </c>
      <c r="I21" s="56">
        <v>371</v>
      </c>
      <c r="J21" s="57">
        <v>773</v>
      </c>
      <c r="K21" s="56">
        <v>282</v>
      </c>
      <c r="L21" s="56">
        <v>238</v>
      </c>
      <c r="M21" s="57">
        <v>520</v>
      </c>
      <c r="N21" s="32">
        <v>0.32665280847200839</v>
      </c>
      <c r="O21" s="32">
        <v>0.45335514476470107</v>
      </c>
      <c r="P21" s="33">
        <v>0.38623452131598096</v>
      </c>
      <c r="Q21" s="41"/>
      <c r="R21" s="58">
        <f t="shared" si="2"/>
        <v>74.866531401374004</v>
      </c>
      <c r="S21" s="58">
        <f t="shared" si="3"/>
        <v>103.59425606807193</v>
      </c>
      <c r="T21" s="58">
        <f t="shared" si="4"/>
        <v>88.397223065735204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50170.169359422078</v>
      </c>
      <c r="F22" s="56">
        <v>58092.438267414305</v>
      </c>
      <c r="G22" s="57">
        <v>108262.60762683638</v>
      </c>
      <c r="H22" s="56">
        <v>433</v>
      </c>
      <c r="I22" s="56">
        <v>372</v>
      </c>
      <c r="J22" s="57">
        <v>805</v>
      </c>
      <c r="K22" s="56">
        <v>278</v>
      </c>
      <c r="L22" s="56">
        <v>240</v>
      </c>
      <c r="M22" s="57">
        <v>518</v>
      </c>
      <c r="N22" s="32">
        <v>0.30879271110974249</v>
      </c>
      <c r="O22" s="32">
        <v>0.41532571399146578</v>
      </c>
      <c r="P22" s="33">
        <v>0.35807757927009098</v>
      </c>
      <c r="Q22" s="41"/>
      <c r="R22" s="58">
        <f t="shared" si="2"/>
        <v>70.562826103265934</v>
      </c>
      <c r="S22" s="58">
        <f t="shared" si="3"/>
        <v>94.922284750676965</v>
      </c>
      <c r="T22" s="58">
        <f t="shared" si="4"/>
        <v>81.831147110231583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49222.387599746056</v>
      </c>
      <c r="F23" s="56">
        <v>44249.365911843059</v>
      </c>
      <c r="G23" s="57">
        <v>93471.753511589108</v>
      </c>
      <c r="H23" s="56">
        <v>394</v>
      </c>
      <c r="I23" s="56">
        <v>373</v>
      </c>
      <c r="J23" s="57">
        <v>767</v>
      </c>
      <c r="K23" s="56">
        <v>282</v>
      </c>
      <c r="L23" s="56">
        <v>239</v>
      </c>
      <c r="M23" s="57">
        <v>521</v>
      </c>
      <c r="N23" s="32">
        <v>0.31748186016348073</v>
      </c>
      <c r="O23" s="32">
        <v>0.31642853197828275</v>
      </c>
      <c r="P23" s="33">
        <v>0.31698234370452083</v>
      </c>
      <c r="Q23" s="41"/>
      <c r="R23" s="58">
        <f t="shared" si="2"/>
        <v>72.814182839861033</v>
      </c>
      <c r="S23" s="58">
        <f t="shared" si="3"/>
        <v>72.302885476867743</v>
      </c>
      <c r="T23" s="58">
        <f t="shared" si="4"/>
        <v>72.571237198438752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46725.537059796989</v>
      </c>
      <c r="F24" s="56">
        <v>39737.546756024851</v>
      </c>
      <c r="G24" s="57">
        <v>86463.083815821839</v>
      </c>
      <c r="H24" s="56">
        <v>388</v>
      </c>
      <c r="I24" s="56">
        <v>403</v>
      </c>
      <c r="J24" s="57">
        <v>791</v>
      </c>
      <c r="K24" s="56">
        <v>299</v>
      </c>
      <c r="L24" s="56">
        <v>228</v>
      </c>
      <c r="M24" s="57">
        <v>527</v>
      </c>
      <c r="N24" s="32">
        <v>0.29580613484297918</v>
      </c>
      <c r="O24" s="32">
        <v>0.27673928043362339</v>
      </c>
      <c r="P24" s="33">
        <v>0.28672694532227222</v>
      </c>
      <c r="Q24" s="41"/>
      <c r="R24" s="58">
        <f t="shared" si="2"/>
        <v>68.01388218311061</v>
      </c>
      <c r="S24" s="58">
        <f t="shared" si="3"/>
        <v>62.975509914460936</v>
      </c>
      <c r="T24" s="58">
        <f t="shared" si="4"/>
        <v>65.601732788939174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44860.133383513588</v>
      </c>
      <c r="F25" s="56">
        <v>38596.4753499207</v>
      </c>
      <c r="G25" s="57">
        <v>83456.608733434288</v>
      </c>
      <c r="H25" s="56">
        <v>377</v>
      </c>
      <c r="I25" s="56">
        <v>409</v>
      </c>
      <c r="J25" s="57">
        <v>786</v>
      </c>
      <c r="K25" s="56">
        <v>297</v>
      </c>
      <c r="L25" s="56">
        <v>219</v>
      </c>
      <c r="M25" s="57">
        <v>516</v>
      </c>
      <c r="N25" s="32">
        <v>0.28925599262040641</v>
      </c>
      <c r="O25" s="32">
        <v>0.27055627067856031</v>
      </c>
      <c r="P25" s="33">
        <v>0.28029652565100988</v>
      </c>
      <c r="Q25" s="41"/>
      <c r="R25" s="58">
        <f t="shared" si="2"/>
        <v>66.558061399871789</v>
      </c>
      <c r="S25" s="58">
        <f t="shared" si="3"/>
        <v>61.459355652739966</v>
      </c>
      <c r="T25" s="58">
        <f t="shared" si="4"/>
        <v>64.098777829058591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43096.427745592933</v>
      </c>
      <c r="F26" s="56">
        <v>36525.123342352555</v>
      </c>
      <c r="G26" s="57">
        <v>79621.551087945496</v>
      </c>
      <c r="H26" s="56">
        <v>377</v>
      </c>
      <c r="I26" s="56">
        <v>432</v>
      </c>
      <c r="J26" s="57">
        <v>809</v>
      </c>
      <c r="K26" s="56">
        <v>295</v>
      </c>
      <c r="L26" s="56">
        <v>218</v>
      </c>
      <c r="M26" s="57">
        <v>513</v>
      </c>
      <c r="N26" s="32">
        <v>0.27877527779958167</v>
      </c>
      <c r="O26" s="32">
        <v>0.24783630538454399</v>
      </c>
      <c r="P26" s="33">
        <v>0.26367545928027308</v>
      </c>
      <c r="Q26" s="41"/>
      <c r="R26" s="58">
        <f t="shared" si="2"/>
        <v>64.13158890713234</v>
      </c>
      <c r="S26" s="58">
        <f t="shared" si="3"/>
        <v>56.192497449773164</v>
      </c>
      <c r="T26" s="58">
        <f t="shared" si="4"/>
        <v>60.228102184527607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39664.571698342537</v>
      </c>
      <c r="F27" s="56">
        <v>32694.151942017215</v>
      </c>
      <c r="G27" s="57">
        <v>72358.723640359749</v>
      </c>
      <c r="H27" s="56">
        <v>373</v>
      </c>
      <c r="I27" s="56">
        <v>438</v>
      </c>
      <c r="J27" s="57">
        <v>811</v>
      </c>
      <c r="K27" s="56">
        <v>289</v>
      </c>
      <c r="L27" s="56">
        <v>218</v>
      </c>
      <c r="M27" s="57">
        <v>507</v>
      </c>
      <c r="N27" s="32">
        <v>0.26053975104008498</v>
      </c>
      <c r="O27" s="32">
        <v>0.21990793116402022</v>
      </c>
      <c r="P27" s="33">
        <v>0.24046473268051705</v>
      </c>
      <c r="Q27" s="41"/>
      <c r="R27" s="58">
        <f t="shared" si="2"/>
        <v>59.91627144764734</v>
      </c>
      <c r="S27" s="58">
        <f t="shared" si="3"/>
        <v>49.838646253075026</v>
      </c>
      <c r="T27" s="58">
        <f t="shared" si="4"/>
        <v>54.900397299210738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12809.584527946299</v>
      </c>
      <c r="F28" s="56">
        <v>15077.283322002806</v>
      </c>
      <c r="G28" s="57">
        <v>27886.867849949107</v>
      </c>
      <c r="H28" s="56">
        <v>208</v>
      </c>
      <c r="I28" s="56">
        <v>175</v>
      </c>
      <c r="J28" s="57">
        <v>383</v>
      </c>
      <c r="K28" s="56">
        <v>0</v>
      </c>
      <c r="L28" s="56">
        <v>0</v>
      </c>
      <c r="M28" s="57">
        <v>0</v>
      </c>
      <c r="N28" s="32">
        <v>0.28511361573954547</v>
      </c>
      <c r="O28" s="32">
        <v>0.39886992915351338</v>
      </c>
      <c r="P28" s="33">
        <v>0.33709104353966141</v>
      </c>
      <c r="Q28" s="41"/>
      <c r="R28" s="58">
        <f t="shared" si="2"/>
        <v>61.584540999741826</v>
      </c>
      <c r="S28" s="58">
        <f t="shared" si="3"/>
        <v>86.155904697158888</v>
      </c>
      <c r="T28" s="58">
        <f t="shared" si="4"/>
        <v>72.811665404566853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11791.584755261965</v>
      </c>
      <c r="F29" s="56">
        <v>15189.931693030856</v>
      </c>
      <c r="G29" s="57">
        <v>26981.516448292823</v>
      </c>
      <c r="H29" s="56">
        <v>201</v>
      </c>
      <c r="I29" s="56">
        <v>181</v>
      </c>
      <c r="J29" s="57">
        <v>382</v>
      </c>
      <c r="K29" s="56">
        <v>0</v>
      </c>
      <c r="L29" s="56">
        <v>0</v>
      </c>
      <c r="M29" s="57">
        <v>0</v>
      </c>
      <c r="N29" s="32">
        <v>0.27159537394651662</v>
      </c>
      <c r="O29" s="32">
        <v>0.38852904882931388</v>
      </c>
      <c r="P29" s="33">
        <v>0.32700112042239704</v>
      </c>
      <c r="Q29" s="41"/>
      <c r="R29" s="58">
        <f t="shared" si="2"/>
        <v>58.664600772447585</v>
      </c>
      <c r="S29" s="58">
        <f t="shared" si="3"/>
        <v>83.922274547131806</v>
      </c>
      <c r="T29" s="58">
        <f t="shared" si="4"/>
        <v>70.63224201123775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11201.560100934081</v>
      </c>
      <c r="F30" s="56">
        <v>14860.155630471711</v>
      </c>
      <c r="G30" s="57">
        <v>26061.715731405791</v>
      </c>
      <c r="H30" s="56">
        <v>190</v>
      </c>
      <c r="I30" s="56">
        <v>194</v>
      </c>
      <c r="J30" s="57">
        <v>384</v>
      </c>
      <c r="K30" s="56">
        <v>0</v>
      </c>
      <c r="L30" s="56">
        <v>0</v>
      </c>
      <c r="M30" s="57">
        <v>0</v>
      </c>
      <c r="N30" s="32">
        <v>0.27294249758611305</v>
      </c>
      <c r="O30" s="32">
        <v>0.35462379797803817</v>
      </c>
      <c r="P30" s="33">
        <v>0.31420857122161688</v>
      </c>
      <c r="Q30" s="41"/>
      <c r="R30" s="58">
        <f t="shared" si="2"/>
        <v>58.955579478600427</v>
      </c>
      <c r="S30" s="58">
        <f t="shared" si="3"/>
        <v>76.59874036325624</v>
      </c>
      <c r="T30" s="58">
        <f t="shared" si="4"/>
        <v>67.869051383869248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10237.687320332521</v>
      </c>
      <c r="F31" s="56">
        <v>13902.523415744534</v>
      </c>
      <c r="G31" s="57">
        <v>24140.210736077053</v>
      </c>
      <c r="H31" s="56">
        <v>198</v>
      </c>
      <c r="I31" s="56">
        <v>175</v>
      </c>
      <c r="J31" s="57">
        <v>373</v>
      </c>
      <c r="K31" s="56">
        <v>0</v>
      </c>
      <c r="L31" s="56">
        <v>0</v>
      </c>
      <c r="M31" s="57">
        <v>0</v>
      </c>
      <c r="N31" s="32">
        <v>0.23937727554088387</v>
      </c>
      <c r="O31" s="32">
        <v>0.36779162475514637</v>
      </c>
      <c r="P31" s="33">
        <v>0.29962529460923759</v>
      </c>
      <c r="Q31" s="41"/>
      <c r="R31" s="58">
        <f t="shared" si="2"/>
        <v>51.705491516830918</v>
      </c>
      <c r="S31" s="58">
        <f t="shared" si="3"/>
        <v>79.442990947111625</v>
      </c>
      <c r="T31" s="58">
        <f t="shared" si="4"/>
        <v>64.719063635595319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9684.11103820467</v>
      </c>
      <c r="F32" s="56">
        <v>13363.327518497146</v>
      </c>
      <c r="G32" s="57">
        <v>23047.438556701818</v>
      </c>
      <c r="H32" s="56">
        <v>198</v>
      </c>
      <c r="I32" s="56">
        <v>175</v>
      </c>
      <c r="J32" s="57">
        <v>373</v>
      </c>
      <c r="K32" s="56">
        <v>0</v>
      </c>
      <c r="L32" s="56">
        <v>0</v>
      </c>
      <c r="M32" s="57">
        <v>0</v>
      </c>
      <c r="N32" s="32">
        <v>0.22643357272270553</v>
      </c>
      <c r="O32" s="32">
        <v>0.35352718302902503</v>
      </c>
      <c r="P32" s="33">
        <v>0.2860619421693702</v>
      </c>
      <c r="Q32" s="41"/>
      <c r="R32" s="58">
        <f t="shared" si="2"/>
        <v>48.909651708104391</v>
      </c>
      <c r="S32" s="58">
        <f t="shared" si="3"/>
        <v>76.361871534269412</v>
      </c>
      <c r="T32" s="58">
        <f t="shared" si="4"/>
        <v>61.789379508583963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7395.4444748599044</v>
      </c>
      <c r="F33" s="56">
        <v>10146.880786561362</v>
      </c>
      <c r="G33" s="57">
        <v>17542.325261421265</v>
      </c>
      <c r="H33" s="56">
        <v>172</v>
      </c>
      <c r="I33" s="56">
        <v>175</v>
      </c>
      <c r="J33" s="57">
        <v>347</v>
      </c>
      <c r="K33" s="56">
        <v>0</v>
      </c>
      <c r="L33" s="56">
        <v>0</v>
      </c>
      <c r="M33" s="57">
        <v>0</v>
      </c>
      <c r="N33" s="32">
        <v>0.19905912130867529</v>
      </c>
      <c r="O33" s="32">
        <v>0.26843599964448045</v>
      </c>
      <c r="P33" s="33">
        <v>0.23404746052702083</v>
      </c>
      <c r="Q33" s="41"/>
      <c r="R33" s="58">
        <f t="shared" si="2"/>
        <v>42.996770202673865</v>
      </c>
      <c r="S33" s="58">
        <f t="shared" si="3"/>
        <v>57.982175923207784</v>
      </c>
      <c r="T33" s="58">
        <f t="shared" si="4"/>
        <v>50.554251473836501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3821.3942819056047</v>
      </c>
      <c r="F34" s="56">
        <v>5244.3705392213988</v>
      </c>
      <c r="G34" s="57">
        <v>9065.7648211270025</v>
      </c>
      <c r="H34" s="56">
        <v>172</v>
      </c>
      <c r="I34" s="56">
        <v>199</v>
      </c>
      <c r="J34" s="57">
        <v>371</v>
      </c>
      <c r="K34" s="56">
        <v>0</v>
      </c>
      <c r="L34" s="56">
        <v>0</v>
      </c>
      <c r="M34" s="57">
        <v>0</v>
      </c>
      <c r="N34" s="32">
        <v>0.10285837322097342</v>
      </c>
      <c r="O34" s="32">
        <v>0.12200750370420153</v>
      </c>
      <c r="P34" s="33">
        <v>0.11312973970658634</v>
      </c>
      <c r="Q34" s="41"/>
      <c r="R34" s="58">
        <f t="shared" si="2"/>
        <v>22.21740861573026</v>
      </c>
      <c r="S34" s="58">
        <f t="shared" si="3"/>
        <v>26.353620800107532</v>
      </c>
      <c r="T34" s="58">
        <f t="shared" si="4"/>
        <v>24.436023776622648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2131.5981198627842</v>
      </c>
      <c r="F35" s="56">
        <v>3410.4619901347246</v>
      </c>
      <c r="G35" s="57">
        <v>5542.0601099975083</v>
      </c>
      <c r="H35" s="56">
        <v>173</v>
      </c>
      <c r="I35" s="56">
        <v>192</v>
      </c>
      <c r="J35" s="57">
        <v>365</v>
      </c>
      <c r="K35" s="56">
        <v>0</v>
      </c>
      <c r="L35" s="56">
        <v>0</v>
      </c>
      <c r="M35" s="57">
        <v>0</v>
      </c>
      <c r="N35" s="32">
        <v>5.7043409330517665E-2</v>
      </c>
      <c r="O35" s="32">
        <v>8.2235291042986228E-2</v>
      </c>
      <c r="P35" s="33">
        <v>7.0295029299816195E-2</v>
      </c>
      <c r="Q35" s="41"/>
      <c r="R35" s="58">
        <f t="shared" si="2"/>
        <v>12.321376415391816</v>
      </c>
      <c r="S35" s="58">
        <f t="shared" si="3"/>
        <v>17.762822865285024</v>
      </c>
      <c r="T35" s="58">
        <f t="shared" si="4"/>
        <v>15.183726328760297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839.35413699818889</v>
      </c>
      <c r="F36" s="61">
        <v>1186.99999999689</v>
      </c>
      <c r="G36" s="62">
        <v>2026.354136995079</v>
      </c>
      <c r="H36" s="61">
        <v>180</v>
      </c>
      <c r="I36" s="61">
        <v>191</v>
      </c>
      <c r="J36" s="62">
        <v>371</v>
      </c>
      <c r="K36" s="61">
        <v>0</v>
      </c>
      <c r="L36" s="61">
        <v>0</v>
      </c>
      <c r="M36" s="62">
        <v>0</v>
      </c>
      <c r="N36" s="34">
        <v>2.1588326568883459E-2</v>
      </c>
      <c r="O36" s="34">
        <v>2.8771572619664777E-2</v>
      </c>
      <c r="P36" s="35">
        <v>2.5286439764838263E-2</v>
      </c>
      <c r="Q36" s="41"/>
      <c r="R36" s="58">
        <f t="shared" si="2"/>
        <v>4.6630785388788274</v>
      </c>
      <c r="S36" s="58">
        <f t="shared" si="3"/>
        <v>6.2146596858475913</v>
      </c>
      <c r="T36" s="58">
        <f t="shared" si="4"/>
        <v>5.4618709892050648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15479.135336064361</v>
      </c>
      <c r="F37" s="56">
        <v>13956.20640427947</v>
      </c>
      <c r="G37" s="65">
        <v>29435.341740343829</v>
      </c>
      <c r="H37" s="64">
        <v>123</v>
      </c>
      <c r="I37" s="64">
        <v>127</v>
      </c>
      <c r="J37" s="65">
        <v>250</v>
      </c>
      <c r="K37" s="64">
        <v>149</v>
      </c>
      <c r="L37" s="64">
        <v>153</v>
      </c>
      <c r="M37" s="65">
        <v>302</v>
      </c>
      <c r="N37" s="30">
        <v>0.2436891583133558</v>
      </c>
      <c r="O37" s="30">
        <v>0.21347599125488664</v>
      </c>
      <c r="P37" s="31">
        <v>0.22836505198255824</v>
      </c>
      <c r="Q37" s="41"/>
      <c r="R37" s="58">
        <f t="shared" si="2"/>
        <v>56.908585794354266</v>
      </c>
      <c r="S37" s="58">
        <f t="shared" si="3"/>
        <v>49.843594300998106</v>
      </c>
      <c r="T37" s="58">
        <f t="shared" si="4"/>
        <v>53.324894457144616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14657.324752609826</v>
      </c>
      <c r="F38" s="56">
        <v>13786.331093088051</v>
      </c>
      <c r="G38" s="57">
        <v>28443.655845697875</v>
      </c>
      <c r="H38" s="56">
        <v>123</v>
      </c>
      <c r="I38" s="56">
        <v>125</v>
      </c>
      <c r="J38" s="57">
        <v>248</v>
      </c>
      <c r="K38" s="56">
        <v>149</v>
      </c>
      <c r="L38" s="56">
        <v>143</v>
      </c>
      <c r="M38" s="57">
        <v>292</v>
      </c>
      <c r="N38" s="32">
        <v>0.2307513342665275</v>
      </c>
      <c r="O38" s="32">
        <v>0.22070842554252129</v>
      </c>
      <c r="P38" s="33">
        <v>0.22577196981916653</v>
      </c>
      <c r="Q38" s="41"/>
      <c r="R38" s="58">
        <f t="shared" si="2"/>
        <v>53.887223355183181</v>
      </c>
      <c r="S38" s="58">
        <f t="shared" si="3"/>
        <v>51.441533929433028</v>
      </c>
      <c r="T38" s="58">
        <f t="shared" si="4"/>
        <v>52.673436751292357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14267.52062794867</v>
      </c>
      <c r="F39" s="56">
        <v>13612.393303360626</v>
      </c>
      <c r="G39" s="57">
        <v>27879.913931309296</v>
      </c>
      <c r="H39" s="56">
        <v>123</v>
      </c>
      <c r="I39" s="56">
        <v>125</v>
      </c>
      <c r="J39" s="57">
        <v>248</v>
      </c>
      <c r="K39" s="56">
        <v>157</v>
      </c>
      <c r="L39" s="56">
        <v>153</v>
      </c>
      <c r="M39" s="57">
        <v>310</v>
      </c>
      <c r="N39" s="32">
        <v>0.21781144094938737</v>
      </c>
      <c r="O39" s="32">
        <v>0.20960201563440234</v>
      </c>
      <c r="P39" s="33">
        <v>0.2137243494059648</v>
      </c>
      <c r="Q39" s="41"/>
      <c r="R39" s="58">
        <f t="shared" si="2"/>
        <v>50.955430814102392</v>
      </c>
      <c r="S39" s="58">
        <f t="shared" si="3"/>
        <v>48.965443537268442</v>
      </c>
      <c r="T39" s="58">
        <f t="shared" si="4"/>
        <v>49.964003461127774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14004.567173505107</v>
      </c>
      <c r="F40" s="56">
        <v>13499.689143555055</v>
      </c>
      <c r="G40" s="57">
        <v>27504.256317060164</v>
      </c>
      <c r="H40" s="56">
        <v>123</v>
      </c>
      <c r="I40" s="56">
        <v>152</v>
      </c>
      <c r="J40" s="57">
        <v>275</v>
      </c>
      <c r="K40" s="56">
        <v>167</v>
      </c>
      <c r="L40" s="56">
        <v>153</v>
      </c>
      <c r="M40" s="57">
        <v>320</v>
      </c>
      <c r="N40" s="32">
        <v>0.20599798737210384</v>
      </c>
      <c r="O40" s="32">
        <v>0.19073823250190822</v>
      </c>
      <c r="P40" s="33">
        <v>0.19821458862107355</v>
      </c>
      <c r="Q40" s="41"/>
      <c r="R40" s="58">
        <f t="shared" si="2"/>
        <v>48.291610943121057</v>
      </c>
      <c r="S40" s="58">
        <f t="shared" si="3"/>
        <v>44.261275880508379</v>
      </c>
      <c r="T40" s="58">
        <f t="shared" si="4"/>
        <v>46.225640869008679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13822.551828446982</v>
      </c>
      <c r="F41" s="56">
        <v>13293.736921447831</v>
      </c>
      <c r="G41" s="57">
        <v>27116.288749894811</v>
      </c>
      <c r="H41" s="56">
        <v>121</v>
      </c>
      <c r="I41" s="56">
        <v>156</v>
      </c>
      <c r="J41" s="57">
        <v>277</v>
      </c>
      <c r="K41" s="56">
        <v>153</v>
      </c>
      <c r="L41" s="56">
        <v>153</v>
      </c>
      <c r="M41" s="57">
        <v>306</v>
      </c>
      <c r="N41" s="32">
        <v>0.21570773764742482</v>
      </c>
      <c r="O41" s="32">
        <v>0.18556305027146611</v>
      </c>
      <c r="P41" s="33">
        <v>0.19979582043836436</v>
      </c>
      <c r="Q41" s="41"/>
      <c r="R41" s="58">
        <f t="shared" si="2"/>
        <v>50.447269446886793</v>
      </c>
      <c r="S41" s="58">
        <f t="shared" si="3"/>
        <v>43.021802334782627</v>
      </c>
      <c r="T41" s="58">
        <f t="shared" si="4"/>
        <v>46.5116445109688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10974.028102971461</v>
      </c>
      <c r="F42" s="56">
        <v>7733.0502746583907</v>
      </c>
      <c r="G42" s="57">
        <v>18707.078377629852</v>
      </c>
      <c r="H42" s="56">
        <v>0</v>
      </c>
      <c r="I42" s="56">
        <v>0</v>
      </c>
      <c r="J42" s="57">
        <v>0</v>
      </c>
      <c r="K42" s="56">
        <v>153</v>
      </c>
      <c r="L42" s="56">
        <v>153</v>
      </c>
      <c r="M42" s="57">
        <v>306</v>
      </c>
      <c r="N42" s="32">
        <v>0.28921642691786476</v>
      </c>
      <c r="O42" s="32">
        <v>0.20380166230915009</v>
      </c>
      <c r="P42" s="33">
        <v>0.24650904461350742</v>
      </c>
      <c r="Q42" s="41"/>
      <c r="R42" s="58">
        <f t="shared" si="2"/>
        <v>71.725673875630463</v>
      </c>
      <c r="S42" s="58">
        <f t="shared" si="3"/>
        <v>50.542812252669222</v>
      </c>
      <c r="T42" s="58">
        <f t="shared" si="4"/>
        <v>61.134243064149842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9789.2570772262698</v>
      </c>
      <c r="F43" s="56">
        <v>7211.9473568661733</v>
      </c>
      <c r="G43" s="57">
        <v>17001.204434092444</v>
      </c>
      <c r="H43" s="56">
        <v>0</v>
      </c>
      <c r="I43" s="56">
        <v>0</v>
      </c>
      <c r="J43" s="57">
        <v>0</v>
      </c>
      <c r="K43" s="56">
        <v>153</v>
      </c>
      <c r="L43" s="56">
        <v>153</v>
      </c>
      <c r="M43" s="57">
        <v>306</v>
      </c>
      <c r="N43" s="32">
        <v>0.25799222742004718</v>
      </c>
      <c r="O43" s="32">
        <v>0.19006818882738175</v>
      </c>
      <c r="P43" s="33">
        <v>0.22403020812371446</v>
      </c>
      <c r="Q43" s="41"/>
      <c r="R43" s="58">
        <f t="shared" si="2"/>
        <v>63.982072400171695</v>
      </c>
      <c r="S43" s="58">
        <f t="shared" si="3"/>
        <v>47.136910829190676</v>
      </c>
      <c r="T43" s="58">
        <f t="shared" si="4"/>
        <v>55.559491614681193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9340.4016046992983</v>
      </c>
      <c r="F44" s="56">
        <v>6991.8891717655779</v>
      </c>
      <c r="G44" s="57">
        <v>16332.290776464877</v>
      </c>
      <c r="H44" s="56">
        <v>0</v>
      </c>
      <c r="I44" s="56">
        <v>0</v>
      </c>
      <c r="J44" s="57">
        <v>0</v>
      </c>
      <c r="K44" s="56">
        <v>153</v>
      </c>
      <c r="L44" s="56">
        <v>137</v>
      </c>
      <c r="M44" s="57">
        <v>290</v>
      </c>
      <c r="N44" s="32">
        <v>0.24616280847299438</v>
      </c>
      <c r="O44" s="32">
        <v>0.20578906203689598</v>
      </c>
      <c r="P44" s="33">
        <v>0.22708969377732033</v>
      </c>
      <c r="Q44" s="41"/>
      <c r="R44" s="58">
        <f t="shared" si="2"/>
        <v>61.048376501302606</v>
      </c>
      <c r="S44" s="58">
        <f t="shared" si="3"/>
        <v>51.035687385150204</v>
      </c>
      <c r="T44" s="58">
        <f t="shared" si="4"/>
        <v>56.318244056775441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9013.7576448586969</v>
      </c>
      <c r="F45" s="56">
        <v>6919.3851645549703</v>
      </c>
      <c r="G45" s="57">
        <v>15933.142809413668</v>
      </c>
      <c r="H45" s="56">
        <v>0</v>
      </c>
      <c r="I45" s="56">
        <v>0</v>
      </c>
      <c r="J45" s="57">
        <v>0</v>
      </c>
      <c r="K45" s="56">
        <v>151</v>
      </c>
      <c r="L45" s="56">
        <v>132</v>
      </c>
      <c r="M45" s="57">
        <v>283</v>
      </c>
      <c r="N45" s="32">
        <v>0.240700642086592</v>
      </c>
      <c r="O45" s="32">
        <v>0.21136929266113669</v>
      </c>
      <c r="P45" s="33">
        <v>0.22701958864433017</v>
      </c>
      <c r="Q45" s="41"/>
      <c r="R45" s="58">
        <f t="shared" si="2"/>
        <v>59.693759237474815</v>
      </c>
      <c r="S45" s="58">
        <f t="shared" si="3"/>
        <v>52.419584579961899</v>
      </c>
      <c r="T45" s="58">
        <f t="shared" si="4"/>
        <v>56.300857983793883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8858.0952564937252</v>
      </c>
      <c r="F46" s="56">
        <v>6893.2628146200414</v>
      </c>
      <c r="G46" s="57">
        <v>15751.358071113766</v>
      </c>
      <c r="H46" s="56">
        <v>0</v>
      </c>
      <c r="I46" s="56">
        <v>0</v>
      </c>
      <c r="J46" s="57">
        <v>0</v>
      </c>
      <c r="K46" s="56">
        <v>149</v>
      </c>
      <c r="L46" s="56">
        <v>132</v>
      </c>
      <c r="M46" s="57">
        <v>281</v>
      </c>
      <c r="N46" s="32">
        <v>0.23971896667281137</v>
      </c>
      <c r="O46" s="32">
        <v>0.21057132253849101</v>
      </c>
      <c r="P46" s="33">
        <v>0.22602683490864661</v>
      </c>
      <c r="Q46" s="41"/>
      <c r="R46" s="58">
        <f t="shared" si="2"/>
        <v>59.450303734857215</v>
      </c>
      <c r="S46" s="58">
        <f t="shared" si="3"/>
        <v>52.221687989545771</v>
      </c>
      <c r="T46" s="58">
        <f t="shared" si="4"/>
        <v>56.054655057344362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8733.3034611578223</v>
      </c>
      <c r="F47" s="56">
        <v>6909.2983464586905</v>
      </c>
      <c r="G47" s="57">
        <v>15642.601807616513</v>
      </c>
      <c r="H47" s="56">
        <v>0</v>
      </c>
      <c r="I47" s="56">
        <v>0</v>
      </c>
      <c r="J47" s="57">
        <v>0</v>
      </c>
      <c r="K47" s="56">
        <v>149</v>
      </c>
      <c r="L47" s="56">
        <v>138</v>
      </c>
      <c r="M47" s="57">
        <v>287</v>
      </c>
      <c r="N47" s="32">
        <v>0.23634183430282049</v>
      </c>
      <c r="O47" s="32">
        <v>0.20188459404098558</v>
      </c>
      <c r="P47" s="33">
        <v>0.21977354456019604</v>
      </c>
      <c r="Q47" s="41"/>
      <c r="R47" s="58">
        <f t="shared" si="2"/>
        <v>58.612774907099478</v>
      </c>
      <c r="S47" s="58">
        <f t="shared" si="3"/>
        <v>50.067379322164427</v>
      </c>
      <c r="T47" s="58">
        <f t="shared" si="4"/>
        <v>54.503839050928619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7857.2909152667162</v>
      </c>
      <c r="F48" s="56">
        <v>5903.0716725115308</v>
      </c>
      <c r="G48" s="57">
        <v>13760.362587778247</v>
      </c>
      <c r="H48" s="56">
        <v>0</v>
      </c>
      <c r="I48" s="56">
        <v>0</v>
      </c>
      <c r="J48" s="57">
        <v>0</v>
      </c>
      <c r="K48" s="56">
        <v>145</v>
      </c>
      <c r="L48" s="56">
        <v>174</v>
      </c>
      <c r="M48" s="57">
        <v>319</v>
      </c>
      <c r="N48" s="32">
        <v>0.21850085971264505</v>
      </c>
      <c r="O48" s="32">
        <v>0.13679717446495018</v>
      </c>
      <c r="P48" s="33">
        <v>0.1739352132139024</v>
      </c>
      <c r="Q48" s="41"/>
      <c r="R48" s="58">
        <f t="shared" ref="R48" si="5">+E48/(H48+K48)</f>
        <v>54.188213208735974</v>
      </c>
      <c r="S48" s="58">
        <f t="shared" ref="S48" si="6">+F48/(I48+L48)</f>
        <v>33.92569926730765</v>
      </c>
      <c r="T48" s="58">
        <f t="shared" ref="T48" si="7">+G48/(J48+M48)</f>
        <v>43.135932877047793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7465.107824884818</v>
      </c>
      <c r="F49" s="56">
        <v>5820.1416032416064</v>
      </c>
      <c r="G49" s="57">
        <v>13285.249428126424</v>
      </c>
      <c r="H49" s="56">
        <v>0</v>
      </c>
      <c r="I49" s="56">
        <v>0</v>
      </c>
      <c r="J49" s="57">
        <v>0</v>
      </c>
      <c r="K49" s="56">
        <v>117</v>
      </c>
      <c r="L49" s="56">
        <v>174</v>
      </c>
      <c r="M49" s="57">
        <v>291</v>
      </c>
      <c r="N49" s="32">
        <v>0.25727556606302793</v>
      </c>
      <c r="O49" s="32">
        <v>0.13487536158791263</v>
      </c>
      <c r="P49" s="33">
        <v>0.18408781493357754</v>
      </c>
      <c r="Q49" s="41"/>
      <c r="R49" s="58">
        <f t="shared" si="2"/>
        <v>63.804340383630922</v>
      </c>
      <c r="S49" s="58">
        <f t="shared" si="3"/>
        <v>33.449089673802334</v>
      </c>
      <c r="T49" s="58">
        <f t="shared" si="4"/>
        <v>45.65377810352723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7471.5058127137427</v>
      </c>
      <c r="F50" s="56">
        <v>5582.4409444612565</v>
      </c>
      <c r="G50" s="57">
        <v>13053.946757174999</v>
      </c>
      <c r="H50" s="56">
        <v>0</v>
      </c>
      <c r="I50" s="56">
        <v>0</v>
      </c>
      <c r="J50" s="57">
        <v>0</v>
      </c>
      <c r="K50" s="56">
        <v>121</v>
      </c>
      <c r="L50" s="56">
        <v>174</v>
      </c>
      <c r="M50" s="57">
        <v>295</v>
      </c>
      <c r="N50" s="32">
        <v>0.24898379807763737</v>
      </c>
      <c r="O50" s="32">
        <v>0.12936691102292494</v>
      </c>
      <c r="P50" s="33">
        <v>0.17843010876401039</v>
      </c>
      <c r="Q50" s="41"/>
      <c r="R50" s="58">
        <f t="shared" si="2"/>
        <v>61.747981923254073</v>
      </c>
      <c r="S50" s="58">
        <f t="shared" si="3"/>
        <v>32.08299393368538</v>
      </c>
      <c r="T50" s="58">
        <f t="shared" si="4"/>
        <v>44.250666973474573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6935.7065267731641</v>
      </c>
      <c r="F51" s="56">
        <v>5379.8968547930581</v>
      </c>
      <c r="G51" s="57">
        <v>12315.603381566223</v>
      </c>
      <c r="H51" s="56">
        <v>0</v>
      </c>
      <c r="I51" s="56">
        <v>0</v>
      </c>
      <c r="J51" s="57">
        <v>0</v>
      </c>
      <c r="K51" s="56">
        <v>130</v>
      </c>
      <c r="L51" s="56">
        <v>176</v>
      </c>
      <c r="M51" s="57">
        <v>306</v>
      </c>
      <c r="N51" s="32">
        <v>0.21512737365921725</v>
      </c>
      <c r="O51" s="32">
        <v>0.12325643453979697</v>
      </c>
      <c r="P51" s="33">
        <v>0.16228657207419123</v>
      </c>
      <c r="Q51" s="41"/>
      <c r="R51" s="58">
        <f t="shared" si="2"/>
        <v>53.351588667485878</v>
      </c>
      <c r="S51" s="58">
        <f t="shared" si="3"/>
        <v>30.567595765869648</v>
      </c>
      <c r="T51" s="58">
        <f t="shared" si="4"/>
        <v>40.247069874399422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6908.2981076225842</v>
      </c>
      <c r="F52" s="56">
        <v>5384.5144477937656</v>
      </c>
      <c r="G52" s="57">
        <v>12292.812555416349</v>
      </c>
      <c r="H52" s="56">
        <v>0</v>
      </c>
      <c r="I52" s="56">
        <v>0</v>
      </c>
      <c r="J52" s="57">
        <v>0</v>
      </c>
      <c r="K52" s="56">
        <v>128</v>
      </c>
      <c r="L52" s="56">
        <v>176</v>
      </c>
      <c r="M52" s="57">
        <v>304</v>
      </c>
      <c r="N52" s="32">
        <v>0.21762531841048968</v>
      </c>
      <c r="O52" s="32">
        <v>0.12336222616829558</v>
      </c>
      <c r="P52" s="33">
        <v>0.16305194921764046</v>
      </c>
      <c r="Q52" s="41"/>
      <c r="R52" s="58">
        <f t="shared" si="2"/>
        <v>53.971078965801439</v>
      </c>
      <c r="S52" s="58">
        <f t="shared" si="3"/>
        <v>30.593832089737305</v>
      </c>
      <c r="T52" s="58">
        <f t="shared" si="4"/>
        <v>40.436883405974832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6793.9648408368394</v>
      </c>
      <c r="F53" s="56">
        <v>5339.042618822562</v>
      </c>
      <c r="G53" s="57">
        <v>12133.007459659402</v>
      </c>
      <c r="H53" s="56">
        <v>0</v>
      </c>
      <c r="I53" s="56">
        <v>0</v>
      </c>
      <c r="J53" s="57">
        <v>0</v>
      </c>
      <c r="K53" s="56">
        <v>128</v>
      </c>
      <c r="L53" s="56">
        <v>208</v>
      </c>
      <c r="M53" s="57">
        <v>336</v>
      </c>
      <c r="N53" s="32">
        <v>0.2140235899961202</v>
      </c>
      <c r="O53" s="32">
        <v>0.10350191181030091</v>
      </c>
      <c r="P53" s="33">
        <v>0.1456054082620416</v>
      </c>
      <c r="Q53" s="41"/>
      <c r="R53" s="58">
        <f t="shared" si="2"/>
        <v>53.077850319037807</v>
      </c>
      <c r="S53" s="58">
        <f t="shared" si="3"/>
        <v>25.668474128954625</v>
      </c>
      <c r="T53" s="58">
        <f t="shared" si="4"/>
        <v>36.110141248986316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6645.2993426056564</v>
      </c>
      <c r="F54" s="56">
        <v>5026.5794927294774</v>
      </c>
      <c r="G54" s="57">
        <v>11671.878835335134</v>
      </c>
      <c r="H54" s="56">
        <v>0</v>
      </c>
      <c r="I54" s="56">
        <v>0</v>
      </c>
      <c r="J54" s="57">
        <v>0</v>
      </c>
      <c r="K54" s="56">
        <v>134</v>
      </c>
      <c r="L54" s="56">
        <v>178</v>
      </c>
      <c r="M54" s="57">
        <v>312</v>
      </c>
      <c r="N54" s="32">
        <v>0.19996687959212978</v>
      </c>
      <c r="O54" s="32">
        <v>0.1138677848117406</v>
      </c>
      <c r="P54" s="33">
        <v>0.15084624218536929</v>
      </c>
      <c r="Q54" s="41"/>
      <c r="R54" s="58">
        <f t="shared" si="2"/>
        <v>49.591786138848185</v>
      </c>
      <c r="S54" s="58">
        <f t="shared" si="3"/>
        <v>28.239210633311671</v>
      </c>
      <c r="T54" s="58">
        <f t="shared" si="4"/>
        <v>37.409868061971579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5089.902594502556</v>
      </c>
      <c r="F55" s="56">
        <v>3603.4934483035445</v>
      </c>
      <c r="G55" s="57">
        <v>8693.3960428061</v>
      </c>
      <c r="H55" s="56">
        <v>0</v>
      </c>
      <c r="I55" s="56">
        <v>0</v>
      </c>
      <c r="J55" s="57">
        <v>0</v>
      </c>
      <c r="K55" s="56">
        <v>150</v>
      </c>
      <c r="L55" s="56">
        <v>176</v>
      </c>
      <c r="M55" s="57">
        <v>326</v>
      </c>
      <c r="N55" s="32">
        <v>0.13682533856189666</v>
      </c>
      <c r="O55" s="32">
        <v>8.2558042712232965E-2</v>
      </c>
      <c r="P55" s="33">
        <v>0.10752765736698619</v>
      </c>
      <c r="Q55" s="41"/>
      <c r="R55" s="58">
        <f t="shared" si="2"/>
        <v>33.932683963350371</v>
      </c>
      <c r="S55" s="58">
        <f t="shared" si="3"/>
        <v>20.474394592633775</v>
      </c>
      <c r="T55" s="58">
        <f t="shared" si="4"/>
        <v>26.666859027012578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4905.8480976712526</v>
      </c>
      <c r="F56" s="56">
        <v>3352.8039811038293</v>
      </c>
      <c r="G56" s="57">
        <v>8258.6520787750815</v>
      </c>
      <c r="H56" s="56">
        <v>0</v>
      </c>
      <c r="I56" s="56">
        <v>0</v>
      </c>
      <c r="J56" s="57">
        <v>0</v>
      </c>
      <c r="K56" s="56">
        <v>149</v>
      </c>
      <c r="L56" s="56">
        <v>176</v>
      </c>
      <c r="M56" s="57">
        <v>325</v>
      </c>
      <c r="N56" s="32">
        <v>0.13276272184648336</v>
      </c>
      <c r="O56" s="32">
        <v>7.6814607338339197E-2</v>
      </c>
      <c r="P56" s="33">
        <v>0.10246466598976528</v>
      </c>
      <c r="Q56" s="41"/>
      <c r="R56" s="58">
        <f t="shared" si="2"/>
        <v>32.925155017927871</v>
      </c>
      <c r="S56" s="58">
        <f t="shared" si="3"/>
        <v>19.05002261990812</v>
      </c>
      <c r="T56" s="58">
        <f t="shared" si="4"/>
        <v>25.411237165461788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3901.949418468238</v>
      </c>
      <c r="F57" s="56">
        <v>2975.0305377038762</v>
      </c>
      <c r="G57" s="57">
        <v>6876.9799561721138</v>
      </c>
      <c r="H57" s="56">
        <v>0</v>
      </c>
      <c r="I57" s="56">
        <v>0</v>
      </c>
      <c r="J57" s="57">
        <v>0</v>
      </c>
      <c r="K57" s="56">
        <v>129</v>
      </c>
      <c r="L57" s="56">
        <v>176</v>
      </c>
      <c r="M57" s="57">
        <v>305</v>
      </c>
      <c r="N57" s="32">
        <v>0.1219664109298649</v>
      </c>
      <c r="O57" s="32">
        <v>6.8159607260444385E-2</v>
      </c>
      <c r="P57" s="33">
        <v>9.0917238976363224E-2</v>
      </c>
      <c r="Q57" s="41"/>
      <c r="R57" s="58">
        <f t="shared" si="2"/>
        <v>30.247669910606497</v>
      </c>
      <c r="S57" s="58">
        <f t="shared" si="3"/>
        <v>16.903582600590205</v>
      </c>
      <c r="T57" s="58">
        <f t="shared" si="4"/>
        <v>22.547475266138079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3765.6405559582363</v>
      </c>
      <c r="F58" s="61">
        <v>2934.9999999992074</v>
      </c>
      <c r="G58" s="62">
        <v>6700.6405559574432</v>
      </c>
      <c r="H58" s="56">
        <v>0</v>
      </c>
      <c r="I58" s="56">
        <v>0</v>
      </c>
      <c r="J58" s="57">
        <v>0</v>
      </c>
      <c r="K58" s="56">
        <v>113</v>
      </c>
      <c r="L58" s="56">
        <v>176</v>
      </c>
      <c r="M58" s="57">
        <v>289</v>
      </c>
      <c r="N58" s="34">
        <v>0.13437198672417344</v>
      </c>
      <c r="O58" s="34">
        <v>6.7242485337225238E-2</v>
      </c>
      <c r="P58" s="35">
        <v>9.3490352661533702E-2</v>
      </c>
      <c r="Q58" s="41"/>
      <c r="R58" s="58">
        <f t="shared" si="2"/>
        <v>33.324252707595008</v>
      </c>
      <c r="S58" s="58">
        <f t="shared" si="3"/>
        <v>16.676136363631858</v>
      </c>
      <c r="T58" s="58">
        <f t="shared" si="4"/>
        <v>23.185607460060357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11295.861321288601</v>
      </c>
      <c r="F59" s="56">
        <v>8040.5375264231143</v>
      </c>
      <c r="G59" s="57">
        <v>19336.398847711716</v>
      </c>
      <c r="H59" s="66">
        <v>43</v>
      </c>
      <c r="I59" s="64">
        <v>166</v>
      </c>
      <c r="J59" s="65">
        <v>209</v>
      </c>
      <c r="K59" s="66">
        <v>124</v>
      </c>
      <c r="L59" s="64">
        <v>69</v>
      </c>
      <c r="M59" s="65">
        <v>193</v>
      </c>
      <c r="N59" s="30">
        <v>0.28211441861360143</v>
      </c>
      <c r="O59" s="30">
        <v>0.15179990799016602</v>
      </c>
      <c r="P59" s="31">
        <v>0.20790038327575819</v>
      </c>
      <c r="Q59" s="41"/>
      <c r="R59" s="58">
        <f t="shared" si="2"/>
        <v>67.63988815142875</v>
      </c>
      <c r="S59" s="58">
        <f t="shared" si="3"/>
        <v>34.215053303928144</v>
      </c>
      <c r="T59" s="58">
        <f t="shared" si="4"/>
        <v>48.100494646049043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10621.339143950219</v>
      </c>
      <c r="F60" s="56">
        <v>7962.8902832838803</v>
      </c>
      <c r="G60" s="57">
        <v>18584.229427234099</v>
      </c>
      <c r="H60" s="55">
        <v>43</v>
      </c>
      <c r="I60" s="56">
        <v>166</v>
      </c>
      <c r="J60" s="57">
        <v>209</v>
      </c>
      <c r="K60" s="55">
        <v>123</v>
      </c>
      <c r="L60" s="56">
        <v>69</v>
      </c>
      <c r="M60" s="57">
        <v>192</v>
      </c>
      <c r="N60" s="32">
        <v>0.26692147024402441</v>
      </c>
      <c r="O60" s="32">
        <v>0.15033398057853573</v>
      </c>
      <c r="P60" s="33">
        <v>0.2003474496252059</v>
      </c>
      <c r="Q60" s="41"/>
      <c r="R60" s="58">
        <f t="shared" si="2"/>
        <v>63.983970746688065</v>
      </c>
      <c r="S60" s="58">
        <f t="shared" si="3"/>
        <v>33.884639503335663</v>
      </c>
      <c r="T60" s="58">
        <f t="shared" si="4"/>
        <v>46.344711788613715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10057.709778260039</v>
      </c>
      <c r="F61" s="56">
        <v>7733.3339443937421</v>
      </c>
      <c r="G61" s="57">
        <v>17791.043722653783</v>
      </c>
      <c r="H61" s="55">
        <v>43</v>
      </c>
      <c r="I61" s="56">
        <v>166</v>
      </c>
      <c r="J61" s="57">
        <v>209</v>
      </c>
      <c r="K61" s="55">
        <v>123</v>
      </c>
      <c r="L61" s="56">
        <v>50</v>
      </c>
      <c r="M61" s="57">
        <v>173</v>
      </c>
      <c r="N61" s="32">
        <v>0.25275708127915258</v>
      </c>
      <c r="O61" s="32">
        <v>0.16025642291930003</v>
      </c>
      <c r="P61" s="33">
        <v>0.20206073644664027</v>
      </c>
      <c r="Q61" s="41"/>
      <c r="R61" s="58">
        <f t="shared" si="2"/>
        <v>60.588613122048429</v>
      </c>
      <c r="S61" s="58">
        <f t="shared" si="3"/>
        <v>35.802471964785845</v>
      </c>
      <c r="T61" s="58">
        <f t="shared" si="4"/>
        <v>46.573412886528232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9542.967769244151</v>
      </c>
      <c r="F62" s="56">
        <v>7559.9788308755033</v>
      </c>
      <c r="G62" s="57">
        <v>17102.946600119656</v>
      </c>
      <c r="H62" s="55">
        <v>43</v>
      </c>
      <c r="I62" s="56">
        <v>166</v>
      </c>
      <c r="J62" s="57">
        <v>209</v>
      </c>
      <c r="K62" s="55">
        <v>123</v>
      </c>
      <c r="L62" s="56">
        <v>48</v>
      </c>
      <c r="M62" s="57">
        <v>171</v>
      </c>
      <c r="N62" s="32">
        <v>0.23982126480810592</v>
      </c>
      <c r="O62" s="32">
        <v>0.15829101404680701</v>
      </c>
      <c r="P62" s="33">
        <v>0.19534615542899827</v>
      </c>
      <c r="Q62" s="41"/>
      <c r="R62" s="58">
        <f t="shared" si="2"/>
        <v>57.487757646049104</v>
      </c>
      <c r="S62" s="58">
        <f t="shared" si="3"/>
        <v>35.327003882595811</v>
      </c>
      <c r="T62" s="58">
        <f t="shared" si="4"/>
        <v>45.007754210841199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9225.7293643531029</v>
      </c>
      <c r="F63" s="56">
        <v>7345.4952398612322</v>
      </c>
      <c r="G63" s="57">
        <v>16571.224604214334</v>
      </c>
      <c r="H63" s="55">
        <v>43</v>
      </c>
      <c r="I63" s="56">
        <v>166</v>
      </c>
      <c r="J63" s="57">
        <v>209</v>
      </c>
      <c r="K63" s="55">
        <v>119</v>
      </c>
      <c r="L63" s="56">
        <v>48</v>
      </c>
      <c r="M63" s="57">
        <v>167</v>
      </c>
      <c r="N63" s="32">
        <v>0.2377765300091006</v>
      </c>
      <c r="O63" s="32">
        <v>0.15380015158838425</v>
      </c>
      <c r="P63" s="33">
        <v>0.19144205873630238</v>
      </c>
      <c r="Q63" s="41"/>
      <c r="R63" s="58">
        <f t="shared" si="2"/>
        <v>56.948946693537671</v>
      </c>
      <c r="S63" s="58">
        <f t="shared" si="3"/>
        <v>34.324744111501083</v>
      </c>
      <c r="T63" s="58">
        <f t="shared" si="4"/>
        <v>44.072405862272163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8588.2427101746525</v>
      </c>
      <c r="F64" s="56">
        <v>7194.4156785243649</v>
      </c>
      <c r="G64" s="57">
        <v>15782.658388699017</v>
      </c>
      <c r="H64" s="55">
        <v>43</v>
      </c>
      <c r="I64" s="56">
        <v>166</v>
      </c>
      <c r="J64" s="57">
        <v>209</v>
      </c>
      <c r="K64" s="55">
        <v>96</v>
      </c>
      <c r="L64" s="56">
        <v>88</v>
      </c>
      <c r="M64" s="57">
        <v>184</v>
      </c>
      <c r="N64" s="3">
        <v>0.25949488488562522</v>
      </c>
      <c r="O64" s="3">
        <v>0.1247298141214349</v>
      </c>
      <c r="P64" s="4">
        <v>0.17386377884792256</v>
      </c>
      <c r="Q64" s="41"/>
      <c r="R64" s="58">
        <f t="shared" si="2"/>
        <v>61.785918778234908</v>
      </c>
      <c r="S64" s="58">
        <f t="shared" si="3"/>
        <v>28.324471175292775</v>
      </c>
      <c r="T64" s="58">
        <f t="shared" si="4"/>
        <v>40.159436103559841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7406.9435326172197</v>
      </c>
      <c r="F65" s="56">
        <v>6624.4994769919704</v>
      </c>
      <c r="G65" s="57">
        <v>14031.443009609189</v>
      </c>
      <c r="H65" s="55">
        <v>41</v>
      </c>
      <c r="I65" s="56">
        <v>166</v>
      </c>
      <c r="J65" s="57">
        <v>207</v>
      </c>
      <c r="K65" s="55">
        <v>89</v>
      </c>
      <c r="L65" s="56">
        <v>88</v>
      </c>
      <c r="M65" s="57">
        <v>177</v>
      </c>
      <c r="N65" s="3">
        <v>0.23948989694183975</v>
      </c>
      <c r="O65" s="3">
        <v>0.11484915875506189</v>
      </c>
      <c r="P65" s="4">
        <v>0.15835413291812464</v>
      </c>
      <c r="Q65" s="41"/>
      <c r="R65" s="58">
        <f t="shared" si="2"/>
        <v>56.976488712440151</v>
      </c>
      <c r="S65" s="58">
        <f t="shared" si="3"/>
        <v>26.080706602330594</v>
      </c>
      <c r="T65" s="58">
        <f t="shared" si="4"/>
        <v>36.540216170857263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3133.4879126915016</v>
      </c>
      <c r="F66" s="56">
        <v>3309.7853438077841</v>
      </c>
      <c r="G66" s="57">
        <v>6443.2732564992857</v>
      </c>
      <c r="H66" s="55">
        <v>34</v>
      </c>
      <c r="I66" s="56">
        <v>86</v>
      </c>
      <c r="J66" s="57">
        <v>120</v>
      </c>
      <c r="K66" s="55">
        <v>26</v>
      </c>
      <c r="L66" s="56">
        <v>44</v>
      </c>
      <c r="M66" s="57">
        <v>70</v>
      </c>
      <c r="N66" s="3">
        <v>0.22719604935408219</v>
      </c>
      <c r="O66" s="3">
        <v>0.11224177101898346</v>
      </c>
      <c r="P66" s="4">
        <v>0.14887415102817203</v>
      </c>
      <c r="Q66" s="41"/>
      <c r="R66" s="58">
        <f t="shared" si="2"/>
        <v>52.224798544858359</v>
      </c>
      <c r="S66" s="58">
        <f t="shared" si="3"/>
        <v>25.459887260059876</v>
      </c>
      <c r="T66" s="58">
        <f t="shared" si="4"/>
        <v>33.911964507890978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3022.7914755242655</v>
      </c>
      <c r="F67" s="56">
        <v>3029.2686193578224</v>
      </c>
      <c r="G67" s="57">
        <v>6052.0600948820884</v>
      </c>
      <c r="H67" s="55">
        <v>8</v>
      </c>
      <c r="I67" s="56">
        <v>61</v>
      </c>
      <c r="J67" s="57">
        <v>69</v>
      </c>
      <c r="K67" s="55">
        <v>43</v>
      </c>
      <c r="L67" s="56">
        <v>44</v>
      </c>
      <c r="M67" s="57">
        <v>87</v>
      </c>
      <c r="N67" s="3">
        <v>0.24393088085250689</v>
      </c>
      <c r="O67" s="3">
        <v>0.12575841163059709</v>
      </c>
      <c r="P67" s="4">
        <v>0.1659007701447941</v>
      </c>
      <c r="Q67" s="41"/>
      <c r="R67" s="58">
        <f t="shared" si="2"/>
        <v>59.270421088711089</v>
      </c>
      <c r="S67" s="58">
        <f t="shared" si="3"/>
        <v>28.850177327217356</v>
      </c>
      <c r="T67" s="58">
        <f t="shared" si="4"/>
        <v>38.795257018474928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2941.5701418926969</v>
      </c>
      <c r="F68" s="56">
        <v>2709.8364589364664</v>
      </c>
      <c r="G68" s="57">
        <v>5651.4066008291629</v>
      </c>
      <c r="H68" s="55">
        <v>5</v>
      </c>
      <c r="I68" s="56">
        <v>46</v>
      </c>
      <c r="J68" s="57">
        <v>51</v>
      </c>
      <c r="K68" s="55">
        <v>44</v>
      </c>
      <c r="L68" s="56">
        <v>85</v>
      </c>
      <c r="M68" s="57">
        <v>129</v>
      </c>
      <c r="N68" s="3">
        <v>0.24529437474088533</v>
      </c>
      <c r="O68" s="3">
        <v>8.7368985650518011E-2</v>
      </c>
      <c r="P68" s="4">
        <v>0.13140361330052927</v>
      </c>
      <c r="Q68" s="41"/>
      <c r="R68" s="58">
        <f t="shared" si="2"/>
        <v>60.032043712095856</v>
      </c>
      <c r="S68" s="58">
        <f t="shared" si="3"/>
        <v>20.685774495698219</v>
      </c>
      <c r="T68" s="58">
        <f t="shared" si="4"/>
        <v>31.396703337939794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1518.3224356382459</v>
      </c>
      <c r="F69" s="61">
        <v>1827.0000000035634</v>
      </c>
      <c r="G69" s="62">
        <v>3345.3224356418095</v>
      </c>
      <c r="H69" s="67">
        <v>5</v>
      </c>
      <c r="I69" s="61">
        <v>46</v>
      </c>
      <c r="J69" s="62">
        <v>51</v>
      </c>
      <c r="K69" s="67">
        <v>44</v>
      </c>
      <c r="L69" s="61">
        <v>85</v>
      </c>
      <c r="M69" s="62">
        <v>129</v>
      </c>
      <c r="N69" s="6">
        <v>0.12661127715462359</v>
      </c>
      <c r="O69" s="6">
        <v>5.8905081248502821E-2</v>
      </c>
      <c r="P69" s="7">
        <v>7.7783724787058445E-2</v>
      </c>
      <c r="Q69" s="41"/>
      <c r="R69" s="58">
        <f t="shared" si="2"/>
        <v>30.986172155882571</v>
      </c>
      <c r="S69" s="58">
        <f t="shared" si="3"/>
        <v>13.946564885523385</v>
      </c>
      <c r="T69" s="58">
        <f t="shared" si="4"/>
        <v>18.585124642454499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6856.9999999456122</v>
      </c>
      <c r="F70" s="56">
        <v>11757.855730032052</v>
      </c>
      <c r="G70" s="65">
        <v>18614.855729977666</v>
      </c>
      <c r="H70" s="66">
        <v>442</v>
      </c>
      <c r="I70" s="64">
        <v>436</v>
      </c>
      <c r="J70" s="57">
        <v>878</v>
      </c>
      <c r="K70" s="66">
        <v>0</v>
      </c>
      <c r="L70" s="64">
        <v>0</v>
      </c>
      <c r="M70" s="57">
        <v>0</v>
      </c>
      <c r="N70" s="15">
        <v>7.1822104909770534E-2</v>
      </c>
      <c r="O70" s="15">
        <v>0.12484981024923603</v>
      </c>
      <c r="P70" s="16">
        <v>9.8154769520256827E-2</v>
      </c>
      <c r="Q70" s="41"/>
      <c r="R70" s="58">
        <f t="shared" si="2"/>
        <v>15.513574660510434</v>
      </c>
      <c r="S70" s="58">
        <f t="shared" si="3"/>
        <v>26.967559013834983</v>
      </c>
      <c r="T70" s="58">
        <f t="shared" si="4"/>
        <v>21.201430216375474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10004.076278474897</v>
      </c>
      <c r="F71" s="56">
        <v>17123.006011892332</v>
      </c>
      <c r="G71" s="57">
        <v>27127.082290367231</v>
      </c>
      <c r="H71" s="55">
        <v>442</v>
      </c>
      <c r="I71" s="56">
        <v>432</v>
      </c>
      <c r="J71" s="57">
        <v>874</v>
      </c>
      <c r="K71" s="55">
        <v>0</v>
      </c>
      <c r="L71" s="56">
        <v>0</v>
      </c>
      <c r="M71" s="57">
        <v>0</v>
      </c>
      <c r="N71" s="3">
        <v>0.10478544786403235</v>
      </c>
      <c r="O71" s="3">
        <v>0.18350272217820143</v>
      </c>
      <c r="P71" s="4">
        <v>0.14369375736485734</v>
      </c>
      <c r="Q71" s="41"/>
      <c r="R71" s="58">
        <f t="shared" ref="R71:R86" si="8">+E71/(H71+K71)</f>
        <v>22.633656738630989</v>
      </c>
      <c r="S71" s="58">
        <f t="shared" ref="S71:S86" si="9">+F71/(I71+L71)</f>
        <v>39.636587990491506</v>
      </c>
      <c r="T71" s="58">
        <f t="shared" ref="T71:T86" si="10">+G71/(J71+M71)</f>
        <v>31.03785159080919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18390.680807466724</v>
      </c>
      <c r="F72" s="56">
        <v>27006.802696538114</v>
      </c>
      <c r="G72" s="57">
        <v>45397.483504004835</v>
      </c>
      <c r="H72" s="55">
        <v>440</v>
      </c>
      <c r="I72" s="56">
        <v>438</v>
      </c>
      <c r="J72" s="57">
        <v>878</v>
      </c>
      <c r="K72" s="55">
        <v>0</v>
      </c>
      <c r="L72" s="56">
        <v>0</v>
      </c>
      <c r="M72" s="57">
        <v>0</v>
      </c>
      <c r="N72" s="3">
        <v>0.19350463812570207</v>
      </c>
      <c r="O72" s="3">
        <v>0.28546003188459873</v>
      </c>
      <c r="P72" s="4">
        <v>0.23937760221043636</v>
      </c>
      <c r="Q72" s="41"/>
      <c r="R72" s="58">
        <f t="shared" si="8"/>
        <v>41.797001835151647</v>
      </c>
      <c r="S72" s="58">
        <f t="shared" si="9"/>
        <v>61.659366887073318</v>
      </c>
      <c r="T72" s="58">
        <f t="shared" si="10"/>
        <v>51.705562077454253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21657.30445021941</v>
      </c>
      <c r="F73" s="56">
        <v>30596.123120614538</v>
      </c>
      <c r="G73" s="57">
        <v>52253.427570833948</v>
      </c>
      <c r="H73" s="55">
        <v>442</v>
      </c>
      <c r="I73" s="56">
        <v>438</v>
      </c>
      <c r="J73" s="57">
        <v>880</v>
      </c>
      <c r="K73" s="55">
        <v>0</v>
      </c>
      <c r="L73" s="56">
        <v>0</v>
      </c>
      <c r="M73" s="57">
        <v>0</v>
      </c>
      <c r="N73" s="3">
        <v>0.22684456647204845</v>
      </c>
      <c r="O73" s="3">
        <v>0.32339889988811238</v>
      </c>
      <c r="P73" s="4">
        <v>0.27490229151322576</v>
      </c>
      <c r="Q73" s="41"/>
      <c r="R73" s="58">
        <f t="shared" si="8"/>
        <v>48.998426357962465</v>
      </c>
      <c r="S73" s="58">
        <f t="shared" si="9"/>
        <v>69.854162375832274</v>
      </c>
      <c r="T73" s="58">
        <f t="shared" si="10"/>
        <v>59.378894966856762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22999.312574532487</v>
      </c>
      <c r="F74" s="56">
        <v>35122.95214871192</v>
      </c>
      <c r="G74" s="57">
        <v>58122.264723244407</v>
      </c>
      <c r="H74" s="55">
        <v>442</v>
      </c>
      <c r="I74" s="56">
        <v>438</v>
      </c>
      <c r="J74" s="57">
        <v>880</v>
      </c>
      <c r="K74" s="55">
        <v>0</v>
      </c>
      <c r="L74" s="56">
        <v>0</v>
      </c>
      <c r="M74" s="57">
        <v>0</v>
      </c>
      <c r="N74" s="3">
        <v>0.24090112886011067</v>
      </c>
      <c r="O74" s="3">
        <v>0.37124716883045744</v>
      </c>
      <c r="P74" s="4">
        <v>0.30577790784535147</v>
      </c>
      <c r="Q74" s="41"/>
      <c r="R74" s="58">
        <f t="shared" si="8"/>
        <v>52.03464383378391</v>
      </c>
      <c r="S74" s="58">
        <f t="shared" si="9"/>
        <v>80.189388467378819</v>
      </c>
      <c r="T74" s="58">
        <f t="shared" si="10"/>
        <v>66.048028094595921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24820.689114092016</v>
      </c>
      <c r="F75" s="56">
        <v>37023.232875525362</v>
      </c>
      <c r="G75" s="57">
        <v>61843.921989617374</v>
      </c>
      <c r="H75" s="55">
        <v>442</v>
      </c>
      <c r="I75" s="56">
        <v>440</v>
      </c>
      <c r="J75" s="57">
        <v>882</v>
      </c>
      <c r="K75" s="55">
        <v>0</v>
      </c>
      <c r="L75" s="56">
        <v>0</v>
      </c>
      <c r="M75" s="57">
        <v>0</v>
      </c>
      <c r="N75" s="3">
        <v>0.25997872794214028</v>
      </c>
      <c r="O75" s="3">
        <v>0.3895542179663864</v>
      </c>
      <c r="P75" s="4">
        <v>0.32461956196784125</v>
      </c>
      <c r="Q75" s="41"/>
      <c r="R75" s="58">
        <f t="shared" si="8"/>
        <v>56.1554052355023</v>
      </c>
      <c r="S75" s="58">
        <f t="shared" si="9"/>
        <v>84.143711080739465</v>
      </c>
      <c r="T75" s="58">
        <f t="shared" si="10"/>
        <v>70.117825385053706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32405.256878879904</v>
      </c>
      <c r="F76" s="56">
        <v>45548.260519998206</v>
      </c>
      <c r="G76" s="57">
        <v>77953.517398878117</v>
      </c>
      <c r="H76" s="55">
        <v>442</v>
      </c>
      <c r="I76" s="56">
        <v>438</v>
      </c>
      <c r="J76" s="57">
        <v>880</v>
      </c>
      <c r="K76" s="55">
        <v>0</v>
      </c>
      <c r="L76" s="56">
        <v>0</v>
      </c>
      <c r="M76" s="57">
        <v>0</v>
      </c>
      <c r="N76" s="3">
        <v>0.33942157783308097</v>
      </c>
      <c r="O76" s="3">
        <v>0.48144195543715335</v>
      </c>
      <c r="P76" s="4">
        <v>0.41010899304965337</v>
      </c>
      <c r="Q76" s="41"/>
      <c r="R76" s="58">
        <f t="shared" si="8"/>
        <v>73.315060811945486</v>
      </c>
      <c r="S76" s="58">
        <f t="shared" si="9"/>
        <v>103.99146237442513</v>
      </c>
      <c r="T76" s="58">
        <f t="shared" si="10"/>
        <v>88.583542498725137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36419.680497745539</v>
      </c>
      <c r="F77" s="56">
        <v>47646.958672959918</v>
      </c>
      <c r="G77" s="57">
        <v>84066.639170705457</v>
      </c>
      <c r="H77" s="55">
        <v>442</v>
      </c>
      <c r="I77" s="56">
        <v>438</v>
      </c>
      <c r="J77" s="57">
        <v>880</v>
      </c>
      <c r="K77" s="55">
        <v>0</v>
      </c>
      <c r="L77" s="56">
        <v>0</v>
      </c>
      <c r="M77" s="57">
        <v>0</v>
      </c>
      <c r="N77" s="3">
        <v>0.38146975550680345</v>
      </c>
      <c r="O77" s="3">
        <v>0.50362504939286235</v>
      </c>
      <c r="P77" s="4">
        <v>0.44226977678191004</v>
      </c>
      <c r="Q77" s="41"/>
      <c r="R77" s="58">
        <f t="shared" si="8"/>
        <v>82.397467189469552</v>
      </c>
      <c r="S77" s="58">
        <f t="shared" si="9"/>
        <v>108.78301066885825</v>
      </c>
      <c r="T77" s="58">
        <f t="shared" si="10"/>
        <v>95.530271784892562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29128.549200997048</v>
      </c>
      <c r="F78" s="56">
        <v>42523.787528393725</v>
      </c>
      <c r="G78" s="57">
        <v>71652.33672939078</v>
      </c>
      <c r="H78" s="55">
        <v>442</v>
      </c>
      <c r="I78" s="56">
        <v>442</v>
      </c>
      <c r="J78" s="57">
        <v>884</v>
      </c>
      <c r="K78" s="55">
        <v>0</v>
      </c>
      <c r="L78" s="56">
        <v>0</v>
      </c>
      <c r="M78" s="57">
        <v>0</v>
      </c>
      <c r="N78" s="3">
        <v>0.30510043993000091</v>
      </c>
      <c r="O78" s="3">
        <v>0.44540585227494683</v>
      </c>
      <c r="P78" s="4">
        <v>0.3752531461024739</v>
      </c>
      <c r="Q78" s="41"/>
      <c r="R78" s="58">
        <f t="shared" si="8"/>
        <v>65.901695024880198</v>
      </c>
      <c r="S78" s="58">
        <f t="shared" si="9"/>
        <v>96.207664091388523</v>
      </c>
      <c r="T78" s="58">
        <f t="shared" si="10"/>
        <v>81.054679558134367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27459.440256681151</v>
      </c>
      <c r="F79" s="56">
        <v>41068.198288995918</v>
      </c>
      <c r="G79" s="57">
        <v>68527.638545677066</v>
      </c>
      <c r="H79" s="55">
        <v>442</v>
      </c>
      <c r="I79" s="56">
        <v>438</v>
      </c>
      <c r="J79" s="57">
        <v>880</v>
      </c>
      <c r="K79" s="55">
        <v>0</v>
      </c>
      <c r="L79" s="56">
        <v>0</v>
      </c>
      <c r="M79" s="57">
        <v>0</v>
      </c>
      <c r="N79" s="3">
        <v>0.28761773354157399</v>
      </c>
      <c r="O79" s="3">
        <v>0.43408800829735245</v>
      </c>
      <c r="P79" s="4">
        <v>0.36051998393138185</v>
      </c>
      <c r="Q79" s="41"/>
      <c r="R79" s="58">
        <f t="shared" si="8"/>
        <v>62.125430444979983</v>
      </c>
      <c r="S79" s="58">
        <f t="shared" si="9"/>
        <v>93.763009792228118</v>
      </c>
      <c r="T79" s="58">
        <f t="shared" si="10"/>
        <v>77.872316529178491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21967.246939747769</v>
      </c>
      <c r="F80" s="56">
        <v>32660.113028084081</v>
      </c>
      <c r="G80" s="57">
        <v>54627.35996783185</v>
      </c>
      <c r="H80" s="55">
        <v>442</v>
      </c>
      <c r="I80" s="56">
        <v>438</v>
      </c>
      <c r="J80" s="57">
        <v>880</v>
      </c>
      <c r="K80" s="55">
        <v>0</v>
      </c>
      <c r="L80" s="56">
        <v>0</v>
      </c>
      <c r="M80" s="57">
        <v>0</v>
      </c>
      <c r="N80" s="3">
        <v>0.23009098939739159</v>
      </c>
      <c r="O80" s="3">
        <v>0.34521513009559529</v>
      </c>
      <c r="P80" s="4">
        <v>0.28739141397217932</v>
      </c>
      <c r="Q80" s="41"/>
      <c r="R80" s="58">
        <f t="shared" si="8"/>
        <v>49.699653709836582</v>
      </c>
      <c r="S80" s="58">
        <f t="shared" si="9"/>
        <v>74.566468100648592</v>
      </c>
      <c r="T80" s="58">
        <f t="shared" si="10"/>
        <v>62.076545417990737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18736.692944763803</v>
      </c>
      <c r="F81" s="56">
        <v>29810.945316345838</v>
      </c>
      <c r="G81" s="57">
        <v>48547.638261109641</v>
      </c>
      <c r="H81" s="55">
        <v>442</v>
      </c>
      <c r="I81" s="56">
        <v>438</v>
      </c>
      <c r="J81" s="57">
        <v>880</v>
      </c>
      <c r="K81" s="55">
        <v>0</v>
      </c>
      <c r="L81" s="56">
        <v>0</v>
      </c>
      <c r="M81" s="57">
        <v>0</v>
      </c>
      <c r="N81" s="3">
        <v>0.19625327786957225</v>
      </c>
      <c r="O81" s="3">
        <v>0.31509962494023591</v>
      </c>
      <c r="P81" s="4">
        <v>0.2554063460706526</v>
      </c>
      <c r="Q81" s="41"/>
      <c r="R81" s="58">
        <f t="shared" si="8"/>
        <v>42.390708019827606</v>
      </c>
      <c r="S81" s="58">
        <f t="shared" si="9"/>
        <v>68.061518987090949</v>
      </c>
      <c r="T81" s="58">
        <f t="shared" si="10"/>
        <v>55.167770751260953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16548.603937000542</v>
      </c>
      <c r="F82" s="56">
        <v>27992.99006357689</v>
      </c>
      <c r="G82" s="57">
        <v>44541.594000577432</v>
      </c>
      <c r="H82" s="55">
        <v>442</v>
      </c>
      <c r="I82" s="56">
        <v>438</v>
      </c>
      <c r="J82" s="57">
        <v>880</v>
      </c>
      <c r="K82" s="55">
        <v>0</v>
      </c>
      <c r="L82" s="56">
        <v>0</v>
      </c>
      <c r="M82" s="57">
        <v>0</v>
      </c>
      <c r="N82" s="3">
        <v>0.17333463148358202</v>
      </c>
      <c r="O82" s="3">
        <v>0.29588396397320404</v>
      </c>
      <c r="P82" s="4">
        <v>0.23433077651818934</v>
      </c>
      <c r="Q82" s="41"/>
      <c r="R82" s="58">
        <f t="shared" si="8"/>
        <v>37.440280400453716</v>
      </c>
      <c r="S82" s="58">
        <f t="shared" si="9"/>
        <v>63.910936218212079</v>
      </c>
      <c r="T82" s="58">
        <f t="shared" si="10"/>
        <v>50.615447727928903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13050.987480242402</v>
      </c>
      <c r="F83" s="56">
        <v>21927.600727496007</v>
      </c>
      <c r="G83" s="57">
        <v>34978.588207738409</v>
      </c>
      <c r="H83" s="55">
        <v>440</v>
      </c>
      <c r="I83" s="56">
        <v>440</v>
      </c>
      <c r="J83" s="57">
        <v>880</v>
      </c>
      <c r="K83" s="55">
        <v>0</v>
      </c>
      <c r="L83" s="56">
        <v>0</v>
      </c>
      <c r="M83" s="57">
        <v>0</v>
      </c>
      <c r="N83" s="3">
        <v>0.13732099621467173</v>
      </c>
      <c r="O83" s="3">
        <v>0.23071970462432667</v>
      </c>
      <c r="P83" s="4">
        <v>0.18402035041949921</v>
      </c>
      <c r="Q83" s="41"/>
      <c r="R83" s="58">
        <f t="shared" si="8"/>
        <v>29.661335182369097</v>
      </c>
      <c r="S83" s="58">
        <f t="shared" si="9"/>
        <v>49.835456198854558</v>
      </c>
      <c r="T83" s="58">
        <f t="shared" si="10"/>
        <v>39.748395690611829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7021.3316063892444</v>
      </c>
      <c r="F84" s="61">
        <v>9661.9999999375868</v>
      </c>
      <c r="G84" s="62">
        <v>16683.331606326832</v>
      </c>
      <c r="H84" s="67">
        <v>442</v>
      </c>
      <c r="I84" s="61">
        <v>438</v>
      </c>
      <c r="J84" s="57">
        <v>880</v>
      </c>
      <c r="K84" s="67">
        <v>0</v>
      </c>
      <c r="L84" s="61">
        <v>0</v>
      </c>
      <c r="M84" s="57">
        <v>0</v>
      </c>
      <c r="N84" s="6">
        <v>7.3543359376458478E-2</v>
      </c>
      <c r="O84" s="6">
        <v>0.10212667004838477</v>
      </c>
      <c r="P84" s="7">
        <v>8.7770052642712718E-2</v>
      </c>
      <c r="Q84" s="41"/>
      <c r="R84" s="58">
        <f t="shared" si="8"/>
        <v>15.885365625315032</v>
      </c>
      <c r="S84" s="58">
        <f t="shared" si="9"/>
        <v>22.059360730451111</v>
      </c>
      <c r="T84" s="58">
        <f t="shared" si="10"/>
        <v>18.958331370825945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3032.3566754798126</v>
      </c>
      <c r="F85" s="56">
        <v>5840.7614944021516</v>
      </c>
      <c r="G85" s="65">
        <v>8873.1181698819637</v>
      </c>
      <c r="H85" s="71">
        <v>121</v>
      </c>
      <c r="I85" s="64">
        <v>122</v>
      </c>
      <c r="J85" s="65">
        <v>243</v>
      </c>
      <c r="K85" s="71">
        <v>0</v>
      </c>
      <c r="L85" s="64">
        <v>0</v>
      </c>
      <c r="M85" s="65">
        <v>0</v>
      </c>
      <c r="N85" s="3">
        <v>0.11602221745790528</v>
      </c>
      <c r="O85" s="3">
        <v>0.22164395470560685</v>
      </c>
      <c r="P85" s="4">
        <v>0.16905041475922047</v>
      </c>
      <c r="Q85" s="41"/>
      <c r="R85" s="58">
        <f t="shared" si="8"/>
        <v>25.060798970907541</v>
      </c>
      <c r="S85" s="58">
        <f t="shared" si="9"/>
        <v>47.875094216411078</v>
      </c>
      <c r="T85" s="58">
        <f t="shared" si="10"/>
        <v>36.514889587991618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2743.4522644715466</v>
      </c>
      <c r="F86" s="61">
        <v>5271.9999999981683</v>
      </c>
      <c r="G86" s="62">
        <v>8015.4522644697154</v>
      </c>
      <c r="H86" s="72">
        <v>143</v>
      </c>
      <c r="I86" s="61">
        <v>122</v>
      </c>
      <c r="J86" s="62">
        <v>265</v>
      </c>
      <c r="K86" s="72">
        <v>0</v>
      </c>
      <c r="L86" s="61">
        <v>0</v>
      </c>
      <c r="M86" s="62">
        <v>0</v>
      </c>
      <c r="N86" s="6">
        <v>8.8819355881622208E-2</v>
      </c>
      <c r="O86" s="6">
        <v>0.20006071645408957</v>
      </c>
      <c r="P86" s="7">
        <v>0.14003235961687133</v>
      </c>
      <c r="Q86" s="41"/>
      <c r="R86" s="58">
        <f t="shared" si="8"/>
        <v>19.184980870430397</v>
      </c>
      <c r="S86" s="58">
        <f t="shared" si="9"/>
        <v>43.21311475408335</v>
      </c>
      <c r="T86" s="58">
        <f t="shared" si="10"/>
        <v>30.246989677244208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1911066.1056175218</v>
      </c>
    </row>
    <row r="91" spans="2:20" x14ac:dyDescent="0.25">
      <c r="C91" t="s">
        <v>112</v>
      </c>
      <c r="D91" s="78">
        <f>SUMPRODUCT(((((J5:J86)*216)+((M5:M86)*248))*((D5:D86))/1000))</f>
        <v>8253457.5539199999</v>
      </c>
    </row>
    <row r="92" spans="2:20" x14ac:dyDescent="0.25">
      <c r="C92" t="s">
        <v>111</v>
      </c>
      <c r="D92" s="39">
        <f>+D90/D91</f>
        <v>0.23154733554180046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47" zoomScale="75" zoomScaleNormal="75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+'[1]17'!$G$176</f>
        <v>0.30152448047241692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833.99999999542888</v>
      </c>
      <c r="F5" s="56">
        <v>2974.726689383232</v>
      </c>
      <c r="G5" s="57">
        <v>3808.7266893786609</v>
      </c>
      <c r="H5" s="56">
        <v>184</v>
      </c>
      <c r="I5" s="56">
        <v>182</v>
      </c>
      <c r="J5" s="57">
        <v>366</v>
      </c>
      <c r="K5" s="56">
        <v>0</v>
      </c>
      <c r="L5" s="56">
        <v>0</v>
      </c>
      <c r="M5" s="57">
        <v>0</v>
      </c>
      <c r="N5" s="32">
        <v>2.09842995167932E-2</v>
      </c>
      <c r="O5" s="32">
        <v>7.5669685830871802E-2</v>
      </c>
      <c r="P5" s="33">
        <v>4.8177579050023539E-2</v>
      </c>
      <c r="Q5" s="41"/>
      <c r="R5" s="58">
        <f>+E5/(H5+K5)</f>
        <v>4.5326086956273306</v>
      </c>
      <c r="S5" s="58">
        <f t="shared" ref="S5" si="0">+F5/(I5+L5)</f>
        <v>16.344652139468309</v>
      </c>
      <c r="T5" s="58">
        <f t="shared" ref="T5" si="1">+G5/(J5+M5)</f>
        <v>10.406357074805085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1218.1237336620743</v>
      </c>
      <c r="F6" s="56">
        <v>5547.0591951813412</v>
      </c>
      <c r="G6" s="57">
        <v>6765.1829288434155</v>
      </c>
      <c r="H6" s="56">
        <v>184</v>
      </c>
      <c r="I6" s="56">
        <v>182</v>
      </c>
      <c r="J6" s="57">
        <v>366</v>
      </c>
      <c r="K6" s="56">
        <v>0</v>
      </c>
      <c r="L6" s="56">
        <v>0</v>
      </c>
      <c r="M6" s="57">
        <v>0</v>
      </c>
      <c r="N6" s="32">
        <v>3.0649248532157666E-2</v>
      </c>
      <c r="O6" s="32">
        <v>0.14110345938088475</v>
      </c>
      <c r="P6" s="33">
        <v>8.5574566495185883E-2</v>
      </c>
      <c r="Q6" s="41"/>
      <c r="R6" s="58">
        <f t="shared" ref="R6:R70" si="2">+E6/(H6+K6)</f>
        <v>6.6202376829460556</v>
      </c>
      <c r="S6" s="58">
        <f t="shared" ref="S6:S70" si="3">+F6/(I6+L6)</f>
        <v>30.478347226271104</v>
      </c>
      <c r="T6" s="58">
        <f t="shared" ref="T6:T70" si="4">+G6/(J6+M6)</f>
        <v>18.484106362960151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1527.104323424184</v>
      </c>
      <c r="F7" s="56">
        <v>7223.9929676781476</v>
      </c>
      <c r="G7" s="57">
        <v>8751.0972911023309</v>
      </c>
      <c r="H7" s="56">
        <v>184</v>
      </c>
      <c r="I7" s="56">
        <v>182</v>
      </c>
      <c r="J7" s="57">
        <v>366</v>
      </c>
      <c r="K7" s="56">
        <v>0</v>
      </c>
      <c r="L7" s="56">
        <v>0</v>
      </c>
      <c r="M7" s="57">
        <v>0</v>
      </c>
      <c r="N7" s="32">
        <v>3.8423518604674516E-2</v>
      </c>
      <c r="O7" s="32">
        <v>0.18376050487581774</v>
      </c>
      <c r="P7" s="33">
        <v>0.11069491614934136</v>
      </c>
      <c r="Q7" s="41"/>
      <c r="R7" s="58">
        <f t="shared" si="2"/>
        <v>8.299480018609696</v>
      </c>
      <c r="S7" s="58">
        <f t="shared" si="3"/>
        <v>39.692269053176638</v>
      </c>
      <c r="T7" s="58">
        <f t="shared" si="4"/>
        <v>23.910101888257735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1852.7200562689181</v>
      </c>
      <c r="F8" s="56">
        <v>8377.8631567237207</v>
      </c>
      <c r="G8" s="57">
        <v>10230.583212992638</v>
      </c>
      <c r="H8" s="56">
        <v>186</v>
      </c>
      <c r="I8" s="56">
        <v>180</v>
      </c>
      <c r="J8" s="57">
        <v>366</v>
      </c>
      <c r="K8" s="56">
        <v>0</v>
      </c>
      <c r="L8" s="56">
        <v>0</v>
      </c>
      <c r="M8" s="57">
        <v>0</v>
      </c>
      <c r="N8" s="32">
        <v>4.6115094988772358E-2</v>
      </c>
      <c r="O8" s="32">
        <v>0.21548001946305867</v>
      </c>
      <c r="P8" s="33">
        <v>0.12940932014006071</v>
      </c>
      <c r="Q8" s="41"/>
      <c r="R8" s="58">
        <f t="shared" si="2"/>
        <v>9.9608605175748295</v>
      </c>
      <c r="S8" s="58">
        <f t="shared" si="3"/>
        <v>46.543684204020671</v>
      </c>
      <c r="T8" s="58">
        <f t="shared" si="4"/>
        <v>27.952413150253111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2594.2794242859868</v>
      </c>
      <c r="F9" s="56">
        <v>10408.708386682405</v>
      </c>
      <c r="G9" s="57">
        <v>13002.987810968392</v>
      </c>
      <c r="H9" s="56">
        <v>186</v>
      </c>
      <c r="I9" s="56">
        <v>181</v>
      </c>
      <c r="J9" s="57">
        <v>367</v>
      </c>
      <c r="K9" s="56">
        <v>0</v>
      </c>
      <c r="L9" s="56">
        <v>0</v>
      </c>
      <c r="M9" s="57">
        <v>0</v>
      </c>
      <c r="N9" s="32">
        <v>6.4572865001144633E-2</v>
      </c>
      <c r="O9" s="32">
        <v>0.26623461189590764</v>
      </c>
      <c r="P9" s="33">
        <v>0.16403002082662721</v>
      </c>
      <c r="Q9" s="41"/>
      <c r="R9" s="58">
        <f t="shared" si="2"/>
        <v>13.947738840247242</v>
      </c>
      <c r="S9" s="58">
        <f t="shared" si="3"/>
        <v>57.506676169516048</v>
      </c>
      <c r="T9" s="58">
        <f t="shared" si="4"/>
        <v>35.430484498551479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3005.765101278922</v>
      </c>
      <c r="F10" s="56">
        <v>11904.732131996159</v>
      </c>
      <c r="G10" s="57">
        <v>14910.49723327508</v>
      </c>
      <c r="H10" s="56">
        <v>185</v>
      </c>
      <c r="I10" s="56">
        <v>184</v>
      </c>
      <c r="J10" s="57">
        <v>369</v>
      </c>
      <c r="K10" s="56">
        <v>0</v>
      </c>
      <c r="L10" s="56">
        <v>0</v>
      </c>
      <c r="M10" s="57">
        <v>0</v>
      </c>
      <c r="N10" s="32">
        <v>7.52193468788519E-2</v>
      </c>
      <c r="O10" s="32">
        <v>0.29953532940811595</v>
      </c>
      <c r="P10" s="33">
        <v>0.18707338694764478</v>
      </c>
      <c r="Q10" s="41"/>
      <c r="R10" s="58">
        <f t="shared" si="2"/>
        <v>16.24737892583201</v>
      </c>
      <c r="S10" s="58">
        <f t="shared" si="3"/>
        <v>64.699631152153046</v>
      </c>
      <c r="T10" s="58">
        <f t="shared" si="4"/>
        <v>40.407851580691272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4197.5561636740467</v>
      </c>
      <c r="F11" s="56">
        <v>14761.278112034905</v>
      </c>
      <c r="G11" s="57">
        <v>18958.834275708952</v>
      </c>
      <c r="H11" s="56">
        <v>185</v>
      </c>
      <c r="I11" s="56">
        <v>183</v>
      </c>
      <c r="J11" s="57">
        <v>368</v>
      </c>
      <c r="K11" s="56">
        <v>0</v>
      </c>
      <c r="L11" s="56">
        <v>0</v>
      </c>
      <c r="M11" s="57">
        <v>0</v>
      </c>
      <c r="N11" s="32">
        <v>0.10504394803989106</v>
      </c>
      <c r="O11" s="32">
        <v>0.37343852742448147</v>
      </c>
      <c r="P11" s="33">
        <v>0.2385119046360325</v>
      </c>
      <c r="Q11" s="41"/>
      <c r="R11" s="58">
        <f t="shared" si="2"/>
        <v>22.689492776616468</v>
      </c>
      <c r="S11" s="58">
        <f t="shared" si="3"/>
        <v>80.662721923687997</v>
      </c>
      <c r="T11" s="58">
        <f t="shared" si="4"/>
        <v>51.518571401383021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4561.2237521951474</v>
      </c>
      <c r="F12" s="56">
        <v>15022.383791816976</v>
      </c>
      <c r="G12" s="57">
        <v>19583.607544012124</v>
      </c>
      <c r="H12" s="56">
        <v>195</v>
      </c>
      <c r="I12" s="56">
        <v>183</v>
      </c>
      <c r="J12" s="57">
        <v>378</v>
      </c>
      <c r="K12" s="56">
        <v>0</v>
      </c>
      <c r="L12" s="56">
        <v>0</v>
      </c>
      <c r="M12" s="57">
        <v>0</v>
      </c>
      <c r="N12" s="32">
        <v>0.108291162207862</v>
      </c>
      <c r="O12" s="32">
        <v>0.38004411535663268</v>
      </c>
      <c r="P12" s="33">
        <v>0.23985409984337797</v>
      </c>
      <c r="Q12" s="41"/>
      <c r="R12" s="58">
        <f t="shared" si="2"/>
        <v>23.390891036898193</v>
      </c>
      <c r="S12" s="58">
        <f t="shared" si="3"/>
        <v>82.089528917032652</v>
      </c>
      <c r="T12" s="58">
        <f t="shared" si="4"/>
        <v>51.808485566169637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4687.2465194328925</v>
      </c>
      <c r="F13" s="56">
        <v>15213.251049678611</v>
      </c>
      <c r="G13" s="57">
        <v>19900.497569111503</v>
      </c>
      <c r="H13" s="56">
        <v>191</v>
      </c>
      <c r="I13" s="56">
        <v>191</v>
      </c>
      <c r="J13" s="57">
        <v>382</v>
      </c>
      <c r="K13" s="56">
        <v>0</v>
      </c>
      <c r="L13" s="56">
        <v>0</v>
      </c>
      <c r="M13" s="57">
        <v>0</v>
      </c>
      <c r="N13" s="32">
        <v>0.11361369302484227</v>
      </c>
      <c r="O13" s="32">
        <v>0.36875244933291185</v>
      </c>
      <c r="P13" s="33">
        <v>0.24118307117887705</v>
      </c>
      <c r="Q13" s="41"/>
      <c r="R13" s="58">
        <f t="shared" si="2"/>
        <v>24.54055769336593</v>
      </c>
      <c r="S13" s="58">
        <f t="shared" si="3"/>
        <v>79.650529055908962</v>
      </c>
      <c r="T13" s="58">
        <f t="shared" si="4"/>
        <v>52.095543374637444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5857.1408422065424</v>
      </c>
      <c r="F14" s="56">
        <v>17351.291789202038</v>
      </c>
      <c r="G14" s="57">
        <v>23208.432631408581</v>
      </c>
      <c r="H14" s="56">
        <v>185</v>
      </c>
      <c r="I14" s="56">
        <v>185</v>
      </c>
      <c r="J14" s="57">
        <v>370</v>
      </c>
      <c r="K14" s="56">
        <v>0</v>
      </c>
      <c r="L14" s="56">
        <v>0</v>
      </c>
      <c r="M14" s="57">
        <v>0</v>
      </c>
      <c r="N14" s="32">
        <v>0.14657509615131487</v>
      </c>
      <c r="O14" s="32">
        <v>0.43421651124129224</v>
      </c>
      <c r="P14" s="33">
        <v>0.29039580369630358</v>
      </c>
      <c r="Q14" s="41"/>
      <c r="R14" s="58">
        <f t="shared" si="2"/>
        <v>31.660220768684013</v>
      </c>
      <c r="S14" s="58">
        <f t="shared" si="3"/>
        <v>93.790766428119127</v>
      </c>
      <c r="T14" s="58">
        <f t="shared" si="4"/>
        <v>62.72549359840157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12185.63385479213</v>
      </c>
      <c r="F15" s="56">
        <v>25169.987014285849</v>
      </c>
      <c r="G15" s="57">
        <v>37355.620869077975</v>
      </c>
      <c r="H15" s="56">
        <v>304</v>
      </c>
      <c r="I15" s="56">
        <v>305</v>
      </c>
      <c r="J15" s="57">
        <v>609</v>
      </c>
      <c r="K15" s="56">
        <v>170</v>
      </c>
      <c r="L15" s="56">
        <v>166</v>
      </c>
      <c r="M15" s="57">
        <v>336</v>
      </c>
      <c r="N15" s="32">
        <v>0.11301411424907376</v>
      </c>
      <c r="O15" s="32">
        <v>0.23512804549628064</v>
      </c>
      <c r="P15" s="33">
        <v>0.17385057554766548</v>
      </c>
      <c r="Q15" s="41"/>
      <c r="R15" s="58">
        <f t="shared" si="2"/>
        <v>25.708088301249219</v>
      </c>
      <c r="S15" s="58">
        <f t="shared" si="3"/>
        <v>53.439462875341505</v>
      </c>
      <c r="T15" s="58">
        <f t="shared" si="4"/>
        <v>39.529757533415847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21985.682473468747</v>
      </c>
      <c r="F16" s="56">
        <v>53823.228146558446</v>
      </c>
      <c r="G16" s="57">
        <v>75808.910620027193</v>
      </c>
      <c r="H16" s="56">
        <v>395</v>
      </c>
      <c r="I16" s="56">
        <v>421</v>
      </c>
      <c r="J16" s="57">
        <v>816</v>
      </c>
      <c r="K16" s="56">
        <v>324</v>
      </c>
      <c r="L16" s="56">
        <v>299</v>
      </c>
      <c r="M16" s="57">
        <v>623</v>
      </c>
      <c r="N16" s="32">
        <v>0.13270608475462811</v>
      </c>
      <c r="O16" s="32">
        <v>0.32602750137234959</v>
      </c>
      <c r="P16" s="33">
        <v>0.22919612595243438</v>
      </c>
      <c r="Q16" s="41"/>
      <c r="R16" s="58">
        <f t="shared" si="2"/>
        <v>30.578139740568492</v>
      </c>
      <c r="S16" s="58">
        <f t="shared" si="3"/>
        <v>74.754483536886724</v>
      </c>
      <c r="T16" s="58">
        <f t="shared" si="4"/>
        <v>52.681661306481722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25185.107774156855</v>
      </c>
      <c r="F17" s="56">
        <v>55964.976846779005</v>
      </c>
      <c r="G17" s="57">
        <v>81150.084620935857</v>
      </c>
      <c r="H17" s="56">
        <v>429</v>
      </c>
      <c r="I17" s="56">
        <v>433</v>
      </c>
      <c r="J17" s="57">
        <v>862</v>
      </c>
      <c r="K17" s="56">
        <v>320</v>
      </c>
      <c r="L17" s="56">
        <v>293</v>
      </c>
      <c r="M17" s="57">
        <v>613</v>
      </c>
      <c r="N17" s="32">
        <v>0.14640461664742627</v>
      </c>
      <c r="O17" s="32">
        <v>0.33674892201056011</v>
      </c>
      <c r="P17" s="33">
        <v>0.23993567607959368</v>
      </c>
      <c r="Q17" s="41"/>
      <c r="R17" s="58">
        <f t="shared" si="2"/>
        <v>33.624977001544536</v>
      </c>
      <c r="S17" s="58">
        <f t="shared" si="3"/>
        <v>77.086744968015154</v>
      </c>
      <c r="T17" s="58">
        <f t="shared" si="4"/>
        <v>55.017006522668375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38371.01697652437</v>
      </c>
      <c r="F18" s="56">
        <v>62287.214011080752</v>
      </c>
      <c r="G18" s="57">
        <v>100658.23098760511</v>
      </c>
      <c r="H18" s="56">
        <v>430</v>
      </c>
      <c r="I18" s="56">
        <v>429</v>
      </c>
      <c r="J18" s="57">
        <v>859</v>
      </c>
      <c r="K18" s="56">
        <v>288</v>
      </c>
      <c r="L18" s="56">
        <v>293</v>
      </c>
      <c r="M18" s="57">
        <v>581</v>
      </c>
      <c r="N18" s="32">
        <v>0.23353671837888529</v>
      </c>
      <c r="O18" s="32">
        <v>0.3767493347229795</v>
      </c>
      <c r="P18" s="33">
        <v>0.30536547115451507</v>
      </c>
      <c r="Q18" s="41"/>
      <c r="R18" s="58">
        <f t="shared" si="2"/>
        <v>53.441527822457338</v>
      </c>
      <c r="S18" s="58">
        <f t="shared" si="3"/>
        <v>86.270379516732348</v>
      </c>
      <c r="T18" s="58">
        <f t="shared" si="4"/>
        <v>69.901549296947991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54208.256524087476</v>
      </c>
      <c r="F19" s="56">
        <v>69593.80017129019</v>
      </c>
      <c r="G19" s="57">
        <v>123802.05669537766</v>
      </c>
      <c r="H19" s="56">
        <v>438</v>
      </c>
      <c r="I19" s="56">
        <v>447</v>
      </c>
      <c r="J19" s="57">
        <v>885</v>
      </c>
      <c r="K19" s="56">
        <v>286</v>
      </c>
      <c r="L19" s="56">
        <v>291</v>
      </c>
      <c r="M19" s="57">
        <v>577</v>
      </c>
      <c r="N19" s="32">
        <v>0.32747110310800959</v>
      </c>
      <c r="O19" s="32">
        <v>0.41248103468047764</v>
      </c>
      <c r="P19" s="33">
        <v>0.37038095560102935</v>
      </c>
      <c r="Q19" s="41"/>
      <c r="R19" s="58">
        <f t="shared" si="2"/>
        <v>74.873282491833535</v>
      </c>
      <c r="S19" s="58">
        <f t="shared" si="3"/>
        <v>94.300542237520588</v>
      </c>
      <c r="T19" s="58">
        <f t="shared" si="4"/>
        <v>84.6799293402036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77177.933344873411</v>
      </c>
      <c r="F20" s="56">
        <v>92908.965727345843</v>
      </c>
      <c r="G20" s="57">
        <v>170086.89907221927</v>
      </c>
      <c r="H20" s="56">
        <v>429</v>
      </c>
      <c r="I20" s="56">
        <v>460</v>
      </c>
      <c r="J20" s="57">
        <v>889</v>
      </c>
      <c r="K20" s="56">
        <v>286</v>
      </c>
      <c r="L20" s="56">
        <v>287</v>
      </c>
      <c r="M20" s="57">
        <v>573</v>
      </c>
      <c r="N20" s="32">
        <v>0.47177082830990152</v>
      </c>
      <c r="O20" s="32">
        <v>0.54480558783685462</v>
      </c>
      <c r="P20" s="33">
        <v>0.50904712886145209</v>
      </c>
      <c r="Q20" s="41"/>
      <c r="R20" s="58">
        <f t="shared" si="2"/>
        <v>107.94116551730546</v>
      </c>
      <c r="S20" s="58">
        <f t="shared" si="3"/>
        <v>124.37612547168118</v>
      </c>
      <c r="T20" s="58">
        <f t="shared" si="4"/>
        <v>116.33850825733192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72704.971122625619</v>
      </c>
      <c r="F21" s="56">
        <v>91740.80921319616</v>
      </c>
      <c r="G21" s="57">
        <v>164445.78033582179</v>
      </c>
      <c r="H21" s="56">
        <v>427</v>
      </c>
      <c r="I21" s="56">
        <v>466</v>
      </c>
      <c r="J21" s="57">
        <v>893</v>
      </c>
      <c r="K21" s="56">
        <v>310</v>
      </c>
      <c r="L21" s="56">
        <v>285</v>
      </c>
      <c r="M21" s="57">
        <v>595</v>
      </c>
      <c r="N21" s="32">
        <v>0.42992201099050109</v>
      </c>
      <c r="O21" s="32">
        <v>0.53544386009476208</v>
      </c>
      <c r="P21" s="33">
        <v>0.48302759991488214</v>
      </c>
      <c r="Q21" s="41"/>
      <c r="R21" s="58">
        <f t="shared" si="2"/>
        <v>98.649892975068681</v>
      </c>
      <c r="S21" s="58">
        <f t="shared" si="3"/>
        <v>122.15820134912937</v>
      </c>
      <c r="T21" s="58">
        <f t="shared" si="4"/>
        <v>110.51463732246089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72130.025919547275</v>
      </c>
      <c r="F22" s="56">
        <v>83901.947471463063</v>
      </c>
      <c r="G22" s="57">
        <v>156031.97339101034</v>
      </c>
      <c r="H22" s="56">
        <v>429</v>
      </c>
      <c r="I22" s="56">
        <v>477</v>
      </c>
      <c r="J22" s="57">
        <v>906</v>
      </c>
      <c r="K22" s="56">
        <v>288</v>
      </c>
      <c r="L22" s="56">
        <v>289</v>
      </c>
      <c r="M22" s="57">
        <v>577</v>
      </c>
      <c r="N22" s="32">
        <v>0.43958135829278971</v>
      </c>
      <c r="O22" s="32">
        <v>0.48025201181119531</v>
      </c>
      <c r="P22" s="33">
        <v>0.46055388967570171</v>
      </c>
      <c r="Q22" s="41"/>
      <c r="R22" s="58">
        <f t="shared" si="2"/>
        <v>100.5997572099683</v>
      </c>
      <c r="S22" s="58">
        <f t="shared" si="3"/>
        <v>109.53256850060453</v>
      </c>
      <c r="T22" s="58">
        <f t="shared" si="4"/>
        <v>105.21373795752551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73190.412131970108</v>
      </c>
      <c r="F23" s="56">
        <v>62395.562215761434</v>
      </c>
      <c r="G23" s="57">
        <v>135585.97434773154</v>
      </c>
      <c r="H23" s="56">
        <v>468</v>
      </c>
      <c r="I23" s="56">
        <v>468</v>
      </c>
      <c r="J23" s="57">
        <v>936</v>
      </c>
      <c r="K23" s="56">
        <v>275</v>
      </c>
      <c r="L23" s="56">
        <v>293</v>
      </c>
      <c r="M23" s="57">
        <v>568</v>
      </c>
      <c r="N23" s="32">
        <v>0.43234258855896524</v>
      </c>
      <c r="O23" s="32">
        <v>0.3591070158372936</v>
      </c>
      <c r="P23" s="33">
        <v>0.39524829275807932</v>
      </c>
      <c r="Q23" s="41"/>
      <c r="R23" s="58">
        <f t="shared" si="2"/>
        <v>98.506611213957072</v>
      </c>
      <c r="S23" s="58">
        <f t="shared" si="3"/>
        <v>81.991540362367189</v>
      </c>
      <c r="T23" s="58">
        <f t="shared" si="4"/>
        <v>90.150248901417243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70919.287429377422</v>
      </c>
      <c r="F24" s="56">
        <v>56166.472491571403</v>
      </c>
      <c r="G24" s="57">
        <v>127085.75992094883</v>
      </c>
      <c r="H24" s="56">
        <v>464</v>
      </c>
      <c r="I24" s="56">
        <v>450</v>
      </c>
      <c r="J24" s="57">
        <v>914</v>
      </c>
      <c r="K24" s="56">
        <v>251</v>
      </c>
      <c r="L24" s="56">
        <v>295</v>
      </c>
      <c r="M24" s="57">
        <v>546</v>
      </c>
      <c r="N24" s="32">
        <v>0.43650159676361111</v>
      </c>
      <c r="O24" s="32">
        <v>0.32969284158001527</v>
      </c>
      <c r="P24" s="33">
        <v>0.38183155442069522</v>
      </c>
      <c r="Q24" s="41"/>
      <c r="R24" s="58">
        <f t="shared" si="2"/>
        <v>99.187814586541847</v>
      </c>
      <c r="S24" s="58">
        <f t="shared" si="3"/>
        <v>75.391238243720011</v>
      </c>
      <c r="T24" s="58">
        <f t="shared" si="4"/>
        <v>87.045041041745776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67208.020351979925</v>
      </c>
      <c r="F25" s="56">
        <v>54440.311444547377</v>
      </c>
      <c r="G25" s="57">
        <v>121648.3317965273</v>
      </c>
      <c r="H25" s="56">
        <v>459</v>
      </c>
      <c r="I25" s="56">
        <v>464</v>
      </c>
      <c r="J25" s="57">
        <v>923</v>
      </c>
      <c r="K25" s="56">
        <v>251</v>
      </c>
      <c r="L25" s="56">
        <v>295</v>
      </c>
      <c r="M25" s="57">
        <v>546</v>
      </c>
      <c r="N25" s="32">
        <v>0.41642721046879599</v>
      </c>
      <c r="O25" s="32">
        <v>0.31398693907481301</v>
      </c>
      <c r="P25" s="33">
        <v>0.36337231998867092</v>
      </c>
      <c r="Q25" s="41"/>
      <c r="R25" s="58">
        <f t="shared" si="2"/>
        <v>94.659183594337918</v>
      </c>
      <c r="S25" s="58">
        <f t="shared" si="3"/>
        <v>71.726365539588116</v>
      </c>
      <c r="T25" s="58">
        <f t="shared" si="4"/>
        <v>82.810300746444724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65231.528586344728</v>
      </c>
      <c r="F26" s="56">
        <v>50801.246053934134</v>
      </c>
      <c r="G26" s="57">
        <v>116032.77464027886</v>
      </c>
      <c r="H26" s="56">
        <v>471</v>
      </c>
      <c r="I26" s="56">
        <v>431</v>
      </c>
      <c r="J26" s="57">
        <v>902</v>
      </c>
      <c r="K26" s="56">
        <v>253</v>
      </c>
      <c r="L26" s="56">
        <v>299</v>
      </c>
      <c r="M26" s="57">
        <v>552</v>
      </c>
      <c r="N26" s="32">
        <v>0.39659246465433323</v>
      </c>
      <c r="O26" s="32">
        <v>0.30374800328813578</v>
      </c>
      <c r="P26" s="33">
        <v>0.349782878262549</v>
      </c>
      <c r="Q26" s="41"/>
      <c r="R26" s="58">
        <f t="shared" si="2"/>
        <v>90.098796389978901</v>
      </c>
      <c r="S26" s="58">
        <f t="shared" si="3"/>
        <v>69.590748019087854</v>
      </c>
      <c r="T26" s="58">
        <f t="shared" si="4"/>
        <v>79.802458487124383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60139.860176397451</v>
      </c>
      <c r="F27" s="56">
        <v>45979.048870451472</v>
      </c>
      <c r="G27" s="57">
        <v>106118.90904684892</v>
      </c>
      <c r="H27" s="56">
        <v>452</v>
      </c>
      <c r="I27" s="56">
        <v>411</v>
      </c>
      <c r="J27" s="57">
        <v>863</v>
      </c>
      <c r="K27" s="56">
        <v>259</v>
      </c>
      <c r="L27" s="56">
        <v>325</v>
      </c>
      <c r="M27" s="57">
        <v>584</v>
      </c>
      <c r="N27" s="32">
        <v>0.37154561963375088</v>
      </c>
      <c r="O27" s="32">
        <v>0.27146141643710719</v>
      </c>
      <c r="P27" s="33">
        <v>0.32036864221364847</v>
      </c>
      <c r="Q27" s="41"/>
      <c r="R27" s="58">
        <f t="shared" si="2"/>
        <v>84.584894762865616</v>
      </c>
      <c r="S27" s="58">
        <f t="shared" si="3"/>
        <v>62.471533791374284</v>
      </c>
      <c r="T27" s="58">
        <f t="shared" si="4"/>
        <v>73.337186625327519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17221.007303802358</v>
      </c>
      <c r="F28" s="56">
        <v>21712.545515149766</v>
      </c>
      <c r="G28" s="57">
        <v>38933.552818952128</v>
      </c>
      <c r="H28" s="56">
        <v>171</v>
      </c>
      <c r="I28" s="56">
        <v>183</v>
      </c>
      <c r="J28" s="57">
        <v>354</v>
      </c>
      <c r="K28" s="56">
        <v>0</v>
      </c>
      <c r="L28" s="56">
        <v>0</v>
      </c>
      <c r="M28" s="57">
        <v>0</v>
      </c>
      <c r="N28" s="32">
        <v>0.46623909746053604</v>
      </c>
      <c r="O28" s="32">
        <v>0.54929532268644421</v>
      </c>
      <c r="P28" s="33">
        <v>0.50917494270443775</v>
      </c>
      <c r="Q28" s="41"/>
      <c r="R28" s="58">
        <f t="shared" si="2"/>
        <v>100.70764505147578</v>
      </c>
      <c r="S28" s="58">
        <f t="shared" si="3"/>
        <v>118.64778970027194</v>
      </c>
      <c r="T28" s="58">
        <f t="shared" si="4"/>
        <v>109.98178762415856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15374.772043052055</v>
      </c>
      <c r="F29" s="56">
        <v>22252.508099537692</v>
      </c>
      <c r="G29" s="57">
        <v>37627.280142589749</v>
      </c>
      <c r="H29" s="56">
        <v>175</v>
      </c>
      <c r="I29" s="56">
        <v>202</v>
      </c>
      <c r="J29" s="57">
        <v>377</v>
      </c>
      <c r="K29" s="56">
        <v>0</v>
      </c>
      <c r="L29" s="56">
        <v>0</v>
      </c>
      <c r="M29" s="57">
        <v>0</v>
      </c>
      <c r="N29" s="32">
        <v>0.40674000113894326</v>
      </c>
      <c r="O29" s="32">
        <v>0.51000431104551003</v>
      </c>
      <c r="P29" s="33">
        <v>0.46206994968304532</v>
      </c>
      <c r="Q29" s="41"/>
      <c r="R29" s="58">
        <f t="shared" si="2"/>
        <v>87.855840246011738</v>
      </c>
      <c r="S29" s="58">
        <f t="shared" si="3"/>
        <v>110.16093118583017</v>
      </c>
      <c r="T29" s="58">
        <f t="shared" si="4"/>
        <v>99.8071091315378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14626.792181351242</v>
      </c>
      <c r="F30" s="56">
        <v>21852.427585580092</v>
      </c>
      <c r="G30" s="57">
        <v>36479.219766931332</v>
      </c>
      <c r="H30" s="56">
        <v>175</v>
      </c>
      <c r="I30" s="56">
        <v>200</v>
      </c>
      <c r="J30" s="57">
        <v>375</v>
      </c>
      <c r="K30" s="56">
        <v>0</v>
      </c>
      <c r="L30" s="56">
        <v>0</v>
      </c>
      <c r="M30" s="57">
        <v>0</v>
      </c>
      <c r="N30" s="32">
        <v>0.38695217410982125</v>
      </c>
      <c r="O30" s="32">
        <v>0.50584323114768726</v>
      </c>
      <c r="P30" s="33">
        <v>0.45036073786334979</v>
      </c>
      <c r="Q30" s="41"/>
      <c r="R30" s="58">
        <f t="shared" si="2"/>
        <v>83.581669607721381</v>
      </c>
      <c r="S30" s="58">
        <f t="shared" si="3"/>
        <v>109.26213792790045</v>
      </c>
      <c r="T30" s="58">
        <f t="shared" si="4"/>
        <v>97.277919378483546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13377.578405566095</v>
      </c>
      <c r="F31" s="56">
        <v>20947.279240788059</v>
      </c>
      <c r="G31" s="57">
        <v>34324.857646354154</v>
      </c>
      <c r="H31" s="56">
        <v>172</v>
      </c>
      <c r="I31" s="56">
        <v>202</v>
      </c>
      <c r="J31" s="57">
        <v>374</v>
      </c>
      <c r="K31" s="56">
        <v>0</v>
      </c>
      <c r="L31" s="56">
        <v>0</v>
      </c>
      <c r="M31" s="57">
        <v>0</v>
      </c>
      <c r="N31" s="32">
        <v>0.36007693813431563</v>
      </c>
      <c r="O31" s="32">
        <v>0.48008982491721808</v>
      </c>
      <c r="P31" s="33">
        <v>0.42489673259994742</v>
      </c>
      <c r="Q31" s="41"/>
      <c r="R31" s="58">
        <f t="shared" si="2"/>
        <v>77.776618637012177</v>
      </c>
      <c r="S31" s="58">
        <f t="shared" si="3"/>
        <v>103.6994021821191</v>
      </c>
      <c r="T31" s="58">
        <f t="shared" si="4"/>
        <v>91.777694241588648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12258.4141176014</v>
      </c>
      <c r="F32" s="56">
        <v>19900.858130067056</v>
      </c>
      <c r="G32" s="57">
        <v>32159.272247668458</v>
      </c>
      <c r="H32" s="56">
        <v>178</v>
      </c>
      <c r="I32" s="56">
        <v>204</v>
      </c>
      <c r="J32" s="57">
        <v>382</v>
      </c>
      <c r="K32" s="56">
        <v>0</v>
      </c>
      <c r="L32" s="56">
        <v>0</v>
      </c>
      <c r="M32" s="57">
        <v>0</v>
      </c>
      <c r="N32" s="32">
        <v>0.31883099556807637</v>
      </c>
      <c r="O32" s="32">
        <v>0.45163530614712816</v>
      </c>
      <c r="P32" s="33">
        <v>0.3897526692804496</v>
      </c>
      <c r="Q32" s="41"/>
      <c r="R32" s="58">
        <f t="shared" si="2"/>
        <v>68.867495042704491</v>
      </c>
      <c r="S32" s="58">
        <f t="shared" si="3"/>
        <v>97.553226127779681</v>
      </c>
      <c r="T32" s="58">
        <f t="shared" si="4"/>
        <v>84.186576564577109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9022.9565238577816</v>
      </c>
      <c r="F33" s="56">
        <v>14679.904519049902</v>
      </c>
      <c r="G33" s="57">
        <v>23702.861042907683</v>
      </c>
      <c r="H33" s="56">
        <v>178</v>
      </c>
      <c r="I33" s="56">
        <v>207</v>
      </c>
      <c r="J33" s="57">
        <v>385</v>
      </c>
      <c r="K33" s="56">
        <v>0</v>
      </c>
      <c r="L33" s="56">
        <v>0</v>
      </c>
      <c r="M33" s="57">
        <v>0</v>
      </c>
      <c r="N33" s="32">
        <v>0.23467947679613457</v>
      </c>
      <c r="O33" s="32">
        <v>0.32832135710882765</v>
      </c>
      <c r="P33" s="33">
        <v>0.28502718906815394</v>
      </c>
      <c r="Q33" s="41"/>
      <c r="R33" s="58">
        <f t="shared" si="2"/>
        <v>50.690766987965063</v>
      </c>
      <c r="S33" s="58">
        <f t="shared" si="3"/>
        <v>70.917413135506777</v>
      </c>
      <c r="T33" s="58">
        <f t="shared" si="4"/>
        <v>61.565872838721255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4822.4291974651123</v>
      </c>
      <c r="F34" s="56">
        <v>7236.9329390921721</v>
      </c>
      <c r="G34" s="57">
        <v>12059.362136557284</v>
      </c>
      <c r="H34" s="56">
        <v>170</v>
      </c>
      <c r="I34" s="56">
        <v>206</v>
      </c>
      <c r="J34" s="57">
        <v>376</v>
      </c>
      <c r="K34" s="56">
        <v>0</v>
      </c>
      <c r="L34" s="56">
        <v>0</v>
      </c>
      <c r="M34" s="57">
        <v>0</v>
      </c>
      <c r="N34" s="32">
        <v>0.13132977117279718</v>
      </c>
      <c r="O34" s="32">
        <v>0.16264232603137749</v>
      </c>
      <c r="P34" s="33">
        <v>0.14848505388787042</v>
      </c>
      <c r="Q34" s="41"/>
      <c r="R34" s="58">
        <f t="shared" si="2"/>
        <v>28.367230573324189</v>
      </c>
      <c r="S34" s="58">
        <f t="shared" si="3"/>
        <v>35.130742422777537</v>
      </c>
      <c r="T34" s="58">
        <f t="shared" si="4"/>
        <v>32.072771639780008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2749.9451656639649</v>
      </c>
      <c r="F35" s="56">
        <v>4307.5054095523328</v>
      </c>
      <c r="G35" s="57">
        <v>7057.4505752162977</v>
      </c>
      <c r="H35" s="56">
        <v>172</v>
      </c>
      <c r="I35" s="56">
        <v>210</v>
      </c>
      <c r="J35" s="57">
        <v>382</v>
      </c>
      <c r="K35" s="56">
        <v>0</v>
      </c>
      <c r="L35" s="56">
        <v>0</v>
      </c>
      <c r="M35" s="57">
        <v>0</v>
      </c>
      <c r="N35" s="32">
        <v>7.4018765225666583E-2</v>
      </c>
      <c r="O35" s="32">
        <v>9.4962641304063775E-2</v>
      </c>
      <c r="P35" s="33">
        <v>8.553241437871216E-2</v>
      </c>
      <c r="Q35" s="41"/>
      <c r="R35" s="58">
        <f t="shared" si="2"/>
        <v>15.988053288743982</v>
      </c>
      <c r="S35" s="58">
        <f t="shared" si="3"/>
        <v>20.511930521677776</v>
      </c>
      <c r="T35" s="58">
        <f t="shared" si="4"/>
        <v>18.475001505801828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913.01482834243575</v>
      </c>
      <c r="F36" s="61">
        <v>1416.9999999964261</v>
      </c>
      <c r="G36" s="62">
        <v>2330.0148283388617</v>
      </c>
      <c r="H36" s="61">
        <v>169</v>
      </c>
      <c r="I36" s="61">
        <v>209</v>
      </c>
      <c r="J36" s="62">
        <v>378</v>
      </c>
      <c r="K36" s="61">
        <v>0</v>
      </c>
      <c r="L36" s="61">
        <v>0</v>
      </c>
      <c r="M36" s="62">
        <v>0</v>
      </c>
      <c r="N36" s="34">
        <v>2.5011363914706219E-2</v>
      </c>
      <c r="O36" s="34">
        <v>3.1388445862050904E-2</v>
      </c>
      <c r="P36" s="35">
        <v>2.8537316631624308E-2</v>
      </c>
      <c r="Q36" s="41"/>
      <c r="R36" s="58">
        <f t="shared" si="2"/>
        <v>5.4024546055765432</v>
      </c>
      <c r="S36" s="58">
        <f t="shared" si="3"/>
        <v>6.7799043062029956</v>
      </c>
      <c r="T36" s="58">
        <f t="shared" si="4"/>
        <v>6.1640603924308506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22943.947428774623</v>
      </c>
      <c r="F37" s="56">
        <v>17741.660154155888</v>
      </c>
      <c r="G37" s="65">
        <v>40685.607582930512</v>
      </c>
      <c r="H37" s="64">
        <v>123</v>
      </c>
      <c r="I37" s="64">
        <v>116</v>
      </c>
      <c r="J37" s="65">
        <v>239</v>
      </c>
      <c r="K37" s="64">
        <v>172</v>
      </c>
      <c r="L37" s="64">
        <v>176</v>
      </c>
      <c r="M37" s="65">
        <v>348</v>
      </c>
      <c r="N37" s="30">
        <v>0.33144498192497723</v>
      </c>
      <c r="O37" s="30">
        <v>0.25823329288186841</v>
      </c>
      <c r="P37" s="31">
        <v>0.2949771444734246</v>
      </c>
      <c r="Q37" s="41"/>
      <c r="R37" s="58">
        <f t="shared" si="2"/>
        <v>77.776092978897026</v>
      </c>
      <c r="S37" s="58">
        <f t="shared" si="3"/>
        <v>60.759110116972224</v>
      </c>
      <c r="T37" s="58">
        <f t="shared" si="4"/>
        <v>69.311086171942947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21826.451984713964</v>
      </c>
      <c r="F38" s="56">
        <v>17581.945991980738</v>
      </c>
      <c r="G38" s="57">
        <v>39408.397976694701</v>
      </c>
      <c r="H38" s="56">
        <v>122</v>
      </c>
      <c r="I38" s="56">
        <v>116</v>
      </c>
      <c r="J38" s="57">
        <v>238</v>
      </c>
      <c r="K38" s="56">
        <v>172</v>
      </c>
      <c r="L38" s="56">
        <v>182</v>
      </c>
      <c r="M38" s="57">
        <v>354</v>
      </c>
      <c r="N38" s="32">
        <v>0.31628871992687752</v>
      </c>
      <c r="O38" s="32">
        <v>0.25048361625228999</v>
      </c>
      <c r="P38" s="33">
        <v>0.28310630730384123</v>
      </c>
      <c r="Q38" s="41"/>
      <c r="R38" s="58">
        <f t="shared" si="2"/>
        <v>74.23963260106791</v>
      </c>
      <c r="S38" s="58">
        <f t="shared" si="3"/>
        <v>58.999818765036032</v>
      </c>
      <c r="T38" s="58">
        <f t="shared" si="4"/>
        <v>66.568239825497812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21217.809915665686</v>
      </c>
      <c r="F39" s="56">
        <v>17397.112513377724</v>
      </c>
      <c r="G39" s="57">
        <v>38614.922429043407</v>
      </c>
      <c r="H39" s="56">
        <v>120</v>
      </c>
      <c r="I39" s="56">
        <v>116</v>
      </c>
      <c r="J39" s="57">
        <v>236</v>
      </c>
      <c r="K39" s="56">
        <v>170</v>
      </c>
      <c r="L39" s="56">
        <v>166</v>
      </c>
      <c r="M39" s="57">
        <v>336</v>
      </c>
      <c r="N39" s="32">
        <v>0.31165995763316223</v>
      </c>
      <c r="O39" s="32">
        <v>0.26270102248999944</v>
      </c>
      <c r="P39" s="33">
        <v>0.28751878148858862</v>
      </c>
      <c r="Q39" s="41"/>
      <c r="R39" s="58">
        <f t="shared" si="2"/>
        <v>73.164861778157544</v>
      </c>
      <c r="S39" s="58">
        <f t="shared" si="3"/>
        <v>61.691888345311078</v>
      </c>
      <c r="T39" s="58">
        <f t="shared" si="4"/>
        <v>67.508605645180779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20821.872980775341</v>
      </c>
      <c r="F40" s="56">
        <v>17182.926577006994</v>
      </c>
      <c r="G40" s="57">
        <v>38004.799557782331</v>
      </c>
      <c r="H40" s="56">
        <v>120</v>
      </c>
      <c r="I40" s="56">
        <v>129</v>
      </c>
      <c r="J40" s="57">
        <v>249</v>
      </c>
      <c r="K40" s="56">
        <v>188</v>
      </c>
      <c r="L40" s="56">
        <v>170</v>
      </c>
      <c r="M40" s="57">
        <v>358</v>
      </c>
      <c r="N40" s="32">
        <v>0.28702405410199799</v>
      </c>
      <c r="O40" s="32">
        <v>0.24538624724390201</v>
      </c>
      <c r="P40" s="33">
        <v>0.26657314094174239</v>
      </c>
      <c r="Q40" s="41"/>
      <c r="R40" s="58">
        <f t="shared" si="2"/>
        <v>67.603483703816039</v>
      </c>
      <c r="S40" s="58">
        <f t="shared" si="3"/>
        <v>57.467981862899649</v>
      </c>
      <c r="T40" s="58">
        <f t="shared" si="4"/>
        <v>62.610872418092804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20527.284574546553</v>
      </c>
      <c r="F41" s="56">
        <v>16742.765571100979</v>
      </c>
      <c r="G41" s="57">
        <v>37270.050145647532</v>
      </c>
      <c r="H41" s="56">
        <v>122</v>
      </c>
      <c r="I41" s="56">
        <v>121</v>
      </c>
      <c r="J41" s="57">
        <v>243</v>
      </c>
      <c r="K41" s="56">
        <v>172</v>
      </c>
      <c r="L41" s="56">
        <v>170</v>
      </c>
      <c r="M41" s="57">
        <v>342</v>
      </c>
      <c r="N41" s="32">
        <v>0.29746238949899362</v>
      </c>
      <c r="O41" s="32">
        <v>0.24515001714743145</v>
      </c>
      <c r="P41" s="33">
        <v>0.27144183815218442</v>
      </c>
      <c r="Q41" s="41"/>
      <c r="R41" s="58">
        <f t="shared" si="2"/>
        <v>69.820695831790999</v>
      </c>
      <c r="S41" s="58">
        <f t="shared" si="3"/>
        <v>57.53527687663567</v>
      </c>
      <c r="T41" s="58">
        <f t="shared" si="4"/>
        <v>63.709487428457322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17520.897808516096</v>
      </c>
      <c r="F42" s="56">
        <v>11009.496409467389</v>
      </c>
      <c r="G42" s="57">
        <v>28530.394217983485</v>
      </c>
      <c r="H42" s="56">
        <v>0</v>
      </c>
      <c r="I42" s="56">
        <v>0</v>
      </c>
      <c r="J42" s="57">
        <v>0</v>
      </c>
      <c r="K42" s="56">
        <v>172</v>
      </c>
      <c r="L42" s="56">
        <v>170</v>
      </c>
      <c r="M42" s="57">
        <v>342</v>
      </c>
      <c r="N42" s="32">
        <v>0.41074872956948838</v>
      </c>
      <c r="O42" s="32">
        <v>0.26113606284315438</v>
      </c>
      <c r="P42" s="33">
        <v>0.33637986014411769</v>
      </c>
      <c r="Q42" s="41"/>
      <c r="R42" s="58">
        <f t="shared" si="2"/>
        <v>101.86568493323311</v>
      </c>
      <c r="S42" s="58">
        <f t="shared" si="3"/>
        <v>64.76174358510228</v>
      </c>
      <c r="T42" s="58">
        <f t="shared" si="4"/>
        <v>83.422205315741181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15596.00374859797</v>
      </c>
      <c r="F43" s="56">
        <v>9764.0690310672235</v>
      </c>
      <c r="G43" s="57">
        <v>25360.072779665192</v>
      </c>
      <c r="H43" s="56">
        <v>0</v>
      </c>
      <c r="I43" s="56">
        <v>0</v>
      </c>
      <c r="J43" s="57">
        <v>0</v>
      </c>
      <c r="K43" s="56">
        <v>170</v>
      </c>
      <c r="L43" s="56">
        <v>170</v>
      </c>
      <c r="M43" s="57">
        <v>340</v>
      </c>
      <c r="N43" s="32">
        <v>0.36992418758534085</v>
      </c>
      <c r="O43" s="32">
        <v>0.23159556525301764</v>
      </c>
      <c r="P43" s="33">
        <v>0.30075987641917923</v>
      </c>
      <c r="Q43" s="41"/>
      <c r="R43" s="58">
        <f t="shared" si="2"/>
        <v>91.741198521164534</v>
      </c>
      <c r="S43" s="58">
        <f t="shared" si="3"/>
        <v>57.43570018274837</v>
      </c>
      <c r="T43" s="58">
        <f t="shared" si="4"/>
        <v>74.588449351956442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14854.104039963009</v>
      </c>
      <c r="F44" s="56">
        <v>9593.4513906214615</v>
      </c>
      <c r="G44" s="57">
        <v>24447.555430584471</v>
      </c>
      <c r="H44" s="56">
        <v>0</v>
      </c>
      <c r="I44" s="56">
        <v>0</v>
      </c>
      <c r="J44" s="57">
        <v>0</v>
      </c>
      <c r="K44" s="56">
        <v>170</v>
      </c>
      <c r="L44" s="56">
        <v>170</v>
      </c>
      <c r="M44" s="57">
        <v>340</v>
      </c>
      <c r="N44" s="32">
        <v>0.3523269459194262</v>
      </c>
      <c r="O44" s="32">
        <v>0.22754865727280507</v>
      </c>
      <c r="P44" s="33">
        <v>0.28993780159611565</v>
      </c>
      <c r="Q44" s="41"/>
      <c r="R44" s="58">
        <f t="shared" si="2"/>
        <v>87.3770825880177</v>
      </c>
      <c r="S44" s="58">
        <f t="shared" si="3"/>
        <v>56.432067003655654</v>
      </c>
      <c r="T44" s="58">
        <f t="shared" si="4"/>
        <v>71.90457479583668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14370.868444453037</v>
      </c>
      <c r="F45" s="56">
        <v>9435.6743969357249</v>
      </c>
      <c r="G45" s="57">
        <v>23806.542841388764</v>
      </c>
      <c r="H45" s="56">
        <v>0</v>
      </c>
      <c r="I45" s="56">
        <v>0</v>
      </c>
      <c r="J45" s="57">
        <v>0</v>
      </c>
      <c r="K45" s="56">
        <v>172</v>
      </c>
      <c r="L45" s="56">
        <v>170</v>
      </c>
      <c r="M45" s="57">
        <v>342</v>
      </c>
      <c r="N45" s="32">
        <v>0.33690145453050069</v>
      </c>
      <c r="O45" s="32">
        <v>0.22380631871289669</v>
      </c>
      <c r="P45" s="33">
        <v>0.28068457415332915</v>
      </c>
      <c r="Q45" s="41"/>
      <c r="R45" s="58">
        <f t="shared" si="2"/>
        <v>83.551560723564165</v>
      </c>
      <c r="S45" s="58">
        <f t="shared" si="3"/>
        <v>55.503967040798379</v>
      </c>
      <c r="T45" s="58">
        <f t="shared" si="4"/>
        <v>69.609774390025621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14132.857230385549</v>
      </c>
      <c r="F46" s="56">
        <v>9437.1296298551351</v>
      </c>
      <c r="G46" s="57">
        <v>23569.986860240686</v>
      </c>
      <c r="H46" s="56">
        <v>0</v>
      </c>
      <c r="I46" s="56">
        <v>0</v>
      </c>
      <c r="J46" s="57">
        <v>0</v>
      </c>
      <c r="K46" s="56">
        <v>174</v>
      </c>
      <c r="L46" s="56">
        <v>170</v>
      </c>
      <c r="M46" s="57">
        <v>344</v>
      </c>
      <c r="N46" s="32">
        <v>0.32751337667745523</v>
      </c>
      <c r="O46" s="32">
        <v>0.2238408356227499</v>
      </c>
      <c r="P46" s="33">
        <v>0.276279853481816</v>
      </c>
      <c r="Q46" s="41"/>
      <c r="R46" s="58">
        <f t="shared" si="2"/>
        <v>81.223317416008896</v>
      </c>
      <c r="S46" s="58">
        <f t="shared" si="3"/>
        <v>55.512527234441968</v>
      </c>
      <c r="T46" s="58">
        <f t="shared" si="4"/>
        <v>68.51740366349037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13802.859921669766</v>
      </c>
      <c r="F47" s="56">
        <v>9613.3420727377725</v>
      </c>
      <c r="G47" s="57">
        <v>23416.201994407536</v>
      </c>
      <c r="H47" s="56">
        <v>0</v>
      </c>
      <c r="I47" s="56">
        <v>0</v>
      </c>
      <c r="J47" s="57">
        <v>0</v>
      </c>
      <c r="K47" s="56">
        <v>174</v>
      </c>
      <c r="L47" s="56">
        <v>182</v>
      </c>
      <c r="M47" s="57">
        <v>356</v>
      </c>
      <c r="N47" s="32">
        <v>0.31986605306057114</v>
      </c>
      <c r="O47" s="32">
        <v>0.21298613241620376</v>
      </c>
      <c r="P47" s="33">
        <v>0.26522519475361928</v>
      </c>
      <c r="Q47" s="41"/>
      <c r="R47" s="58">
        <f t="shared" si="2"/>
        <v>79.326781159021635</v>
      </c>
      <c r="S47" s="58">
        <f t="shared" si="3"/>
        <v>52.82056083921853</v>
      </c>
      <c r="T47" s="58">
        <f t="shared" si="4"/>
        <v>65.775848298897571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12640.031321586786</v>
      </c>
      <c r="F48" s="56">
        <v>8586.0484161793502</v>
      </c>
      <c r="G48" s="57">
        <v>21226.079737766137</v>
      </c>
      <c r="H48" s="56">
        <v>0</v>
      </c>
      <c r="I48" s="56">
        <v>0</v>
      </c>
      <c r="J48" s="57">
        <v>0</v>
      </c>
      <c r="K48" s="56">
        <v>170</v>
      </c>
      <c r="L48" s="56">
        <v>168</v>
      </c>
      <c r="M48" s="57">
        <v>338</v>
      </c>
      <c r="N48" s="32">
        <v>0.29981098960120461</v>
      </c>
      <c r="O48" s="32">
        <v>0.20607835100276858</v>
      </c>
      <c r="P48" s="33">
        <v>0.25322198580079852</v>
      </c>
      <c r="Q48" s="41"/>
      <c r="R48" s="58">
        <f t="shared" ref="R48" si="5">+E48/(H48+K48)</f>
        <v>74.353125421098738</v>
      </c>
      <c r="S48" s="58">
        <f t="shared" ref="S48" si="6">+F48/(I48+L48)</f>
        <v>51.107431048686607</v>
      </c>
      <c r="T48" s="58">
        <f t="shared" ref="T48" si="7">+G48/(J48+M48)</f>
        <v>62.799052478598036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11914.988518199449</v>
      </c>
      <c r="F49" s="56">
        <v>8093.4866529992178</v>
      </c>
      <c r="G49" s="57">
        <v>20008.475171198668</v>
      </c>
      <c r="H49" s="56">
        <v>0</v>
      </c>
      <c r="I49" s="56">
        <v>0</v>
      </c>
      <c r="J49" s="57">
        <v>0</v>
      </c>
      <c r="K49" s="56">
        <v>172</v>
      </c>
      <c r="L49" s="56">
        <v>168</v>
      </c>
      <c r="M49" s="57">
        <v>340</v>
      </c>
      <c r="N49" s="32">
        <v>0.27932737523910933</v>
      </c>
      <c r="O49" s="32">
        <v>0.19425611206315327</v>
      </c>
      <c r="P49" s="33">
        <v>0.23729216284628402</v>
      </c>
      <c r="Q49" s="41"/>
      <c r="R49" s="58">
        <f t="shared" si="2"/>
        <v>69.273189059299114</v>
      </c>
      <c r="S49" s="58">
        <f t="shared" si="3"/>
        <v>48.175515791662008</v>
      </c>
      <c r="T49" s="58">
        <f t="shared" si="4"/>
        <v>58.848456385878436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11990.94436516218</v>
      </c>
      <c r="F50" s="56">
        <v>7860.38367764141</v>
      </c>
      <c r="G50" s="57">
        <v>19851.328042803591</v>
      </c>
      <c r="H50" s="56">
        <v>0</v>
      </c>
      <c r="I50" s="56">
        <v>0</v>
      </c>
      <c r="J50" s="57">
        <v>0</v>
      </c>
      <c r="K50" s="56">
        <v>172</v>
      </c>
      <c r="L50" s="56">
        <v>168</v>
      </c>
      <c r="M50" s="57">
        <v>340</v>
      </c>
      <c r="N50" s="32">
        <v>0.28110803556738045</v>
      </c>
      <c r="O50" s="32">
        <v>0.18866128258547932</v>
      </c>
      <c r="P50" s="33">
        <v>0.23542846350573518</v>
      </c>
      <c r="Q50" s="41"/>
      <c r="R50" s="58">
        <f t="shared" si="2"/>
        <v>69.714792820710358</v>
      </c>
      <c r="S50" s="58">
        <f t="shared" si="3"/>
        <v>46.787998081198872</v>
      </c>
      <c r="T50" s="58">
        <f t="shared" si="4"/>
        <v>58.386258949422327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11131.935835716456</v>
      </c>
      <c r="F51" s="56">
        <v>7115.9105304047016</v>
      </c>
      <c r="G51" s="57">
        <v>18247.846366121157</v>
      </c>
      <c r="H51" s="56">
        <v>0</v>
      </c>
      <c r="I51" s="56">
        <v>0</v>
      </c>
      <c r="J51" s="57">
        <v>0</v>
      </c>
      <c r="K51" s="56">
        <v>172</v>
      </c>
      <c r="L51" s="56">
        <v>168</v>
      </c>
      <c r="M51" s="57">
        <v>340</v>
      </c>
      <c r="N51" s="32">
        <v>0.26096998864676613</v>
      </c>
      <c r="O51" s="32">
        <v>0.17079278346785479</v>
      </c>
      <c r="P51" s="33">
        <v>0.2164118402054217</v>
      </c>
      <c r="Q51" s="41"/>
      <c r="R51" s="58">
        <f t="shared" si="2"/>
        <v>64.720557184398004</v>
      </c>
      <c r="S51" s="58">
        <f t="shared" si="3"/>
        <v>42.356610300027988</v>
      </c>
      <c r="T51" s="58">
        <f t="shared" si="4"/>
        <v>53.670136370944583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11043.38232151559</v>
      </c>
      <c r="F52" s="56">
        <v>7126.1457213382064</v>
      </c>
      <c r="G52" s="57">
        <v>18169.528042853795</v>
      </c>
      <c r="H52" s="56">
        <v>0</v>
      </c>
      <c r="I52" s="56">
        <v>0</v>
      </c>
      <c r="J52" s="57">
        <v>0</v>
      </c>
      <c r="K52" s="56">
        <v>172</v>
      </c>
      <c r="L52" s="56">
        <v>168</v>
      </c>
      <c r="M52" s="57">
        <v>340</v>
      </c>
      <c r="N52" s="32">
        <v>0.25889399665968654</v>
      </c>
      <c r="O52" s="32">
        <v>0.17103844377251839</v>
      </c>
      <c r="P52" s="33">
        <v>0.21548301758602698</v>
      </c>
      <c r="Q52" s="41"/>
      <c r="R52" s="58">
        <f t="shared" si="2"/>
        <v>64.20571117160226</v>
      </c>
      <c r="S52" s="58">
        <f t="shared" si="3"/>
        <v>42.417534055584561</v>
      </c>
      <c r="T52" s="58">
        <f t="shared" si="4"/>
        <v>53.439788361334692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10813.296546433323</v>
      </c>
      <c r="F53" s="56">
        <v>7054.5324813304187</v>
      </c>
      <c r="G53" s="57">
        <v>17867.829027763742</v>
      </c>
      <c r="H53" s="56">
        <v>0</v>
      </c>
      <c r="I53" s="56">
        <v>0</v>
      </c>
      <c r="J53" s="57">
        <v>0</v>
      </c>
      <c r="K53" s="56">
        <v>172</v>
      </c>
      <c r="L53" s="56">
        <v>170</v>
      </c>
      <c r="M53" s="57">
        <v>342</v>
      </c>
      <c r="N53" s="32">
        <v>0.25350001281023354</v>
      </c>
      <c r="O53" s="32">
        <v>0.16732762052491507</v>
      </c>
      <c r="P53" s="33">
        <v>0.21066578272688813</v>
      </c>
      <c r="Q53" s="41"/>
      <c r="R53" s="58">
        <f t="shared" si="2"/>
        <v>62.868003176937926</v>
      </c>
      <c r="S53" s="58">
        <f t="shared" si="3"/>
        <v>41.497249890178935</v>
      </c>
      <c r="T53" s="58">
        <f t="shared" si="4"/>
        <v>52.245114116268255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10686.654378349627</v>
      </c>
      <c r="F54" s="56">
        <v>6717.5614497530223</v>
      </c>
      <c r="G54" s="57">
        <v>17404.21582810265</v>
      </c>
      <c r="H54" s="56">
        <v>0</v>
      </c>
      <c r="I54" s="56">
        <v>0</v>
      </c>
      <c r="J54" s="57">
        <v>0</v>
      </c>
      <c r="K54" s="56">
        <v>172</v>
      </c>
      <c r="L54" s="56">
        <v>168</v>
      </c>
      <c r="M54" s="57">
        <v>340</v>
      </c>
      <c r="N54" s="32">
        <v>0.25053109476626095</v>
      </c>
      <c r="O54" s="32">
        <v>0.16123179362886478</v>
      </c>
      <c r="P54" s="33">
        <v>0.20640673420425343</v>
      </c>
      <c r="Q54" s="41"/>
      <c r="R54" s="58">
        <f t="shared" si="2"/>
        <v>62.131711502032715</v>
      </c>
      <c r="S54" s="58">
        <f t="shared" si="3"/>
        <v>39.985484819958465</v>
      </c>
      <c r="T54" s="58">
        <f t="shared" si="4"/>
        <v>51.188870082654852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7931.7633642903484</v>
      </c>
      <c r="F55" s="56">
        <v>4416.424014342625</v>
      </c>
      <c r="G55" s="57">
        <v>12348.187378632974</v>
      </c>
      <c r="H55" s="56">
        <v>0</v>
      </c>
      <c r="I55" s="56">
        <v>0</v>
      </c>
      <c r="J55" s="57">
        <v>0</v>
      </c>
      <c r="K55" s="56">
        <v>160</v>
      </c>
      <c r="L55" s="56">
        <v>168</v>
      </c>
      <c r="M55" s="57">
        <v>328</v>
      </c>
      <c r="N55" s="32">
        <v>0.19989322994683337</v>
      </c>
      <c r="O55" s="32">
        <v>0.10600096040568896</v>
      </c>
      <c r="P55" s="33">
        <v>0.15180206749893016</v>
      </c>
      <c r="Q55" s="41"/>
      <c r="R55" s="58">
        <f t="shared" si="2"/>
        <v>49.573521026814674</v>
      </c>
      <c r="S55" s="58">
        <f t="shared" si="3"/>
        <v>26.288238180610865</v>
      </c>
      <c r="T55" s="58">
        <f t="shared" si="4"/>
        <v>37.646912739734681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7605.5123827575007</v>
      </c>
      <c r="F56" s="56">
        <v>3939.8962166992383</v>
      </c>
      <c r="G56" s="57">
        <v>11545.408599456739</v>
      </c>
      <c r="H56" s="56">
        <v>0</v>
      </c>
      <c r="I56" s="56">
        <v>0</v>
      </c>
      <c r="J56" s="57">
        <v>0</v>
      </c>
      <c r="K56" s="56">
        <v>144</v>
      </c>
      <c r="L56" s="56">
        <v>168</v>
      </c>
      <c r="M56" s="57">
        <v>312</v>
      </c>
      <c r="N56" s="32">
        <v>0.21296797666771675</v>
      </c>
      <c r="O56" s="32">
        <v>9.4563561268702911E-2</v>
      </c>
      <c r="P56" s="33">
        <v>0.14921175299132469</v>
      </c>
      <c r="Q56" s="41"/>
      <c r="R56" s="58">
        <f t="shared" si="2"/>
        <v>52.816058213593756</v>
      </c>
      <c r="S56" s="58">
        <f t="shared" si="3"/>
        <v>23.451763194638325</v>
      </c>
      <c r="T56" s="58">
        <f t="shared" si="4"/>
        <v>37.004514741848524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5707.9428293204046</v>
      </c>
      <c r="F57" s="56">
        <v>3311.8647431282875</v>
      </c>
      <c r="G57" s="57">
        <v>9019.8075724486916</v>
      </c>
      <c r="H57" s="56">
        <v>0</v>
      </c>
      <c r="I57" s="56">
        <v>0</v>
      </c>
      <c r="J57" s="57">
        <v>0</v>
      </c>
      <c r="K57" s="56">
        <v>154</v>
      </c>
      <c r="L57" s="56">
        <v>170</v>
      </c>
      <c r="M57" s="57">
        <v>324</v>
      </c>
      <c r="N57" s="32">
        <v>0.14945388639820917</v>
      </c>
      <c r="O57" s="32">
        <v>7.8554666582739269E-2</v>
      </c>
      <c r="P57" s="33">
        <v>0.11225367847033915</v>
      </c>
      <c r="Q57" s="41"/>
      <c r="R57" s="58">
        <f t="shared" si="2"/>
        <v>37.064563826755872</v>
      </c>
      <c r="S57" s="58">
        <f t="shared" si="3"/>
        <v>19.481557312519339</v>
      </c>
      <c r="T57" s="58">
        <f t="shared" si="4"/>
        <v>27.838912260644111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5439.2648724430001</v>
      </c>
      <c r="F58" s="61">
        <v>3193.0000000039986</v>
      </c>
      <c r="G58" s="62">
        <v>8632.2648724469982</v>
      </c>
      <c r="H58" s="56">
        <v>0</v>
      </c>
      <c r="I58" s="56">
        <v>0</v>
      </c>
      <c r="J58" s="57">
        <v>0</v>
      </c>
      <c r="K58" s="56">
        <v>170</v>
      </c>
      <c r="L58" s="56">
        <v>170</v>
      </c>
      <c r="M58" s="57">
        <v>340</v>
      </c>
      <c r="N58" s="34">
        <v>0.12901482145263282</v>
      </c>
      <c r="O58" s="34">
        <v>7.5735294117741908E-2</v>
      </c>
      <c r="P58" s="35">
        <v>0.10237505778518736</v>
      </c>
      <c r="Q58" s="41"/>
      <c r="R58" s="58">
        <f t="shared" si="2"/>
        <v>31.99567572025294</v>
      </c>
      <c r="S58" s="58">
        <f t="shared" si="3"/>
        <v>18.782352941199992</v>
      </c>
      <c r="T58" s="58">
        <f t="shared" si="4"/>
        <v>25.389014330726464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18921.169372262233</v>
      </c>
      <c r="F59" s="56">
        <v>13243.600222365796</v>
      </c>
      <c r="G59" s="57">
        <v>32164.769594628029</v>
      </c>
      <c r="H59" s="66">
        <v>157</v>
      </c>
      <c r="I59" s="64">
        <v>79</v>
      </c>
      <c r="J59" s="65">
        <v>236</v>
      </c>
      <c r="K59" s="66">
        <v>98</v>
      </c>
      <c r="L59" s="64">
        <v>161</v>
      </c>
      <c r="M59" s="65">
        <v>259</v>
      </c>
      <c r="N59" s="30">
        <v>0.32501665130311658</v>
      </c>
      <c r="O59" s="30">
        <v>0.23237647779277434</v>
      </c>
      <c r="P59" s="31">
        <v>0.27918868129494506</v>
      </c>
      <c r="Q59" s="41"/>
      <c r="R59" s="58">
        <f t="shared" si="2"/>
        <v>74.200664204949931</v>
      </c>
      <c r="S59" s="58">
        <f t="shared" si="3"/>
        <v>55.181667593190816</v>
      </c>
      <c r="T59" s="58">
        <f t="shared" si="4"/>
        <v>64.979332514400056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18004.883647481711</v>
      </c>
      <c r="F60" s="56">
        <v>13389.637490851586</v>
      </c>
      <c r="G60" s="57">
        <v>31394.521138333297</v>
      </c>
      <c r="H60" s="55">
        <v>157</v>
      </c>
      <c r="I60" s="56">
        <v>79</v>
      </c>
      <c r="J60" s="57">
        <v>236</v>
      </c>
      <c r="K60" s="55">
        <v>91</v>
      </c>
      <c r="L60" s="56">
        <v>163</v>
      </c>
      <c r="M60" s="57">
        <v>254</v>
      </c>
      <c r="N60" s="32">
        <v>0.31878335069903879</v>
      </c>
      <c r="O60" s="32">
        <v>0.23291186840473815</v>
      </c>
      <c r="P60" s="33">
        <v>0.27546786061292028</v>
      </c>
      <c r="Q60" s="41"/>
      <c r="R60" s="58">
        <f t="shared" si="2"/>
        <v>72.600337288232708</v>
      </c>
      <c r="S60" s="58">
        <f t="shared" si="3"/>
        <v>55.329080540709036</v>
      </c>
      <c r="T60" s="58">
        <f t="shared" si="4"/>
        <v>64.070451302721011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17060.330554034765</v>
      </c>
      <c r="F61" s="56">
        <v>13071.405400813543</v>
      </c>
      <c r="G61" s="57">
        <v>30131.735954848307</v>
      </c>
      <c r="H61" s="55">
        <v>157</v>
      </c>
      <c r="I61" s="56">
        <v>79</v>
      </c>
      <c r="J61" s="57">
        <v>236</v>
      </c>
      <c r="K61" s="55">
        <v>91</v>
      </c>
      <c r="L61" s="56">
        <v>163</v>
      </c>
      <c r="M61" s="57">
        <v>254</v>
      </c>
      <c r="N61" s="32">
        <v>0.30205967694820757</v>
      </c>
      <c r="O61" s="32">
        <v>0.22737624201248161</v>
      </c>
      <c r="P61" s="33">
        <v>0.26438768737582746</v>
      </c>
      <c r="Q61" s="41"/>
      <c r="R61" s="58">
        <f t="shared" si="2"/>
        <v>68.791655459817605</v>
      </c>
      <c r="S61" s="58">
        <f t="shared" si="3"/>
        <v>54.014071904188192</v>
      </c>
      <c r="T61" s="58">
        <f t="shared" si="4"/>
        <v>61.493338683363895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16280.795806145712</v>
      </c>
      <c r="F62" s="56">
        <v>12894.485924464356</v>
      </c>
      <c r="G62" s="57">
        <v>29175.28173061007</v>
      </c>
      <c r="H62" s="55">
        <v>154</v>
      </c>
      <c r="I62" s="56">
        <v>79</v>
      </c>
      <c r="J62" s="57">
        <v>233</v>
      </c>
      <c r="K62" s="55">
        <v>91</v>
      </c>
      <c r="L62" s="56">
        <v>163</v>
      </c>
      <c r="M62" s="57">
        <v>254</v>
      </c>
      <c r="N62" s="32">
        <v>0.29160330645768934</v>
      </c>
      <c r="O62" s="32">
        <v>0.22429873929279773</v>
      </c>
      <c r="P62" s="33">
        <v>0.25745924576959117</v>
      </c>
      <c r="Q62" s="41"/>
      <c r="R62" s="58">
        <f t="shared" si="2"/>
        <v>66.452227780186576</v>
      </c>
      <c r="S62" s="58">
        <f t="shared" si="3"/>
        <v>53.282999687869236</v>
      </c>
      <c r="T62" s="58">
        <f t="shared" si="4"/>
        <v>59.908176038213696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15591.385837343289</v>
      </c>
      <c r="F63" s="56">
        <v>12613.148952588355</v>
      </c>
      <c r="G63" s="57">
        <v>28204.534789931644</v>
      </c>
      <c r="H63" s="55">
        <v>150</v>
      </c>
      <c r="I63" s="56">
        <v>79</v>
      </c>
      <c r="J63" s="57">
        <v>229</v>
      </c>
      <c r="K63" s="55">
        <v>95</v>
      </c>
      <c r="L63" s="56">
        <v>167</v>
      </c>
      <c r="M63" s="57">
        <v>262</v>
      </c>
      <c r="N63" s="32">
        <v>0.27861661610692079</v>
      </c>
      <c r="O63" s="32">
        <v>0.21568312162428788</v>
      </c>
      <c r="P63" s="33">
        <v>0.24645696251251001</v>
      </c>
      <c r="Q63" s="41"/>
      <c r="R63" s="58">
        <f t="shared" si="2"/>
        <v>63.638309540176685</v>
      </c>
      <c r="S63" s="58">
        <f t="shared" si="3"/>
        <v>51.272963221903886</v>
      </c>
      <c r="T63" s="58">
        <f t="shared" si="4"/>
        <v>57.443044378679517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14460.660120801127</v>
      </c>
      <c r="F64" s="56">
        <v>12409.26874694584</v>
      </c>
      <c r="G64" s="57">
        <v>26869.928867746967</v>
      </c>
      <c r="H64" s="55">
        <v>138</v>
      </c>
      <c r="I64" s="56">
        <v>83</v>
      </c>
      <c r="J64" s="57">
        <v>221</v>
      </c>
      <c r="K64" s="55">
        <v>118</v>
      </c>
      <c r="L64" s="56">
        <v>161</v>
      </c>
      <c r="M64" s="57">
        <v>279</v>
      </c>
      <c r="N64" s="3">
        <v>0.24479719868636793</v>
      </c>
      <c r="O64" s="3">
        <v>0.21448542496795214</v>
      </c>
      <c r="P64" s="4">
        <v>0.22979892641409214</v>
      </c>
      <c r="Q64" s="41"/>
      <c r="R64" s="58">
        <f t="shared" si="2"/>
        <v>56.486953596879403</v>
      </c>
      <c r="S64" s="58">
        <f t="shared" si="3"/>
        <v>50.857658798958362</v>
      </c>
      <c r="T64" s="58">
        <f t="shared" si="4"/>
        <v>53.739857735493935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12046.607267463449</v>
      </c>
      <c r="F65" s="56">
        <v>11574.760266387086</v>
      </c>
      <c r="G65" s="57">
        <v>23621.367533850535</v>
      </c>
      <c r="H65" s="55">
        <v>120</v>
      </c>
      <c r="I65" s="56">
        <v>83</v>
      </c>
      <c r="J65" s="57">
        <v>203</v>
      </c>
      <c r="K65" s="55">
        <v>123</v>
      </c>
      <c r="L65" s="56">
        <v>163</v>
      </c>
      <c r="M65" s="57">
        <v>286</v>
      </c>
      <c r="N65" s="3">
        <v>0.21350147574548861</v>
      </c>
      <c r="O65" s="3">
        <v>0.19836098619391085</v>
      </c>
      <c r="P65" s="4">
        <v>0.2058040664760101</v>
      </c>
      <c r="Q65" s="41"/>
      <c r="R65" s="58">
        <f t="shared" si="2"/>
        <v>49.574515503964811</v>
      </c>
      <c r="S65" s="58">
        <f t="shared" si="3"/>
        <v>47.051871001573517</v>
      </c>
      <c r="T65" s="58">
        <f t="shared" si="4"/>
        <v>48.305455079448947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5135.078338734651</v>
      </c>
      <c r="F66" s="56">
        <v>5679.6030371422821</v>
      </c>
      <c r="G66" s="57">
        <v>10814.681375876933</v>
      </c>
      <c r="H66" s="55">
        <v>80</v>
      </c>
      <c r="I66" s="56">
        <v>40</v>
      </c>
      <c r="J66" s="57">
        <v>120</v>
      </c>
      <c r="K66" s="55">
        <v>46</v>
      </c>
      <c r="L66" s="56">
        <v>85</v>
      </c>
      <c r="M66" s="57">
        <v>131</v>
      </c>
      <c r="N66" s="3">
        <v>0.17899743233179904</v>
      </c>
      <c r="O66" s="3">
        <v>0.19110373610842132</v>
      </c>
      <c r="P66" s="4">
        <v>0.18515753622580697</v>
      </c>
      <c r="Q66" s="41"/>
      <c r="R66" s="58">
        <f t="shared" si="2"/>
        <v>40.754589989957545</v>
      </c>
      <c r="S66" s="58">
        <f t="shared" si="3"/>
        <v>45.436824297138259</v>
      </c>
      <c r="T66" s="58">
        <f t="shared" si="4"/>
        <v>43.086379983573437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5062.4766273000123</v>
      </c>
      <c r="F67" s="56">
        <v>4286.9774915269782</v>
      </c>
      <c r="G67" s="57">
        <v>9349.4541188269905</v>
      </c>
      <c r="H67" s="55">
        <v>107</v>
      </c>
      <c r="I67" s="56">
        <v>40</v>
      </c>
      <c r="J67" s="57">
        <v>147</v>
      </c>
      <c r="K67" s="55">
        <v>46</v>
      </c>
      <c r="L67" s="56">
        <v>85</v>
      </c>
      <c r="M67" s="57">
        <v>131</v>
      </c>
      <c r="N67" s="3">
        <v>0.14665343648030163</v>
      </c>
      <c r="O67" s="3">
        <v>0.14424554143765067</v>
      </c>
      <c r="P67" s="4">
        <v>0.14553944767787969</v>
      </c>
      <c r="Q67" s="41"/>
      <c r="R67" s="58">
        <f t="shared" si="2"/>
        <v>33.088082531372628</v>
      </c>
      <c r="S67" s="58">
        <f t="shared" si="3"/>
        <v>34.295819932215828</v>
      </c>
      <c r="T67" s="58">
        <f t="shared" si="4"/>
        <v>33.631129923838095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4917.0816388294115</v>
      </c>
      <c r="F68" s="56">
        <v>3032.3515588304022</v>
      </c>
      <c r="G68" s="57">
        <v>7949.4331976598132</v>
      </c>
      <c r="H68" s="55">
        <v>106</v>
      </c>
      <c r="I68" s="56">
        <v>76</v>
      </c>
      <c r="J68" s="57">
        <v>182</v>
      </c>
      <c r="K68" s="55">
        <v>46</v>
      </c>
      <c r="L68" s="56">
        <v>42</v>
      </c>
      <c r="M68" s="57">
        <v>88</v>
      </c>
      <c r="N68" s="3">
        <v>0.14333843396774171</v>
      </c>
      <c r="O68" s="3">
        <v>0.11301250591943955</v>
      </c>
      <c r="P68" s="4">
        <v>0.13002867700961485</v>
      </c>
      <c r="Q68" s="41"/>
      <c r="R68" s="58">
        <f t="shared" si="2"/>
        <v>32.349221308088232</v>
      </c>
      <c r="S68" s="58">
        <f t="shared" si="3"/>
        <v>25.697894566359341</v>
      </c>
      <c r="T68" s="58">
        <f t="shared" si="4"/>
        <v>29.442345176517826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2641.2332709520779</v>
      </c>
      <c r="F69" s="61">
        <v>1992.0000000088644</v>
      </c>
      <c r="G69" s="62">
        <v>4633.2332709609418</v>
      </c>
      <c r="H69" s="67">
        <v>80</v>
      </c>
      <c r="I69" s="61">
        <v>77</v>
      </c>
      <c r="J69" s="62">
        <v>157</v>
      </c>
      <c r="K69" s="67">
        <v>44</v>
      </c>
      <c r="L69" s="61">
        <v>42</v>
      </c>
      <c r="M69" s="62">
        <v>86</v>
      </c>
      <c r="N69" s="6">
        <v>9.368733225567813E-2</v>
      </c>
      <c r="O69" s="6">
        <v>7.3646850044693304E-2</v>
      </c>
      <c r="P69" s="7">
        <v>8.3874606643029356E-2</v>
      </c>
      <c r="Q69" s="41"/>
      <c r="R69" s="58">
        <f t="shared" si="2"/>
        <v>21.30026831412966</v>
      </c>
      <c r="S69" s="58">
        <f t="shared" si="3"/>
        <v>16.739495798393818</v>
      </c>
      <c r="T69" s="58">
        <f t="shared" si="4"/>
        <v>19.066803584201406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8070.999999946257</v>
      </c>
      <c r="F70" s="56">
        <v>17586.380669966988</v>
      </c>
      <c r="G70" s="65">
        <v>25657.380669913244</v>
      </c>
      <c r="H70" s="66">
        <v>428</v>
      </c>
      <c r="I70" s="64">
        <v>426</v>
      </c>
      <c r="J70" s="65">
        <v>854</v>
      </c>
      <c r="K70" s="66">
        <v>0</v>
      </c>
      <c r="L70" s="64">
        <v>0</v>
      </c>
      <c r="M70" s="65">
        <v>0</v>
      </c>
      <c r="N70" s="15">
        <v>8.7303132571242822E-2</v>
      </c>
      <c r="O70" s="15">
        <v>0.19112307283480034</v>
      </c>
      <c r="P70" s="16">
        <v>0.13909153368631952</v>
      </c>
      <c r="Q70" s="41"/>
      <c r="R70" s="58">
        <f t="shared" si="2"/>
        <v>18.857476635388451</v>
      </c>
      <c r="S70" s="58">
        <f t="shared" si="3"/>
        <v>41.282583732316873</v>
      </c>
      <c r="T70" s="58">
        <f t="shared" si="4"/>
        <v>30.043771276245018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12402.544022392498</v>
      </c>
      <c r="F71" s="56">
        <v>25783.816347188531</v>
      </c>
      <c r="G71" s="57">
        <v>38186.360369581031</v>
      </c>
      <c r="H71" s="55">
        <v>426</v>
      </c>
      <c r="I71" s="56">
        <v>426</v>
      </c>
      <c r="J71" s="57">
        <v>852</v>
      </c>
      <c r="K71" s="55">
        <v>0</v>
      </c>
      <c r="L71" s="56">
        <v>0</v>
      </c>
      <c r="M71" s="57">
        <v>0</v>
      </c>
      <c r="N71" s="3">
        <v>0.13478681992688768</v>
      </c>
      <c r="O71" s="3">
        <v>0.28021014114054654</v>
      </c>
      <c r="P71" s="4">
        <v>0.20749848053371714</v>
      </c>
      <c r="Q71" s="41"/>
      <c r="R71" s="58">
        <f t="shared" ref="R71:R86" si="8">+E71/(H71+K71)</f>
        <v>29.113953104207742</v>
      </c>
      <c r="S71" s="58">
        <f t="shared" ref="S71:S86" si="9">+F71/(I71+L71)</f>
        <v>60.525390486358056</v>
      </c>
      <c r="T71" s="58">
        <f t="shared" ref="T71:T86" si="10">+G71/(J71+M71)</f>
        <v>44.8196717952829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23239.622374052207</v>
      </c>
      <c r="F72" s="56">
        <v>39687.337125579936</v>
      </c>
      <c r="G72" s="57">
        <v>62926.959499632139</v>
      </c>
      <c r="H72" s="55">
        <v>424</v>
      </c>
      <c r="I72" s="56">
        <v>426</v>
      </c>
      <c r="J72" s="57">
        <v>850</v>
      </c>
      <c r="K72" s="55">
        <v>0</v>
      </c>
      <c r="L72" s="56">
        <v>0</v>
      </c>
      <c r="M72" s="57">
        <v>0</v>
      </c>
      <c r="N72" s="3">
        <v>0.25375199133093346</v>
      </c>
      <c r="O72" s="3">
        <v>0.43130908891475328</v>
      </c>
      <c r="P72" s="4">
        <v>0.3427394308258831</v>
      </c>
      <c r="Q72" s="41"/>
      <c r="R72" s="58">
        <f t="shared" si="8"/>
        <v>54.810430127481624</v>
      </c>
      <c r="S72" s="58">
        <f t="shared" si="9"/>
        <v>93.1627632055867</v>
      </c>
      <c r="T72" s="58">
        <f t="shared" si="10"/>
        <v>74.031717058390754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27937.056071526255</v>
      </c>
      <c r="F73" s="56">
        <v>45082.951855133259</v>
      </c>
      <c r="G73" s="57">
        <v>73020.007926659513</v>
      </c>
      <c r="H73" s="55">
        <v>426</v>
      </c>
      <c r="I73" s="56">
        <v>430</v>
      </c>
      <c r="J73" s="57">
        <v>856</v>
      </c>
      <c r="K73" s="55">
        <v>0</v>
      </c>
      <c r="L73" s="56">
        <v>0</v>
      </c>
      <c r="M73" s="57">
        <v>0</v>
      </c>
      <c r="N73" s="3">
        <v>0.30361085106423075</v>
      </c>
      <c r="O73" s="3">
        <v>0.48538923185974653</v>
      </c>
      <c r="P73" s="4">
        <v>0.39492475730496879</v>
      </c>
      <c r="Q73" s="41"/>
      <c r="R73" s="58">
        <f t="shared" si="8"/>
        <v>65.579943829873841</v>
      </c>
      <c r="S73" s="58">
        <f t="shared" si="9"/>
        <v>104.84407408170526</v>
      </c>
      <c r="T73" s="58">
        <f t="shared" si="10"/>
        <v>85.303747577873267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30427.974935420509</v>
      </c>
      <c r="F74" s="56">
        <v>51579.253789135117</v>
      </c>
      <c r="G74" s="57">
        <v>82007.228724555622</v>
      </c>
      <c r="H74" s="55">
        <v>426</v>
      </c>
      <c r="I74" s="56">
        <v>428</v>
      </c>
      <c r="J74" s="57">
        <v>854</v>
      </c>
      <c r="K74" s="55">
        <v>0</v>
      </c>
      <c r="L74" s="56">
        <v>0</v>
      </c>
      <c r="M74" s="57">
        <v>0</v>
      </c>
      <c r="N74" s="3">
        <v>0.33068134819401529</v>
      </c>
      <c r="O74" s="3">
        <v>0.55792720003823892</v>
      </c>
      <c r="P74" s="4">
        <v>0.44457036996137794</v>
      </c>
      <c r="Q74" s="41"/>
      <c r="R74" s="58">
        <f t="shared" si="8"/>
        <v>71.4271712099073</v>
      </c>
      <c r="S74" s="58">
        <f t="shared" si="9"/>
        <v>120.51227520825962</v>
      </c>
      <c r="T74" s="58">
        <f t="shared" si="10"/>
        <v>96.027199911657632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32555.09834824545</v>
      </c>
      <c r="F75" s="56">
        <v>54132.369889918707</v>
      </c>
      <c r="G75" s="57">
        <v>86687.468238164161</v>
      </c>
      <c r="H75" s="55">
        <v>428</v>
      </c>
      <c r="I75" s="56">
        <v>422</v>
      </c>
      <c r="J75" s="57">
        <v>850</v>
      </c>
      <c r="K75" s="55">
        <v>0</v>
      </c>
      <c r="L75" s="56">
        <v>0</v>
      </c>
      <c r="M75" s="57">
        <v>0</v>
      </c>
      <c r="N75" s="3">
        <v>0.352144971748934</v>
      </c>
      <c r="O75" s="3">
        <v>0.59386925015269776</v>
      </c>
      <c r="P75" s="4">
        <v>0.47215396643880264</v>
      </c>
      <c r="Q75" s="41"/>
      <c r="R75" s="58">
        <f t="shared" si="8"/>
        <v>76.063313897769746</v>
      </c>
      <c r="S75" s="58">
        <f t="shared" si="9"/>
        <v>128.27575803298271</v>
      </c>
      <c r="T75" s="58">
        <f t="shared" si="10"/>
        <v>101.98525675078136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42457.857334053493</v>
      </c>
      <c r="F76" s="56">
        <v>63276.778799235297</v>
      </c>
      <c r="G76" s="57">
        <v>105734.63613328879</v>
      </c>
      <c r="H76" s="55">
        <v>426</v>
      </c>
      <c r="I76" s="56">
        <v>426</v>
      </c>
      <c r="J76" s="57">
        <v>852</v>
      </c>
      <c r="K76" s="55">
        <v>0</v>
      </c>
      <c r="L76" s="56">
        <v>0</v>
      </c>
      <c r="M76" s="57">
        <v>0</v>
      </c>
      <c r="N76" s="3">
        <v>0.46141820263925287</v>
      </c>
      <c r="O76" s="3">
        <v>0.68767147886492885</v>
      </c>
      <c r="P76" s="4">
        <v>0.57454484075209089</v>
      </c>
      <c r="Q76" s="41"/>
      <c r="R76" s="58">
        <f t="shared" si="8"/>
        <v>99.666331770078628</v>
      </c>
      <c r="S76" s="58">
        <f t="shared" si="9"/>
        <v>148.53703943482464</v>
      </c>
      <c r="T76" s="58">
        <f t="shared" si="10"/>
        <v>124.10168560245162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48389.744773108752</v>
      </c>
      <c r="F77" s="56">
        <v>64172.367790242286</v>
      </c>
      <c r="G77" s="57">
        <v>112562.11256335104</v>
      </c>
      <c r="H77" s="55">
        <v>426</v>
      </c>
      <c r="I77" s="56">
        <v>426</v>
      </c>
      <c r="J77" s="57">
        <v>852</v>
      </c>
      <c r="K77" s="55">
        <v>0</v>
      </c>
      <c r="L77" s="56">
        <v>0</v>
      </c>
      <c r="M77" s="57">
        <v>0</v>
      </c>
      <c r="N77" s="3">
        <v>0.52588402857229999</v>
      </c>
      <c r="O77" s="3">
        <v>0.69740444912017785</v>
      </c>
      <c r="P77" s="4">
        <v>0.61164423884623886</v>
      </c>
      <c r="Q77" s="41"/>
      <c r="R77" s="58">
        <f t="shared" si="8"/>
        <v>113.59095017161678</v>
      </c>
      <c r="S77" s="58">
        <f t="shared" si="9"/>
        <v>150.63936100995841</v>
      </c>
      <c r="T77" s="58">
        <f t="shared" si="10"/>
        <v>132.11515559078759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41205.569961972265</v>
      </c>
      <c r="F78" s="56">
        <v>54650.275748610075</v>
      </c>
      <c r="G78" s="57">
        <v>95855.845710582333</v>
      </c>
      <c r="H78" s="55">
        <v>422</v>
      </c>
      <c r="I78" s="56">
        <v>420</v>
      </c>
      <c r="J78" s="57">
        <v>842</v>
      </c>
      <c r="K78" s="55">
        <v>0</v>
      </c>
      <c r="L78" s="56">
        <v>0</v>
      </c>
      <c r="M78" s="57">
        <v>0</v>
      </c>
      <c r="N78" s="3">
        <v>0.45205338294247266</v>
      </c>
      <c r="O78" s="3">
        <v>0.60240603779332091</v>
      </c>
      <c r="P78" s="4">
        <v>0.52705114426949906</v>
      </c>
      <c r="Q78" s="41"/>
      <c r="R78" s="58">
        <f t="shared" si="8"/>
        <v>97.643530715574087</v>
      </c>
      <c r="S78" s="58">
        <f t="shared" si="9"/>
        <v>130.11970416335731</v>
      </c>
      <c r="T78" s="58">
        <f t="shared" si="10"/>
        <v>113.8430471622118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39200.352300323706</v>
      </c>
      <c r="F79" s="56">
        <v>51869.905192133294</v>
      </c>
      <c r="G79" s="57">
        <v>91070.257492456993</v>
      </c>
      <c r="H79" s="55">
        <v>426</v>
      </c>
      <c r="I79" s="56">
        <v>424</v>
      </c>
      <c r="J79" s="57">
        <v>850</v>
      </c>
      <c r="K79" s="55">
        <v>0</v>
      </c>
      <c r="L79" s="56">
        <v>0</v>
      </c>
      <c r="M79" s="57">
        <v>0</v>
      </c>
      <c r="N79" s="3">
        <v>0.42601669601290759</v>
      </c>
      <c r="O79" s="3">
        <v>0.5663642687820285</v>
      </c>
      <c r="P79" s="4">
        <v>0.49602536760597493</v>
      </c>
      <c r="Q79" s="41"/>
      <c r="R79" s="58">
        <f t="shared" si="8"/>
        <v>92.019606338788037</v>
      </c>
      <c r="S79" s="58">
        <f t="shared" si="9"/>
        <v>122.33468205691814</v>
      </c>
      <c r="T79" s="58">
        <f t="shared" si="10"/>
        <v>107.14147940289058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31703.37115625053</v>
      </c>
      <c r="F80" s="56">
        <v>39614.644180432428</v>
      </c>
      <c r="G80" s="57">
        <v>71318.015336682962</v>
      </c>
      <c r="H80" s="55">
        <v>426</v>
      </c>
      <c r="I80" s="56">
        <v>426</v>
      </c>
      <c r="J80" s="57">
        <v>852</v>
      </c>
      <c r="K80" s="55">
        <v>0</v>
      </c>
      <c r="L80" s="56">
        <v>0</v>
      </c>
      <c r="M80" s="57">
        <v>0</v>
      </c>
      <c r="N80" s="3">
        <v>0.34454194005662636</v>
      </c>
      <c r="O80" s="3">
        <v>0.43051908559850927</v>
      </c>
      <c r="P80" s="4">
        <v>0.38753051282756784</v>
      </c>
      <c r="Q80" s="41"/>
      <c r="R80" s="58">
        <f t="shared" si="8"/>
        <v>74.421059052231286</v>
      </c>
      <c r="S80" s="58">
        <f t="shared" si="9"/>
        <v>92.992122489278003</v>
      </c>
      <c r="T80" s="58">
        <f t="shared" si="10"/>
        <v>83.706590770754644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27038.049193448976</v>
      </c>
      <c r="F81" s="56">
        <v>35682.278196107793</v>
      </c>
      <c r="G81" s="57">
        <v>62720.327389556769</v>
      </c>
      <c r="H81" s="55">
        <v>424</v>
      </c>
      <c r="I81" s="56">
        <v>426</v>
      </c>
      <c r="J81" s="57">
        <v>850</v>
      </c>
      <c r="K81" s="55">
        <v>0</v>
      </c>
      <c r="L81" s="56">
        <v>0</v>
      </c>
      <c r="M81" s="57">
        <v>0</v>
      </c>
      <c r="N81" s="3">
        <v>0.29522677753154453</v>
      </c>
      <c r="O81" s="3">
        <v>0.38778340936476041</v>
      </c>
      <c r="P81" s="4">
        <v>0.34161398360325035</v>
      </c>
      <c r="Q81" s="41"/>
      <c r="R81" s="58">
        <f t="shared" si="8"/>
        <v>63.768983946813627</v>
      </c>
      <c r="S81" s="58">
        <f t="shared" si="9"/>
        <v>83.761216422788252</v>
      </c>
      <c r="T81" s="58">
        <f t="shared" si="10"/>
        <v>73.788620458302077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23681.623119275991</v>
      </c>
      <c r="F82" s="56">
        <v>32844.007237273101</v>
      </c>
      <c r="G82" s="57">
        <v>56525.630356549096</v>
      </c>
      <c r="H82" s="55">
        <v>418</v>
      </c>
      <c r="I82" s="56">
        <v>410</v>
      </c>
      <c r="J82" s="57">
        <v>828</v>
      </c>
      <c r="K82" s="55">
        <v>0</v>
      </c>
      <c r="L82" s="56">
        <v>0</v>
      </c>
      <c r="M82" s="57">
        <v>0</v>
      </c>
      <c r="N82" s="3">
        <v>0.26228981835101001</v>
      </c>
      <c r="O82" s="3">
        <v>0.37086729039377936</v>
      </c>
      <c r="P82" s="4">
        <v>0.31605402552194656</v>
      </c>
      <c r="Q82" s="41"/>
      <c r="R82" s="58">
        <f t="shared" si="8"/>
        <v>56.654600763818159</v>
      </c>
      <c r="S82" s="58">
        <f t="shared" si="9"/>
        <v>80.107334725056347</v>
      </c>
      <c r="T82" s="58">
        <f t="shared" si="10"/>
        <v>68.267669512740454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18467.128341078882</v>
      </c>
      <c r="F83" s="56">
        <v>23735.705044762639</v>
      </c>
      <c r="G83" s="57">
        <v>42202.833385841521</v>
      </c>
      <c r="H83" s="55">
        <v>426</v>
      </c>
      <c r="I83" s="56">
        <v>426</v>
      </c>
      <c r="J83" s="57">
        <v>852</v>
      </c>
      <c r="K83" s="55">
        <v>0</v>
      </c>
      <c r="L83" s="56">
        <v>0</v>
      </c>
      <c r="M83" s="57">
        <v>0</v>
      </c>
      <c r="N83" s="3">
        <v>0.20069475244608417</v>
      </c>
      <c r="O83" s="3">
        <v>0.25795193275911404</v>
      </c>
      <c r="P83" s="4">
        <v>0.22932334260259912</v>
      </c>
      <c r="Q83" s="41"/>
      <c r="R83" s="58">
        <f t="shared" si="8"/>
        <v>43.350066528354184</v>
      </c>
      <c r="S83" s="58">
        <f t="shared" si="9"/>
        <v>55.717617475968638</v>
      </c>
      <c r="T83" s="58">
        <f t="shared" si="10"/>
        <v>49.533842002161407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10325.496212266129</v>
      </c>
      <c r="F84" s="61">
        <v>10090.999999939813</v>
      </c>
      <c r="G84" s="62">
        <v>20416.496212205944</v>
      </c>
      <c r="H84" s="67">
        <v>426</v>
      </c>
      <c r="I84" s="61">
        <v>426</v>
      </c>
      <c r="J84" s="62">
        <v>852</v>
      </c>
      <c r="K84" s="67">
        <v>0</v>
      </c>
      <c r="L84" s="61">
        <v>0</v>
      </c>
      <c r="M84" s="62">
        <v>0</v>
      </c>
      <c r="N84" s="6">
        <v>0.1122141389787225</v>
      </c>
      <c r="O84" s="6">
        <v>0.10966571031059613</v>
      </c>
      <c r="P84" s="7">
        <v>0.11093992464465932</v>
      </c>
      <c r="Q84" s="41"/>
      <c r="R84" s="58">
        <f t="shared" si="8"/>
        <v>24.23825401940406</v>
      </c>
      <c r="S84" s="58">
        <f t="shared" si="9"/>
        <v>23.687793427088764</v>
      </c>
      <c r="T84" s="58">
        <f t="shared" si="10"/>
        <v>23.963023723246412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3128.5007859727557</v>
      </c>
      <c r="F85" s="56">
        <v>5730.7577149948529</v>
      </c>
      <c r="G85" s="65">
        <v>8859.2585009676077</v>
      </c>
      <c r="H85" s="71">
        <v>122</v>
      </c>
      <c r="I85" s="64">
        <v>123</v>
      </c>
      <c r="J85" s="65">
        <v>245</v>
      </c>
      <c r="K85" s="71">
        <v>0</v>
      </c>
      <c r="L85" s="64">
        <v>0</v>
      </c>
      <c r="M85" s="65">
        <v>0</v>
      </c>
      <c r="N85" s="3">
        <v>0.11871967159884471</v>
      </c>
      <c r="O85" s="3">
        <v>0.21570150989893302</v>
      </c>
      <c r="P85" s="4">
        <v>0.16740851286786862</v>
      </c>
      <c r="Q85" s="41"/>
      <c r="R85" s="58">
        <f t="shared" si="8"/>
        <v>25.643449065350456</v>
      </c>
      <c r="S85" s="58">
        <f t="shared" si="9"/>
        <v>46.591526138169534</v>
      </c>
      <c r="T85" s="58">
        <f t="shared" si="10"/>
        <v>36.160238779459625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2695.0171499941594</v>
      </c>
      <c r="F86" s="61">
        <v>5034.9999999977645</v>
      </c>
      <c r="G86" s="62">
        <v>7730.0171499919234</v>
      </c>
      <c r="H86" s="72">
        <v>126</v>
      </c>
      <c r="I86" s="61">
        <v>123</v>
      </c>
      <c r="J86" s="62">
        <v>249</v>
      </c>
      <c r="K86" s="72">
        <v>0</v>
      </c>
      <c r="L86" s="61">
        <v>0</v>
      </c>
      <c r="M86" s="62">
        <v>0</v>
      </c>
      <c r="N86" s="6">
        <v>9.9023263888674287E-2</v>
      </c>
      <c r="O86" s="6">
        <v>0.18951370069247833</v>
      </c>
      <c r="P86" s="7">
        <v>0.14372335917730036</v>
      </c>
      <c r="Q86" s="41"/>
      <c r="R86" s="58">
        <f t="shared" si="8"/>
        <v>21.389024999953644</v>
      </c>
      <c r="S86" s="58">
        <f t="shared" si="9"/>
        <v>40.934959349575323</v>
      </c>
      <c r="T86" s="58">
        <f t="shared" si="10"/>
        <v>31.044245582296881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D90" s="50">
        <f>(SUMPRODUCT((G5:G86)*(D5:D86)))/1000</f>
        <v>2746423.6547135171</v>
      </c>
    </row>
    <row r="91" spans="2:20" x14ac:dyDescent="0.25">
      <c r="C91" t="s">
        <v>110</v>
      </c>
      <c r="D91" s="1">
        <f>(SUMPRODUCT((G5:G86)*(D5:D86)))/1000</f>
        <v>2746423.6547135171</v>
      </c>
    </row>
    <row r="92" spans="2:20" x14ac:dyDescent="0.25">
      <c r="C92" t="s">
        <v>112</v>
      </c>
      <c r="D92" s="78">
        <f>SUMPRODUCT(((((J5:J86)*216)+((M5:M86)*248))*((D5:D86))/1000))</f>
        <v>9108459.9512799997</v>
      </c>
    </row>
    <row r="93" spans="2:20" x14ac:dyDescent="0.25">
      <c r="C93" t="s">
        <v>111</v>
      </c>
      <c r="D93" s="39">
        <f>+D91/D92</f>
        <v>0.30152448047241681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2" zoomScaleNormal="82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+'[1]18'!$G$176</f>
        <v>0.32003397621443908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653.99999999694523</v>
      </c>
      <c r="F5" s="56">
        <v>3630.6031040684952</v>
      </c>
      <c r="G5" s="57">
        <v>4284.6031040654407</v>
      </c>
      <c r="H5" s="56">
        <v>199</v>
      </c>
      <c r="I5" s="56">
        <v>199</v>
      </c>
      <c r="J5" s="57">
        <v>398</v>
      </c>
      <c r="K5" s="56">
        <v>0</v>
      </c>
      <c r="L5" s="56">
        <v>0</v>
      </c>
      <c r="M5" s="57">
        <v>0</v>
      </c>
      <c r="N5" s="32">
        <v>1.5214963707354952E-2</v>
      </c>
      <c r="O5" s="32">
        <v>8.446405881417493E-2</v>
      </c>
      <c r="P5" s="33">
        <v>4.983951126076494E-2</v>
      </c>
      <c r="Q5" s="41"/>
      <c r="R5" s="58">
        <f>+E5/(H5+K5)</f>
        <v>3.2864321607886695</v>
      </c>
      <c r="S5" s="58">
        <f t="shared" ref="S5" si="0">+F5/(I5+L5)</f>
        <v>18.244236703861784</v>
      </c>
      <c r="T5" s="58">
        <f t="shared" ref="T5" si="1">+G5/(J5+M5)</f>
        <v>10.765334432325227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1020.3936536830279</v>
      </c>
      <c r="F6" s="56">
        <v>6652.280334325148</v>
      </c>
      <c r="G6" s="57">
        <v>7672.6739880081759</v>
      </c>
      <c r="H6" s="56">
        <v>198</v>
      </c>
      <c r="I6" s="56">
        <v>198</v>
      </c>
      <c r="J6" s="57">
        <v>396</v>
      </c>
      <c r="K6" s="56">
        <v>0</v>
      </c>
      <c r="L6" s="56">
        <v>0</v>
      </c>
      <c r="M6" s="57">
        <v>0</v>
      </c>
      <c r="N6" s="32">
        <v>2.3858811580691822E-2</v>
      </c>
      <c r="O6" s="32">
        <v>0.15554340474946568</v>
      </c>
      <c r="P6" s="33">
        <v>8.9701108165078744E-2</v>
      </c>
      <c r="Q6" s="41"/>
      <c r="R6" s="58">
        <f t="shared" ref="R6:R70" si="2">+E6/(H6+K6)</f>
        <v>5.153503301429434</v>
      </c>
      <c r="S6" s="58">
        <f t="shared" ref="S6:S70" si="3">+F6/(I6+L6)</f>
        <v>33.597375425884586</v>
      </c>
      <c r="T6" s="58">
        <f t="shared" ref="T6:T70" si="4">+G6/(J6+M6)</f>
        <v>19.375439363657009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1308.0063308574124</v>
      </c>
      <c r="F7" s="56">
        <v>9000.8498608800601</v>
      </c>
      <c r="G7" s="57">
        <v>10308.856191737472</v>
      </c>
      <c r="H7" s="56">
        <v>196</v>
      </c>
      <c r="I7" s="56">
        <v>197</v>
      </c>
      <c r="J7" s="57">
        <v>393</v>
      </c>
      <c r="K7" s="56">
        <v>0</v>
      </c>
      <c r="L7" s="56">
        <v>0</v>
      </c>
      <c r="M7" s="57">
        <v>0</v>
      </c>
      <c r="N7" s="32">
        <v>3.0895841148370476E-2</v>
      </c>
      <c r="O7" s="32">
        <v>0.21152589445572617</v>
      </c>
      <c r="P7" s="33">
        <v>0.12144067703017472</v>
      </c>
      <c r="Q7" s="41"/>
      <c r="R7" s="58">
        <f t="shared" si="2"/>
        <v>6.6735016880480229</v>
      </c>
      <c r="S7" s="58">
        <f t="shared" si="3"/>
        <v>45.689593202436853</v>
      </c>
      <c r="T7" s="58">
        <f t="shared" si="4"/>
        <v>26.23118623851774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1553.789867641987</v>
      </c>
      <c r="F8" s="56">
        <v>10493.297786751546</v>
      </c>
      <c r="G8" s="57">
        <v>12047.087654393532</v>
      </c>
      <c r="H8" s="56">
        <v>194</v>
      </c>
      <c r="I8" s="56">
        <v>197</v>
      </c>
      <c r="J8" s="57">
        <v>391</v>
      </c>
      <c r="K8" s="56">
        <v>0</v>
      </c>
      <c r="L8" s="56">
        <v>0</v>
      </c>
      <c r="M8" s="57">
        <v>0</v>
      </c>
      <c r="N8" s="32">
        <v>3.707975056419404E-2</v>
      </c>
      <c r="O8" s="32">
        <v>0.24659940277193892</v>
      </c>
      <c r="P8" s="33">
        <v>0.14264336050006551</v>
      </c>
      <c r="Q8" s="41"/>
      <c r="R8" s="58">
        <f t="shared" si="2"/>
        <v>8.0092261218659129</v>
      </c>
      <c r="S8" s="58">
        <f t="shared" si="3"/>
        <v>53.265470998738813</v>
      </c>
      <c r="T8" s="58">
        <f t="shared" si="4"/>
        <v>30.810965868014147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2061.2694600284722</v>
      </c>
      <c r="F9" s="56">
        <v>12926.146237763358</v>
      </c>
      <c r="G9" s="57">
        <v>14987.41569779183</v>
      </c>
      <c r="H9" s="56">
        <v>180</v>
      </c>
      <c r="I9" s="56">
        <v>203</v>
      </c>
      <c r="J9" s="57">
        <v>383</v>
      </c>
      <c r="K9" s="56">
        <v>0</v>
      </c>
      <c r="L9" s="56">
        <v>0</v>
      </c>
      <c r="M9" s="57">
        <v>0</v>
      </c>
      <c r="N9" s="32">
        <v>5.3016189815547121E-2</v>
      </c>
      <c r="O9" s="32">
        <v>0.29479443162204338</v>
      </c>
      <c r="P9" s="33">
        <v>0.18116497072081797</v>
      </c>
      <c r="Q9" s="41"/>
      <c r="R9" s="58">
        <f t="shared" si="2"/>
        <v>11.451497000158179</v>
      </c>
      <c r="S9" s="58">
        <f t="shared" si="3"/>
        <v>63.675597230361369</v>
      </c>
      <c r="T9" s="58">
        <f t="shared" si="4"/>
        <v>39.131633675696683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2436.6704569192816</v>
      </c>
      <c r="F10" s="56">
        <v>14976.576636697508</v>
      </c>
      <c r="G10" s="57">
        <v>17413.247093616788</v>
      </c>
      <c r="H10" s="56">
        <v>180</v>
      </c>
      <c r="I10" s="56">
        <v>200</v>
      </c>
      <c r="J10" s="57">
        <v>380</v>
      </c>
      <c r="K10" s="56">
        <v>0</v>
      </c>
      <c r="L10" s="56">
        <v>0</v>
      </c>
      <c r="M10" s="57">
        <v>0</v>
      </c>
      <c r="N10" s="32">
        <v>6.267156524998152E-2</v>
      </c>
      <c r="O10" s="32">
        <v>0.34668001473836824</v>
      </c>
      <c r="P10" s="33">
        <v>0.21214969655965873</v>
      </c>
      <c r="Q10" s="41"/>
      <c r="R10" s="58">
        <f t="shared" si="2"/>
        <v>13.537058093996009</v>
      </c>
      <c r="S10" s="58">
        <f t="shared" si="3"/>
        <v>74.882883183487536</v>
      </c>
      <c r="T10" s="58">
        <f t="shared" si="4"/>
        <v>45.824334456886284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3691.6184923248734</v>
      </c>
      <c r="F11" s="56">
        <v>18451.898440273766</v>
      </c>
      <c r="G11" s="57">
        <v>22143.516932598639</v>
      </c>
      <c r="H11" s="56">
        <v>177</v>
      </c>
      <c r="I11" s="56">
        <v>201</v>
      </c>
      <c r="J11" s="57">
        <v>378</v>
      </c>
      <c r="K11" s="56">
        <v>0</v>
      </c>
      <c r="L11" s="56">
        <v>0</v>
      </c>
      <c r="M11" s="57">
        <v>0</v>
      </c>
      <c r="N11" s="32">
        <v>9.6558340979411836E-2</v>
      </c>
      <c r="O11" s="32">
        <v>0.42500226737317498</v>
      </c>
      <c r="P11" s="33">
        <v>0.27120709549038113</v>
      </c>
      <c r="Q11" s="41"/>
      <c r="R11" s="58">
        <f t="shared" si="2"/>
        <v>20.856601651552957</v>
      </c>
      <c r="S11" s="58">
        <f t="shared" si="3"/>
        <v>91.800489752605799</v>
      </c>
      <c r="T11" s="58">
        <f t="shared" si="4"/>
        <v>58.580732625922323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3914.7441253564789</v>
      </c>
      <c r="F12" s="56">
        <v>18815.225174207015</v>
      </c>
      <c r="G12" s="57">
        <v>22729.969299563494</v>
      </c>
      <c r="H12" s="56">
        <v>179</v>
      </c>
      <c r="I12" s="56">
        <v>201</v>
      </c>
      <c r="J12" s="57">
        <v>380</v>
      </c>
      <c r="K12" s="56">
        <v>0</v>
      </c>
      <c r="L12" s="56">
        <v>0</v>
      </c>
      <c r="M12" s="57">
        <v>0</v>
      </c>
      <c r="N12" s="32">
        <v>0.10125036533613901</v>
      </c>
      <c r="O12" s="32">
        <v>0.43337076594359258</v>
      </c>
      <c r="P12" s="33">
        <v>0.27692457723639735</v>
      </c>
      <c r="Q12" s="41"/>
      <c r="R12" s="58">
        <f t="shared" si="2"/>
        <v>21.870078912606026</v>
      </c>
      <c r="S12" s="58">
        <f t="shared" si="3"/>
        <v>93.608085443815995</v>
      </c>
      <c r="T12" s="58">
        <f t="shared" si="4"/>
        <v>59.815708683061828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4052.0616288211627</v>
      </c>
      <c r="F13" s="56">
        <v>19087.261941297562</v>
      </c>
      <c r="G13" s="57">
        <v>23139.323570118726</v>
      </c>
      <c r="H13" s="56">
        <v>188</v>
      </c>
      <c r="I13" s="56">
        <v>211</v>
      </c>
      <c r="J13" s="57">
        <v>399</v>
      </c>
      <c r="K13" s="56">
        <v>0</v>
      </c>
      <c r="L13" s="56">
        <v>0</v>
      </c>
      <c r="M13" s="57">
        <v>0</v>
      </c>
      <c r="N13" s="32">
        <v>9.9784811584445493E-2</v>
      </c>
      <c r="O13" s="32">
        <v>0.41880072716555999</v>
      </c>
      <c r="P13" s="33">
        <v>0.26848746368373161</v>
      </c>
      <c r="Q13" s="41"/>
      <c r="R13" s="58">
        <f t="shared" si="2"/>
        <v>21.553519302240225</v>
      </c>
      <c r="S13" s="58">
        <f t="shared" si="3"/>
        <v>90.460957067760958</v>
      </c>
      <c r="T13" s="58">
        <f t="shared" si="4"/>
        <v>57.993292155686028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4817.3099170370715</v>
      </c>
      <c r="F14" s="56">
        <v>21365.206907724845</v>
      </c>
      <c r="G14" s="57">
        <v>26182.516824761915</v>
      </c>
      <c r="H14" s="56">
        <v>184</v>
      </c>
      <c r="I14" s="56">
        <v>208</v>
      </c>
      <c r="J14" s="57">
        <v>392</v>
      </c>
      <c r="K14" s="56">
        <v>0</v>
      </c>
      <c r="L14" s="56">
        <v>0</v>
      </c>
      <c r="M14" s="57">
        <v>0</v>
      </c>
      <c r="N14" s="32">
        <v>0.12120848221208412</v>
      </c>
      <c r="O14" s="32">
        <v>0.47554324491908934</v>
      </c>
      <c r="P14" s="33">
        <v>0.30922284609743378</v>
      </c>
      <c r="Q14" s="41"/>
      <c r="R14" s="58">
        <f t="shared" si="2"/>
        <v>26.181032157810172</v>
      </c>
      <c r="S14" s="58">
        <f t="shared" si="3"/>
        <v>102.71734090252329</v>
      </c>
      <c r="T14" s="58">
        <f t="shared" si="4"/>
        <v>66.792134757045702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11024.120288117963</v>
      </c>
      <c r="F15" s="56">
        <v>30491.694463196396</v>
      </c>
      <c r="G15" s="57">
        <v>41515.814751314363</v>
      </c>
      <c r="H15" s="56">
        <v>312</v>
      </c>
      <c r="I15" s="56">
        <v>329</v>
      </c>
      <c r="J15" s="57">
        <v>641</v>
      </c>
      <c r="K15" s="56">
        <v>166</v>
      </c>
      <c r="L15" s="56">
        <v>170</v>
      </c>
      <c r="M15" s="57">
        <v>336</v>
      </c>
      <c r="N15" s="32">
        <v>0.10154863935259731</v>
      </c>
      <c r="O15" s="32">
        <v>0.2693041622199922</v>
      </c>
      <c r="P15" s="33">
        <v>0.18719030566368342</v>
      </c>
      <c r="Q15" s="41"/>
      <c r="R15" s="58">
        <f t="shared" si="2"/>
        <v>23.063013155058499</v>
      </c>
      <c r="S15" s="58">
        <f t="shared" si="3"/>
        <v>61.105600126646081</v>
      </c>
      <c r="T15" s="58">
        <f t="shared" si="4"/>
        <v>42.493157370843768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23243.230300937572</v>
      </c>
      <c r="F16" s="56">
        <v>60805.043974648179</v>
      </c>
      <c r="G16" s="57">
        <v>84048.274275585747</v>
      </c>
      <c r="H16" s="56">
        <v>464</v>
      </c>
      <c r="I16" s="56">
        <v>499</v>
      </c>
      <c r="J16" s="57">
        <v>963</v>
      </c>
      <c r="K16" s="56">
        <v>257</v>
      </c>
      <c r="L16" s="56">
        <v>254</v>
      </c>
      <c r="M16" s="57">
        <v>511</v>
      </c>
      <c r="N16" s="32">
        <v>0.14176159002767488</v>
      </c>
      <c r="O16" s="32">
        <v>0.35605145907298552</v>
      </c>
      <c r="P16" s="33">
        <v>0.25108824349811715</v>
      </c>
      <c r="Q16" s="41"/>
      <c r="R16" s="58">
        <f t="shared" si="2"/>
        <v>32.237490015170003</v>
      </c>
      <c r="S16" s="58">
        <f t="shared" si="3"/>
        <v>80.75039040457925</v>
      </c>
      <c r="T16" s="58">
        <f t="shared" si="4"/>
        <v>57.020538857249491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25622.02284058684</v>
      </c>
      <c r="F17" s="56">
        <v>63051.892160618139</v>
      </c>
      <c r="G17" s="57">
        <v>88673.915001204979</v>
      </c>
      <c r="H17" s="56">
        <v>459</v>
      </c>
      <c r="I17" s="56">
        <v>497</v>
      </c>
      <c r="J17" s="57">
        <v>956</v>
      </c>
      <c r="K17" s="56">
        <v>261</v>
      </c>
      <c r="L17" s="56">
        <v>254</v>
      </c>
      <c r="M17" s="57">
        <v>515</v>
      </c>
      <c r="N17" s="32">
        <v>0.15635387888465901</v>
      </c>
      <c r="O17" s="32">
        <v>0.37014448504566139</v>
      </c>
      <c r="P17" s="33">
        <v>0.2653191798154636</v>
      </c>
      <c r="Q17" s="41"/>
      <c r="R17" s="58">
        <f t="shared" si="2"/>
        <v>35.58614283414839</v>
      </c>
      <c r="S17" s="58">
        <f t="shared" si="3"/>
        <v>83.957246552088066</v>
      </c>
      <c r="T17" s="58">
        <f t="shared" si="4"/>
        <v>60.281383413463615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39208.010971785705</v>
      </c>
      <c r="F18" s="56">
        <v>69184.266235644289</v>
      </c>
      <c r="G18" s="57">
        <v>108392.27720742999</v>
      </c>
      <c r="H18" s="56">
        <v>432</v>
      </c>
      <c r="I18" s="56">
        <v>507</v>
      </c>
      <c r="J18" s="57">
        <v>939</v>
      </c>
      <c r="K18" s="56">
        <v>293</v>
      </c>
      <c r="L18" s="56">
        <v>256</v>
      </c>
      <c r="M18" s="57">
        <v>549</v>
      </c>
      <c r="N18" s="32">
        <v>0.2362269904792603</v>
      </c>
      <c r="O18" s="32">
        <v>0.39990905338522709</v>
      </c>
      <c r="P18" s="33">
        <v>0.31976386885039054</v>
      </c>
      <c r="Q18" s="41"/>
      <c r="R18" s="58">
        <f t="shared" si="2"/>
        <v>54.080015133497525</v>
      </c>
      <c r="S18" s="58">
        <f t="shared" si="3"/>
        <v>90.674005551303125</v>
      </c>
      <c r="T18" s="58">
        <f t="shared" si="4"/>
        <v>72.844272316821232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56378.478149739436</v>
      </c>
      <c r="F19" s="56">
        <v>74302.964760182527</v>
      </c>
      <c r="G19" s="57">
        <v>130681.44290992196</v>
      </c>
      <c r="H19" s="56">
        <v>429</v>
      </c>
      <c r="I19" s="56">
        <v>495</v>
      </c>
      <c r="J19" s="57">
        <v>924</v>
      </c>
      <c r="K19" s="56">
        <v>291</v>
      </c>
      <c r="L19" s="56">
        <v>254</v>
      </c>
      <c r="M19" s="57">
        <v>545</v>
      </c>
      <c r="N19" s="32">
        <v>0.34203600119964228</v>
      </c>
      <c r="O19" s="32">
        <v>0.43730263171631506</v>
      </c>
      <c r="P19" s="33">
        <v>0.39039218898597722</v>
      </c>
      <c r="Q19" s="41"/>
      <c r="R19" s="58">
        <f t="shared" si="2"/>
        <v>78.303441874638111</v>
      </c>
      <c r="S19" s="58">
        <f t="shared" si="3"/>
        <v>99.202890200510723</v>
      </c>
      <c r="T19" s="58">
        <f t="shared" si="4"/>
        <v>88.959457392731082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84335.718035324448</v>
      </c>
      <c r="F20" s="56">
        <v>101650.63846644672</v>
      </c>
      <c r="G20" s="57">
        <v>185986.35650177117</v>
      </c>
      <c r="H20" s="56">
        <v>432</v>
      </c>
      <c r="I20" s="56">
        <v>485</v>
      </c>
      <c r="J20" s="57">
        <v>917</v>
      </c>
      <c r="K20" s="56">
        <v>289</v>
      </c>
      <c r="L20" s="56">
        <v>270</v>
      </c>
      <c r="M20" s="57">
        <v>559</v>
      </c>
      <c r="N20" s="32">
        <v>0.51117513234813339</v>
      </c>
      <c r="O20" s="32">
        <v>0.59195573297488191</v>
      </c>
      <c r="P20" s="33">
        <v>0.55237346898691775</v>
      </c>
      <c r="Q20" s="41"/>
      <c r="R20" s="58">
        <f t="shared" si="2"/>
        <v>116.97048271196178</v>
      </c>
      <c r="S20" s="58">
        <f t="shared" si="3"/>
        <v>134.63660724032678</v>
      </c>
      <c r="T20" s="58">
        <f t="shared" si="4"/>
        <v>126.00701660011596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78577.073641748415</v>
      </c>
      <c r="F21" s="56">
        <v>101135.28137559141</v>
      </c>
      <c r="G21" s="57">
        <v>179712.35501733981</v>
      </c>
      <c r="H21" s="56">
        <v>430</v>
      </c>
      <c r="I21" s="56">
        <v>482</v>
      </c>
      <c r="J21" s="57">
        <v>912</v>
      </c>
      <c r="K21" s="56">
        <v>295</v>
      </c>
      <c r="L21" s="56">
        <v>265</v>
      </c>
      <c r="M21" s="57">
        <v>560</v>
      </c>
      <c r="N21" s="32">
        <v>0.47324183113556018</v>
      </c>
      <c r="O21" s="32">
        <v>0.59550191586739487</v>
      </c>
      <c r="P21" s="33">
        <v>0.53506203261164909</v>
      </c>
      <c r="Q21" s="41"/>
      <c r="R21" s="58">
        <f t="shared" si="2"/>
        <v>108.38217054034264</v>
      </c>
      <c r="S21" s="58">
        <f t="shared" si="3"/>
        <v>135.38859621899786</v>
      </c>
      <c r="T21" s="58">
        <f t="shared" si="4"/>
        <v>122.08719770199716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77891.317137637321</v>
      </c>
      <c r="F22" s="56">
        <v>92575.405314043295</v>
      </c>
      <c r="G22" s="57">
        <v>170466.72245168063</v>
      </c>
      <c r="H22" s="56">
        <v>428</v>
      </c>
      <c r="I22" s="56">
        <v>467</v>
      </c>
      <c r="J22" s="57">
        <v>895</v>
      </c>
      <c r="K22" s="56">
        <v>293</v>
      </c>
      <c r="L22" s="56">
        <v>287</v>
      </c>
      <c r="M22" s="57">
        <v>580</v>
      </c>
      <c r="N22" s="32">
        <v>0.47174837163644873</v>
      </c>
      <c r="O22" s="32">
        <v>0.53807893909864279</v>
      </c>
      <c r="P22" s="33">
        <v>0.50559592612314819</v>
      </c>
      <c r="Q22" s="41"/>
      <c r="R22" s="58">
        <f t="shared" si="2"/>
        <v>108.03233999672305</v>
      </c>
      <c r="S22" s="58">
        <f t="shared" si="3"/>
        <v>122.77905214064097</v>
      </c>
      <c r="T22" s="58">
        <f t="shared" si="4"/>
        <v>115.570659289275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81560.858787025121</v>
      </c>
      <c r="F23" s="56">
        <v>68089.592677114983</v>
      </c>
      <c r="G23" s="57">
        <v>149650.45146414009</v>
      </c>
      <c r="H23" s="56">
        <v>409</v>
      </c>
      <c r="I23" s="56">
        <v>455</v>
      </c>
      <c r="J23" s="57">
        <v>864</v>
      </c>
      <c r="K23" s="56">
        <v>306</v>
      </c>
      <c r="L23" s="56">
        <v>291</v>
      </c>
      <c r="M23" s="57">
        <v>597</v>
      </c>
      <c r="N23" s="32">
        <v>0.49661977438638705</v>
      </c>
      <c r="O23" s="32">
        <v>0.39947428351822833</v>
      </c>
      <c r="P23" s="33">
        <v>0.44714488904069588</v>
      </c>
      <c r="Q23" s="41"/>
      <c r="R23" s="58">
        <f t="shared" si="2"/>
        <v>114.0711311706645</v>
      </c>
      <c r="S23" s="58">
        <f t="shared" si="3"/>
        <v>91.272912435810966</v>
      </c>
      <c r="T23" s="58">
        <f t="shared" si="4"/>
        <v>102.43015158394256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79368.687608698048</v>
      </c>
      <c r="F24" s="56">
        <v>60920.546134676573</v>
      </c>
      <c r="G24" s="57">
        <v>140289.23374337461</v>
      </c>
      <c r="H24" s="56">
        <v>397</v>
      </c>
      <c r="I24" s="56">
        <v>460</v>
      </c>
      <c r="J24" s="57">
        <v>857</v>
      </c>
      <c r="K24" s="56">
        <v>332</v>
      </c>
      <c r="L24" s="56">
        <v>289</v>
      </c>
      <c r="M24" s="57">
        <v>621</v>
      </c>
      <c r="N24" s="32">
        <v>0.47218532916506861</v>
      </c>
      <c r="O24" s="32">
        <v>0.35619384755295252</v>
      </c>
      <c r="P24" s="33">
        <v>0.41368611035437197</v>
      </c>
      <c r="Q24" s="41"/>
      <c r="R24" s="58">
        <f t="shared" si="2"/>
        <v>108.87337120534711</v>
      </c>
      <c r="S24" s="58">
        <f t="shared" si="3"/>
        <v>81.335842636417325</v>
      </c>
      <c r="T24" s="58">
        <f t="shared" si="4"/>
        <v>94.918290760064011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75309.46220817625</v>
      </c>
      <c r="F25" s="56">
        <v>57857.449322420463</v>
      </c>
      <c r="G25" s="57">
        <v>133166.91153059673</v>
      </c>
      <c r="H25" s="56">
        <v>400</v>
      </c>
      <c r="I25" s="56">
        <v>442</v>
      </c>
      <c r="J25" s="57">
        <v>842</v>
      </c>
      <c r="K25" s="56">
        <v>330</v>
      </c>
      <c r="L25" s="56">
        <v>289</v>
      </c>
      <c r="M25" s="57">
        <v>619</v>
      </c>
      <c r="N25" s="32">
        <v>0.44763113533152787</v>
      </c>
      <c r="O25" s="32">
        <v>0.34615331284653034</v>
      </c>
      <c r="P25" s="33">
        <v>0.397058033569272</v>
      </c>
      <c r="Q25" s="41"/>
      <c r="R25" s="58">
        <f t="shared" si="2"/>
        <v>103.16364686051541</v>
      </c>
      <c r="S25" s="58">
        <f t="shared" si="3"/>
        <v>79.14835748621131</v>
      </c>
      <c r="T25" s="58">
        <f t="shared" si="4"/>
        <v>91.14778338849878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73618.52826563039</v>
      </c>
      <c r="F26" s="56">
        <v>52511.74355449056</v>
      </c>
      <c r="G26" s="57">
        <v>126130.27182012095</v>
      </c>
      <c r="H26" s="56">
        <v>388</v>
      </c>
      <c r="I26" s="56">
        <v>446</v>
      </c>
      <c r="J26" s="57">
        <v>834</v>
      </c>
      <c r="K26" s="56">
        <v>330</v>
      </c>
      <c r="L26" s="56">
        <v>291</v>
      </c>
      <c r="M26" s="57">
        <v>621</v>
      </c>
      <c r="N26" s="32">
        <v>0.44442751053819179</v>
      </c>
      <c r="O26" s="32">
        <v>0.31163499711870674</v>
      </c>
      <c r="P26" s="33">
        <v>0.37746376445486168</v>
      </c>
      <c r="Q26" s="41"/>
      <c r="R26" s="58">
        <f t="shared" si="2"/>
        <v>102.53276917218717</v>
      </c>
      <c r="S26" s="58">
        <f t="shared" si="3"/>
        <v>71.250669680448524</v>
      </c>
      <c r="T26" s="58">
        <f t="shared" si="4"/>
        <v>86.687472041320234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68269.59041988918</v>
      </c>
      <c r="F27" s="56">
        <v>45579.849237594011</v>
      </c>
      <c r="G27" s="57">
        <v>113849.43965748319</v>
      </c>
      <c r="H27" s="56">
        <v>394</v>
      </c>
      <c r="I27" s="56">
        <v>447</v>
      </c>
      <c r="J27" s="57">
        <v>841</v>
      </c>
      <c r="K27" s="56">
        <v>328</v>
      </c>
      <c r="L27" s="56">
        <v>297</v>
      </c>
      <c r="M27" s="57">
        <v>625</v>
      </c>
      <c r="N27" s="32">
        <v>0.41015566675411647</v>
      </c>
      <c r="O27" s="32">
        <v>0.26778911236601105</v>
      </c>
      <c r="P27" s="33">
        <v>0.33817736697840878</v>
      </c>
      <c r="Q27" s="41"/>
      <c r="R27" s="58">
        <f t="shared" si="2"/>
        <v>94.556219418129061</v>
      </c>
      <c r="S27" s="58">
        <f t="shared" si="3"/>
        <v>61.263238222572596</v>
      </c>
      <c r="T27" s="58">
        <f t="shared" si="4"/>
        <v>77.659917910970805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18246.545682596654</v>
      </c>
      <c r="F28" s="56">
        <v>22269.607286324237</v>
      </c>
      <c r="G28" s="57">
        <v>40516.152968920891</v>
      </c>
      <c r="H28" s="56">
        <v>190</v>
      </c>
      <c r="I28" s="56">
        <v>208</v>
      </c>
      <c r="J28" s="57">
        <v>398</v>
      </c>
      <c r="K28" s="56">
        <v>0</v>
      </c>
      <c r="L28" s="56">
        <v>0</v>
      </c>
      <c r="M28" s="57">
        <v>0</v>
      </c>
      <c r="N28" s="32">
        <v>0.44460393963442141</v>
      </c>
      <c r="O28" s="32">
        <v>0.49567323910087779</v>
      </c>
      <c r="P28" s="33">
        <v>0.47129342277266995</v>
      </c>
      <c r="Q28" s="41"/>
      <c r="R28" s="58">
        <f t="shared" si="2"/>
        <v>96.03445096103502</v>
      </c>
      <c r="S28" s="58">
        <f t="shared" si="3"/>
        <v>107.0654196457896</v>
      </c>
      <c r="T28" s="58">
        <f t="shared" si="4"/>
        <v>101.79937931889671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16111.220453602728</v>
      </c>
      <c r="F29" s="56">
        <v>22769.062894835482</v>
      </c>
      <c r="G29" s="57">
        <v>38880.283348438214</v>
      </c>
      <c r="H29" s="56">
        <v>184</v>
      </c>
      <c r="I29" s="56">
        <v>198</v>
      </c>
      <c r="J29" s="57">
        <v>382</v>
      </c>
      <c r="K29" s="56">
        <v>0</v>
      </c>
      <c r="L29" s="56">
        <v>0</v>
      </c>
      <c r="M29" s="57">
        <v>0</v>
      </c>
      <c r="N29" s="32">
        <v>0.40537491076898974</v>
      </c>
      <c r="O29" s="32">
        <v>0.53238549604460073</v>
      </c>
      <c r="P29" s="33">
        <v>0.47120762250870435</v>
      </c>
      <c r="Q29" s="41"/>
      <c r="R29" s="58">
        <f t="shared" si="2"/>
        <v>87.560980726101775</v>
      </c>
      <c r="S29" s="58">
        <f t="shared" si="3"/>
        <v>114.99526714563375</v>
      </c>
      <c r="T29" s="58">
        <f t="shared" si="4"/>
        <v>101.78084646188015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15180.719395507556</v>
      </c>
      <c r="F30" s="56">
        <v>22556.382751062425</v>
      </c>
      <c r="G30" s="57">
        <v>37737.102146569981</v>
      </c>
      <c r="H30" s="56">
        <v>187</v>
      </c>
      <c r="I30" s="56">
        <v>191</v>
      </c>
      <c r="J30" s="57">
        <v>378</v>
      </c>
      <c r="K30" s="56">
        <v>0</v>
      </c>
      <c r="L30" s="56">
        <v>0</v>
      </c>
      <c r="M30" s="57">
        <v>0</v>
      </c>
      <c r="N30" s="32">
        <v>0.37583480381034751</v>
      </c>
      <c r="O30" s="32">
        <v>0.54674187393500162</v>
      </c>
      <c r="P30" s="33">
        <v>0.46219260908497428</v>
      </c>
      <c r="Q30" s="41"/>
      <c r="R30" s="58">
        <f t="shared" si="2"/>
        <v>81.180317623035066</v>
      </c>
      <c r="S30" s="58">
        <f t="shared" si="3"/>
        <v>118.09624476996034</v>
      </c>
      <c r="T30" s="58">
        <f t="shared" si="4"/>
        <v>99.833603562354455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13622.576943596792</v>
      </c>
      <c r="F31" s="56">
        <v>21976.926818453565</v>
      </c>
      <c r="G31" s="57">
        <v>35599.503762050357</v>
      </c>
      <c r="H31" s="56">
        <v>189</v>
      </c>
      <c r="I31" s="56">
        <v>189</v>
      </c>
      <c r="J31" s="57">
        <v>378</v>
      </c>
      <c r="K31" s="56">
        <v>0</v>
      </c>
      <c r="L31" s="56">
        <v>0</v>
      </c>
      <c r="M31" s="57">
        <v>0</v>
      </c>
      <c r="N31" s="32">
        <v>0.33369040132267275</v>
      </c>
      <c r="O31" s="32">
        <v>0.53833350035404581</v>
      </c>
      <c r="P31" s="33">
        <v>0.43601195083835925</v>
      </c>
      <c r="Q31" s="41"/>
      <c r="R31" s="58">
        <f t="shared" si="2"/>
        <v>72.077126685697309</v>
      </c>
      <c r="S31" s="58">
        <f t="shared" si="3"/>
        <v>116.28003607647389</v>
      </c>
      <c r="T31" s="58">
        <f t="shared" si="4"/>
        <v>94.178581381085607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12599.647837738339</v>
      </c>
      <c r="F32" s="56">
        <v>21248.750691492143</v>
      </c>
      <c r="G32" s="57">
        <v>33848.398529230486</v>
      </c>
      <c r="H32" s="56">
        <v>187</v>
      </c>
      <c r="I32" s="56">
        <v>188</v>
      </c>
      <c r="J32" s="57">
        <v>375</v>
      </c>
      <c r="K32" s="56">
        <v>0</v>
      </c>
      <c r="L32" s="56">
        <v>0</v>
      </c>
      <c r="M32" s="57">
        <v>0</v>
      </c>
      <c r="N32" s="32">
        <v>0.31193424038765943</v>
      </c>
      <c r="O32" s="32">
        <v>0.52326513720183565</v>
      </c>
      <c r="P32" s="33">
        <v>0.41788146332383314</v>
      </c>
      <c r="Q32" s="41"/>
      <c r="R32" s="58">
        <f t="shared" si="2"/>
        <v>67.377795923734439</v>
      </c>
      <c r="S32" s="58">
        <f t="shared" si="3"/>
        <v>113.0252696355965</v>
      </c>
      <c r="T32" s="58">
        <f t="shared" si="4"/>
        <v>90.262396077947969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9131.1635887285738</v>
      </c>
      <c r="F33" s="56">
        <v>15579.199265633591</v>
      </c>
      <c r="G33" s="57">
        <v>24710.362854362167</v>
      </c>
      <c r="H33" s="56">
        <v>201</v>
      </c>
      <c r="I33" s="56">
        <v>191</v>
      </c>
      <c r="J33" s="57">
        <v>392</v>
      </c>
      <c r="K33" s="56">
        <v>0</v>
      </c>
      <c r="L33" s="56">
        <v>0</v>
      </c>
      <c r="M33" s="57">
        <v>0</v>
      </c>
      <c r="N33" s="32">
        <v>0.21031793782772651</v>
      </c>
      <c r="O33" s="32">
        <v>0.37762263102660443</v>
      </c>
      <c r="P33" s="33">
        <v>0.2918362959935063</v>
      </c>
      <c r="Q33" s="41"/>
      <c r="R33" s="58">
        <f t="shared" si="2"/>
        <v>45.428674570788921</v>
      </c>
      <c r="S33" s="58">
        <f t="shared" si="3"/>
        <v>81.566488301746546</v>
      </c>
      <c r="T33" s="58">
        <f t="shared" si="4"/>
        <v>63.036639934597368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4631.3302713699695</v>
      </c>
      <c r="F34" s="56">
        <v>6374.2202209682546</v>
      </c>
      <c r="G34" s="57">
        <v>11005.550492338225</v>
      </c>
      <c r="H34" s="56">
        <v>202</v>
      </c>
      <c r="I34" s="56">
        <v>193</v>
      </c>
      <c r="J34" s="57">
        <v>395</v>
      </c>
      <c r="K34" s="56">
        <v>0</v>
      </c>
      <c r="L34" s="56">
        <v>0</v>
      </c>
      <c r="M34" s="57">
        <v>0</v>
      </c>
      <c r="N34" s="32">
        <v>0.10614526657888636</v>
      </c>
      <c r="O34" s="32">
        <v>0.1529029989677666</v>
      </c>
      <c r="P34" s="33">
        <v>0.1289914497461114</v>
      </c>
      <c r="Q34" s="41"/>
      <c r="R34" s="58">
        <f t="shared" si="2"/>
        <v>22.927377581039455</v>
      </c>
      <c r="S34" s="58">
        <f t="shared" si="3"/>
        <v>33.027047777037588</v>
      </c>
      <c r="T34" s="58">
        <f t="shared" si="4"/>
        <v>27.862153145160065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2706.1438300430536</v>
      </c>
      <c r="F35" s="56">
        <v>3406.5013749329428</v>
      </c>
      <c r="G35" s="57">
        <v>6112.6452049759964</v>
      </c>
      <c r="H35" s="56">
        <v>191</v>
      </c>
      <c r="I35" s="56">
        <v>194</v>
      </c>
      <c r="J35" s="57">
        <v>385</v>
      </c>
      <c r="K35" s="56">
        <v>0</v>
      </c>
      <c r="L35" s="56">
        <v>0</v>
      </c>
      <c r="M35" s="57">
        <v>0</v>
      </c>
      <c r="N35" s="32">
        <v>6.5593945851344135E-2</v>
      </c>
      <c r="O35" s="32">
        <v>8.1292988137956823E-2</v>
      </c>
      <c r="P35" s="33">
        <v>7.3504632094468447E-2</v>
      </c>
      <c r="Q35" s="41"/>
      <c r="R35" s="58">
        <f t="shared" si="2"/>
        <v>14.168292303890333</v>
      </c>
      <c r="S35" s="58">
        <f t="shared" si="3"/>
        <v>17.559285437798675</v>
      </c>
      <c r="T35" s="58">
        <f t="shared" si="4"/>
        <v>15.877000532405185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900.52300498619127</v>
      </c>
      <c r="F36" s="61">
        <v>1034.9999999988624</v>
      </c>
      <c r="G36" s="62">
        <v>1935.5230049850538</v>
      </c>
      <c r="H36" s="61">
        <v>187</v>
      </c>
      <c r="I36" s="61">
        <v>190</v>
      </c>
      <c r="J36" s="62">
        <v>377</v>
      </c>
      <c r="K36" s="61">
        <v>0</v>
      </c>
      <c r="L36" s="61">
        <v>0</v>
      </c>
      <c r="M36" s="62">
        <v>0</v>
      </c>
      <c r="N36" s="34">
        <v>2.2294588160680116E-2</v>
      </c>
      <c r="O36" s="34">
        <v>2.5219298245586316E-2</v>
      </c>
      <c r="P36" s="35">
        <v>2.3768579980659371E-2</v>
      </c>
      <c r="Q36" s="41"/>
      <c r="R36" s="58">
        <f t="shared" si="2"/>
        <v>4.8156310427069053</v>
      </c>
      <c r="S36" s="58">
        <f t="shared" si="3"/>
        <v>5.4473684210466446</v>
      </c>
      <c r="T36" s="58">
        <f t="shared" si="4"/>
        <v>5.1340132758224239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25801.18152185142</v>
      </c>
      <c r="F37" s="56">
        <v>15867.720923206529</v>
      </c>
      <c r="G37" s="65">
        <v>41668.902445057945</v>
      </c>
      <c r="H37" s="64">
        <v>114</v>
      </c>
      <c r="I37" s="64">
        <v>117</v>
      </c>
      <c r="J37" s="65">
        <v>231</v>
      </c>
      <c r="K37" s="64">
        <v>168</v>
      </c>
      <c r="L37" s="64">
        <v>176</v>
      </c>
      <c r="M37" s="65">
        <v>344</v>
      </c>
      <c r="N37" s="30">
        <v>0.38922854094031228</v>
      </c>
      <c r="O37" s="30">
        <v>0.23023390776561997</v>
      </c>
      <c r="P37" s="31">
        <v>0.30818370543945584</v>
      </c>
      <c r="Q37" s="41"/>
      <c r="R37" s="58">
        <f t="shared" si="2"/>
        <v>91.493551495927022</v>
      </c>
      <c r="S37" s="58">
        <f t="shared" si="3"/>
        <v>54.156044106506926</v>
      </c>
      <c r="T37" s="58">
        <f t="shared" si="4"/>
        <v>72.46765642618773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24618.282456867728</v>
      </c>
      <c r="F38" s="56">
        <v>15783.660146792099</v>
      </c>
      <c r="G38" s="57">
        <v>40401.942603659831</v>
      </c>
      <c r="H38" s="56">
        <v>115</v>
      </c>
      <c r="I38" s="56">
        <v>117</v>
      </c>
      <c r="J38" s="57">
        <v>232</v>
      </c>
      <c r="K38" s="56">
        <v>168</v>
      </c>
      <c r="L38" s="56">
        <v>170</v>
      </c>
      <c r="M38" s="57">
        <v>338</v>
      </c>
      <c r="N38" s="32">
        <v>0.37017746987952194</v>
      </c>
      <c r="O38" s="32">
        <v>0.23406780381409567</v>
      </c>
      <c r="P38" s="33">
        <v>0.30165110652595145</v>
      </c>
      <c r="Q38" s="41"/>
      <c r="R38" s="58">
        <f t="shared" si="2"/>
        <v>86.990397374090918</v>
      </c>
      <c r="S38" s="58">
        <f t="shared" si="3"/>
        <v>54.995331521923688</v>
      </c>
      <c r="T38" s="58">
        <f t="shared" si="4"/>
        <v>70.880601059052339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23968.979837396135</v>
      </c>
      <c r="F39" s="56">
        <v>15539.428415655268</v>
      </c>
      <c r="G39" s="57">
        <v>39508.408253051399</v>
      </c>
      <c r="H39" s="56">
        <v>117</v>
      </c>
      <c r="I39" s="56">
        <v>117</v>
      </c>
      <c r="J39" s="57">
        <v>234</v>
      </c>
      <c r="K39" s="56">
        <v>170</v>
      </c>
      <c r="L39" s="56">
        <v>170</v>
      </c>
      <c r="M39" s="57">
        <v>340</v>
      </c>
      <c r="N39" s="32">
        <v>0.35545408466894257</v>
      </c>
      <c r="O39" s="32">
        <v>0.23044590721994407</v>
      </c>
      <c r="P39" s="33">
        <v>0.29294999594444326</v>
      </c>
      <c r="Q39" s="41"/>
      <c r="R39" s="58">
        <f t="shared" si="2"/>
        <v>83.515609189533578</v>
      </c>
      <c r="S39" s="58">
        <f t="shared" si="3"/>
        <v>54.144349880331944</v>
      </c>
      <c r="T39" s="58">
        <f t="shared" si="4"/>
        <v>68.829979534932747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23524.272466553626</v>
      </c>
      <c r="F40" s="56">
        <v>15416.613127528577</v>
      </c>
      <c r="G40" s="57">
        <v>38940.885594082203</v>
      </c>
      <c r="H40" s="56">
        <v>117</v>
      </c>
      <c r="I40" s="56">
        <v>114</v>
      </c>
      <c r="J40" s="57">
        <v>231</v>
      </c>
      <c r="K40" s="56">
        <v>166</v>
      </c>
      <c r="L40" s="56">
        <v>166</v>
      </c>
      <c r="M40" s="57">
        <v>332</v>
      </c>
      <c r="N40" s="32">
        <v>0.35406791791922976</v>
      </c>
      <c r="O40" s="32">
        <v>0.23432352151520819</v>
      </c>
      <c r="P40" s="33">
        <v>0.2944891221041972</v>
      </c>
      <c r="Q40" s="41"/>
      <c r="R40" s="58">
        <f t="shared" si="2"/>
        <v>83.124637691002206</v>
      </c>
      <c r="S40" s="58">
        <f t="shared" si="3"/>
        <v>55.059332598316345</v>
      </c>
      <c r="T40" s="58">
        <f t="shared" si="4"/>
        <v>69.166759492153119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23053.175807093794</v>
      </c>
      <c r="F41" s="56">
        <v>14943.745406186488</v>
      </c>
      <c r="G41" s="57">
        <v>37996.921213280279</v>
      </c>
      <c r="H41" s="56">
        <v>117</v>
      </c>
      <c r="I41" s="56">
        <v>114</v>
      </c>
      <c r="J41" s="57">
        <v>231</v>
      </c>
      <c r="K41" s="56">
        <v>170</v>
      </c>
      <c r="L41" s="56">
        <v>166</v>
      </c>
      <c r="M41" s="57">
        <v>336</v>
      </c>
      <c r="N41" s="32">
        <v>0.34187293580338407</v>
      </c>
      <c r="O41" s="32">
        <v>0.22713620814364191</v>
      </c>
      <c r="P41" s="33">
        <v>0.28521078194079352</v>
      </c>
      <c r="Q41" s="41"/>
      <c r="R41" s="58">
        <f t="shared" si="2"/>
        <v>80.324654380117749</v>
      </c>
      <c r="S41" s="58">
        <f t="shared" si="3"/>
        <v>53.370519307808884</v>
      </c>
      <c r="T41" s="58">
        <f t="shared" si="4"/>
        <v>67.013970393792377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20353.620713844593</v>
      </c>
      <c r="F42" s="56">
        <v>9254.1968059739229</v>
      </c>
      <c r="G42" s="57">
        <v>29607.817519818516</v>
      </c>
      <c r="H42" s="56">
        <v>0</v>
      </c>
      <c r="I42" s="56">
        <v>0</v>
      </c>
      <c r="J42" s="57">
        <v>0</v>
      </c>
      <c r="K42" s="56">
        <v>170</v>
      </c>
      <c r="L42" s="56">
        <v>166</v>
      </c>
      <c r="M42" s="57">
        <v>336</v>
      </c>
      <c r="N42" s="32">
        <v>0.48277088979707289</v>
      </c>
      <c r="O42" s="32">
        <v>0.22479102229823947</v>
      </c>
      <c r="P42" s="33">
        <v>0.35531655049705402</v>
      </c>
      <c r="Q42" s="41"/>
      <c r="R42" s="58">
        <f t="shared" si="2"/>
        <v>119.72718066967408</v>
      </c>
      <c r="S42" s="58">
        <f t="shared" si="3"/>
        <v>55.748173529963388</v>
      </c>
      <c r="T42" s="58">
        <f t="shared" si="4"/>
        <v>88.118504523269394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18216.025053343652</v>
      </c>
      <c r="F43" s="56">
        <v>8178.6212112853536</v>
      </c>
      <c r="G43" s="57">
        <v>26394.646264629006</v>
      </c>
      <c r="H43" s="56">
        <v>0</v>
      </c>
      <c r="I43" s="56">
        <v>0</v>
      </c>
      <c r="J43" s="57">
        <v>0</v>
      </c>
      <c r="K43" s="56">
        <v>170</v>
      </c>
      <c r="L43" s="56">
        <v>166</v>
      </c>
      <c r="M43" s="57">
        <v>336</v>
      </c>
      <c r="N43" s="32">
        <v>0.43206890543983995</v>
      </c>
      <c r="O43" s="32">
        <v>0.19866452611944602</v>
      </c>
      <c r="P43" s="33">
        <v>0.31675602756131199</v>
      </c>
      <c r="Q43" s="41"/>
      <c r="R43" s="58">
        <f t="shared" si="2"/>
        <v>107.15308854908031</v>
      </c>
      <c r="S43" s="58">
        <f t="shared" si="3"/>
        <v>49.268802477622614</v>
      </c>
      <c r="T43" s="58">
        <f t="shared" si="4"/>
        <v>78.55549483520538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17503.440384440695</v>
      </c>
      <c r="F44" s="56">
        <v>7898.1321763877313</v>
      </c>
      <c r="G44" s="57">
        <v>25401.572560828427</v>
      </c>
      <c r="H44" s="56">
        <v>0</v>
      </c>
      <c r="I44" s="56">
        <v>0</v>
      </c>
      <c r="J44" s="57">
        <v>0</v>
      </c>
      <c r="K44" s="56">
        <v>168</v>
      </c>
      <c r="L44" s="56">
        <v>166</v>
      </c>
      <c r="M44" s="57">
        <v>334</v>
      </c>
      <c r="N44" s="32">
        <v>0.42010945623177554</v>
      </c>
      <c r="O44" s="32">
        <v>0.19185124796899852</v>
      </c>
      <c r="P44" s="33">
        <v>0.30666375990955702</v>
      </c>
      <c r="Q44" s="41"/>
      <c r="R44" s="58">
        <f t="shared" si="2"/>
        <v>104.18714514548033</v>
      </c>
      <c r="S44" s="58">
        <f t="shared" si="3"/>
        <v>47.579109496311638</v>
      </c>
      <c r="T44" s="58">
        <f t="shared" si="4"/>
        <v>76.052612457570135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16710.922107406408</v>
      </c>
      <c r="F45" s="56">
        <v>7610.1740232553148</v>
      </c>
      <c r="G45" s="57">
        <v>24321.096130661725</v>
      </c>
      <c r="H45" s="56">
        <v>0</v>
      </c>
      <c r="I45" s="56">
        <v>0</v>
      </c>
      <c r="J45" s="57">
        <v>0</v>
      </c>
      <c r="K45" s="56">
        <v>166</v>
      </c>
      <c r="L45" s="56">
        <v>166</v>
      </c>
      <c r="M45" s="57">
        <v>332</v>
      </c>
      <c r="N45" s="32">
        <v>0.40592018333186963</v>
      </c>
      <c r="O45" s="32">
        <v>0.18485653962435181</v>
      </c>
      <c r="P45" s="33">
        <v>0.29538836147811071</v>
      </c>
      <c r="Q45" s="41"/>
      <c r="R45" s="58">
        <f t="shared" si="2"/>
        <v>100.66820546630366</v>
      </c>
      <c r="S45" s="58">
        <f t="shared" si="3"/>
        <v>45.844421826839245</v>
      </c>
      <c r="T45" s="58">
        <f t="shared" si="4"/>
        <v>73.256313646571456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16572.551444752247</v>
      </c>
      <c r="F46" s="56">
        <v>7645.1978647440155</v>
      </c>
      <c r="G46" s="57">
        <v>24217.749309496263</v>
      </c>
      <c r="H46" s="56">
        <v>0</v>
      </c>
      <c r="I46" s="56">
        <v>0</v>
      </c>
      <c r="J46" s="57">
        <v>0</v>
      </c>
      <c r="K46" s="56">
        <v>166</v>
      </c>
      <c r="L46" s="56">
        <v>166</v>
      </c>
      <c r="M46" s="57">
        <v>332</v>
      </c>
      <c r="N46" s="32">
        <v>0.40255906152235349</v>
      </c>
      <c r="O46" s="32">
        <v>0.18570729364419003</v>
      </c>
      <c r="P46" s="33">
        <v>0.29413317758327173</v>
      </c>
      <c r="Q46" s="41"/>
      <c r="R46" s="58">
        <f t="shared" si="2"/>
        <v>99.834647257543665</v>
      </c>
      <c r="S46" s="58">
        <f t="shared" si="3"/>
        <v>46.05540882375913</v>
      </c>
      <c r="T46" s="58">
        <f t="shared" si="4"/>
        <v>72.945028040651394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16308.961688597521</v>
      </c>
      <c r="F47" s="56">
        <v>7712.4557394530202</v>
      </c>
      <c r="G47" s="57">
        <v>24021.417428050539</v>
      </c>
      <c r="H47" s="56">
        <v>0</v>
      </c>
      <c r="I47" s="56">
        <v>0</v>
      </c>
      <c r="J47" s="57">
        <v>0</v>
      </c>
      <c r="K47" s="56">
        <v>166</v>
      </c>
      <c r="L47" s="56">
        <v>170</v>
      </c>
      <c r="M47" s="57">
        <v>336</v>
      </c>
      <c r="N47" s="32">
        <v>0.39615627887187915</v>
      </c>
      <c r="O47" s="32">
        <v>0.18293301089784203</v>
      </c>
      <c r="P47" s="33">
        <v>0.2882754587659675</v>
      </c>
      <c r="Q47" s="41"/>
      <c r="R47" s="58">
        <f t="shared" si="2"/>
        <v>98.246757160226025</v>
      </c>
      <c r="S47" s="58">
        <f t="shared" si="3"/>
        <v>45.367386702664824</v>
      </c>
      <c r="T47" s="58">
        <f t="shared" si="4"/>
        <v>71.492313773959935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14949.302147787035</v>
      </c>
      <c r="F48" s="56">
        <v>6737.7202343306599</v>
      </c>
      <c r="G48" s="57">
        <v>21687.022382117695</v>
      </c>
      <c r="H48" s="56">
        <v>0</v>
      </c>
      <c r="I48" s="56">
        <v>0</v>
      </c>
      <c r="J48" s="57">
        <v>0</v>
      </c>
      <c r="K48" s="56">
        <v>172</v>
      </c>
      <c r="L48" s="56">
        <v>164</v>
      </c>
      <c r="M48" s="57">
        <v>336</v>
      </c>
      <c r="N48" s="32">
        <v>0.35046188455989863</v>
      </c>
      <c r="O48" s="32">
        <v>0.16565991921544698</v>
      </c>
      <c r="P48" s="33">
        <v>0.26026092528463057</v>
      </c>
      <c r="Q48" s="41"/>
      <c r="R48" s="58">
        <f t="shared" ref="R48" si="5">+E48/(H48+K48)</f>
        <v>86.914547370854862</v>
      </c>
      <c r="S48" s="58">
        <f t="shared" ref="S48" si="6">+F48/(I48+L48)</f>
        <v>41.083659965430854</v>
      </c>
      <c r="T48" s="58">
        <f t="shared" ref="T48" si="7">+G48/(J48+M48)</f>
        <v>64.544709470588373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13770.394715543594</v>
      </c>
      <c r="F49" s="56">
        <v>6628.6126576014158</v>
      </c>
      <c r="G49" s="57">
        <v>20399.00737314501</v>
      </c>
      <c r="H49" s="56">
        <v>0</v>
      </c>
      <c r="I49" s="56">
        <v>0</v>
      </c>
      <c r="J49" s="57">
        <v>0</v>
      </c>
      <c r="K49" s="56">
        <v>170</v>
      </c>
      <c r="L49" s="56">
        <v>166</v>
      </c>
      <c r="M49" s="57">
        <v>336</v>
      </c>
      <c r="N49" s="32">
        <v>0.32662226554894674</v>
      </c>
      <c r="O49" s="32">
        <v>0.16101371593474095</v>
      </c>
      <c r="P49" s="33">
        <v>0.24480375591811887</v>
      </c>
      <c r="Q49" s="41"/>
      <c r="R49" s="58">
        <f t="shared" si="2"/>
        <v>81.002321856138792</v>
      </c>
      <c r="S49" s="58">
        <f t="shared" si="3"/>
        <v>39.93140155181576</v>
      </c>
      <c r="T49" s="58">
        <f t="shared" si="4"/>
        <v>60.711331467693483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13789.868073005317</v>
      </c>
      <c r="F50" s="56">
        <v>6418.2592658913973</v>
      </c>
      <c r="G50" s="57">
        <v>20208.127338896713</v>
      </c>
      <c r="H50" s="56">
        <v>0</v>
      </c>
      <c r="I50" s="56">
        <v>0</v>
      </c>
      <c r="J50" s="57">
        <v>0</v>
      </c>
      <c r="K50" s="56">
        <v>168</v>
      </c>
      <c r="L50" s="56">
        <v>166</v>
      </c>
      <c r="M50" s="57">
        <v>334</v>
      </c>
      <c r="N50" s="32">
        <v>0.33097801634517371</v>
      </c>
      <c r="O50" s="32">
        <v>0.1559040824400359</v>
      </c>
      <c r="P50" s="33">
        <v>0.24396522284741057</v>
      </c>
      <c r="Q50" s="41"/>
      <c r="R50" s="58">
        <f t="shared" si="2"/>
        <v>82.082548053603077</v>
      </c>
      <c r="S50" s="58">
        <f t="shared" si="3"/>
        <v>38.664212445128896</v>
      </c>
      <c r="T50" s="58">
        <f t="shared" si="4"/>
        <v>60.503375266157825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12762.11504252827</v>
      </c>
      <c r="F51" s="56">
        <v>6175.966689781877</v>
      </c>
      <c r="G51" s="57">
        <v>18938.081732310147</v>
      </c>
      <c r="H51" s="56">
        <v>0</v>
      </c>
      <c r="I51" s="56">
        <v>0</v>
      </c>
      <c r="J51" s="57">
        <v>0</v>
      </c>
      <c r="K51" s="56">
        <v>168</v>
      </c>
      <c r="L51" s="56">
        <v>168</v>
      </c>
      <c r="M51" s="57">
        <v>336</v>
      </c>
      <c r="N51" s="32">
        <v>0.30631036488403107</v>
      </c>
      <c r="O51" s="32">
        <v>0.14823268744676163</v>
      </c>
      <c r="P51" s="33">
        <v>0.22727152616539636</v>
      </c>
      <c r="Q51" s="41"/>
      <c r="R51" s="58">
        <f t="shared" si="2"/>
        <v>75.964970491239711</v>
      </c>
      <c r="S51" s="58">
        <f t="shared" si="3"/>
        <v>36.761706486796889</v>
      </c>
      <c r="T51" s="58">
        <f t="shared" si="4"/>
        <v>56.363338489018297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12663.892292107012</v>
      </c>
      <c r="F52" s="56">
        <v>6227.2668265393986</v>
      </c>
      <c r="G52" s="57">
        <v>18891.15911864641</v>
      </c>
      <c r="H52" s="56">
        <v>0</v>
      </c>
      <c r="I52" s="56">
        <v>0</v>
      </c>
      <c r="J52" s="57">
        <v>0</v>
      </c>
      <c r="K52" s="56">
        <v>170</v>
      </c>
      <c r="L52" s="56">
        <v>168</v>
      </c>
      <c r="M52" s="57">
        <v>338</v>
      </c>
      <c r="N52" s="32">
        <v>0.30037695190007141</v>
      </c>
      <c r="O52" s="32">
        <v>0.14946396953099556</v>
      </c>
      <c r="P52" s="33">
        <v>0.22536694882905148</v>
      </c>
      <c r="Q52" s="41"/>
      <c r="R52" s="58">
        <f t="shared" si="2"/>
        <v>74.493484071217722</v>
      </c>
      <c r="S52" s="58">
        <f t="shared" si="3"/>
        <v>37.067064443686895</v>
      </c>
      <c r="T52" s="58">
        <f t="shared" si="4"/>
        <v>55.891003309604763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12523.936011509028</v>
      </c>
      <c r="F53" s="56">
        <v>6120.8360335660773</v>
      </c>
      <c r="G53" s="57">
        <v>18644.772045075104</v>
      </c>
      <c r="H53" s="56">
        <v>0</v>
      </c>
      <c r="I53" s="56">
        <v>0</v>
      </c>
      <c r="J53" s="57">
        <v>0</v>
      </c>
      <c r="K53" s="56">
        <v>170</v>
      </c>
      <c r="L53" s="56">
        <v>166</v>
      </c>
      <c r="M53" s="57">
        <v>336</v>
      </c>
      <c r="N53" s="32">
        <v>0.29705730577583084</v>
      </c>
      <c r="O53" s="32">
        <v>0.14867946058992609</v>
      </c>
      <c r="P53" s="33">
        <v>0.22375158464231837</v>
      </c>
      <c r="Q53" s="41"/>
      <c r="R53" s="58">
        <f t="shared" si="2"/>
        <v>73.670211832406039</v>
      </c>
      <c r="S53" s="58">
        <f t="shared" si="3"/>
        <v>36.872506226301674</v>
      </c>
      <c r="T53" s="58">
        <f t="shared" si="4"/>
        <v>55.490392991294954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12537.135893200048</v>
      </c>
      <c r="F54" s="56">
        <v>5698.7972560355074</v>
      </c>
      <c r="G54" s="57">
        <v>18235.933149235556</v>
      </c>
      <c r="H54" s="56">
        <v>0</v>
      </c>
      <c r="I54" s="56">
        <v>0</v>
      </c>
      <c r="J54" s="57">
        <v>0</v>
      </c>
      <c r="K54" s="56">
        <v>168</v>
      </c>
      <c r="L54" s="56">
        <v>166</v>
      </c>
      <c r="M54" s="57">
        <v>334</v>
      </c>
      <c r="N54" s="32">
        <v>0.30091051971006261</v>
      </c>
      <c r="O54" s="32">
        <v>0.13842783851621424</v>
      </c>
      <c r="P54" s="33">
        <v>0.22015565420653319</v>
      </c>
      <c r="Q54" s="41"/>
      <c r="R54" s="58">
        <f t="shared" si="2"/>
        <v>74.62580888809552</v>
      </c>
      <c r="S54" s="58">
        <f t="shared" si="3"/>
        <v>34.330103952021126</v>
      </c>
      <c r="T54" s="58">
        <f t="shared" si="4"/>
        <v>54.598602243220228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9336.931837244354</v>
      </c>
      <c r="F55" s="56">
        <v>4011.5139749506179</v>
      </c>
      <c r="G55" s="57">
        <v>13348.445812194972</v>
      </c>
      <c r="H55" s="56">
        <v>0</v>
      </c>
      <c r="I55" s="56">
        <v>0</v>
      </c>
      <c r="J55" s="57">
        <v>0</v>
      </c>
      <c r="K55" s="56">
        <v>176</v>
      </c>
      <c r="L55" s="56">
        <v>166</v>
      </c>
      <c r="M55" s="57">
        <v>342</v>
      </c>
      <c r="N55" s="32">
        <v>0.21391431078730649</v>
      </c>
      <c r="O55" s="32">
        <v>9.7442527568757722E-2</v>
      </c>
      <c r="P55" s="33">
        <v>0.15738122302625651</v>
      </c>
      <c r="Q55" s="41"/>
      <c r="R55" s="58">
        <f t="shared" si="2"/>
        <v>53.050749075252014</v>
      </c>
      <c r="S55" s="58">
        <f t="shared" si="3"/>
        <v>24.165746837051916</v>
      </c>
      <c r="T55" s="58">
        <f t="shared" si="4"/>
        <v>39.030543310511611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8929.5935850794904</v>
      </c>
      <c r="F56" s="56">
        <v>3837.9070190181765</v>
      </c>
      <c r="G56" s="57">
        <v>12767.500604097666</v>
      </c>
      <c r="H56" s="56">
        <v>0</v>
      </c>
      <c r="I56" s="56">
        <v>0</v>
      </c>
      <c r="J56" s="57">
        <v>0</v>
      </c>
      <c r="K56" s="56">
        <v>174</v>
      </c>
      <c r="L56" s="56">
        <v>166</v>
      </c>
      <c r="M56" s="57">
        <v>340</v>
      </c>
      <c r="N56" s="32">
        <v>0.20693348130050729</v>
      </c>
      <c r="O56" s="32">
        <v>9.3225491134331914E-2</v>
      </c>
      <c r="P56" s="33">
        <v>0.15141722727819812</v>
      </c>
      <c r="Q56" s="41"/>
      <c r="R56" s="58">
        <f t="shared" si="2"/>
        <v>51.319503362525808</v>
      </c>
      <c r="S56" s="58">
        <f t="shared" si="3"/>
        <v>23.119921801314316</v>
      </c>
      <c r="T56" s="58">
        <f t="shared" si="4"/>
        <v>37.551472364993138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6433.7829625993645</v>
      </c>
      <c r="F57" s="56">
        <v>3463.514676262444</v>
      </c>
      <c r="G57" s="57">
        <v>9897.2976388618081</v>
      </c>
      <c r="H57" s="56">
        <v>0</v>
      </c>
      <c r="I57" s="56">
        <v>0</v>
      </c>
      <c r="J57" s="57">
        <v>0</v>
      </c>
      <c r="K57" s="56">
        <v>170</v>
      </c>
      <c r="L57" s="56">
        <v>166</v>
      </c>
      <c r="M57" s="57">
        <v>336</v>
      </c>
      <c r="N57" s="32">
        <v>0.1526039602134574</v>
      </c>
      <c r="O57" s="32">
        <v>8.4131234848971143E-2</v>
      </c>
      <c r="P57" s="33">
        <v>0.11877517327743145</v>
      </c>
      <c r="Q57" s="41"/>
      <c r="R57" s="58">
        <f t="shared" si="2"/>
        <v>37.845782132937437</v>
      </c>
      <c r="S57" s="58">
        <f t="shared" si="3"/>
        <v>20.864546242544844</v>
      </c>
      <c r="T57" s="58">
        <f t="shared" si="4"/>
        <v>29.456242972803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6032.2022559313673</v>
      </c>
      <c r="F58" s="61">
        <v>3389.0000000015211</v>
      </c>
      <c r="G58" s="62">
        <v>9421.2022559328889</v>
      </c>
      <c r="H58" s="56">
        <v>0</v>
      </c>
      <c r="I58" s="56">
        <v>0</v>
      </c>
      <c r="J58" s="57">
        <v>0</v>
      </c>
      <c r="K58" s="56">
        <v>168</v>
      </c>
      <c r="L58" s="56">
        <v>166</v>
      </c>
      <c r="M58" s="57">
        <v>334</v>
      </c>
      <c r="N58" s="34">
        <v>0.14478212019804548</v>
      </c>
      <c r="O58" s="34">
        <v>8.2321220365369249E-2</v>
      </c>
      <c r="P58" s="35">
        <v>0.11373867896384114</v>
      </c>
      <c r="Q58" s="41"/>
      <c r="R58" s="58">
        <f t="shared" si="2"/>
        <v>35.90596580911528</v>
      </c>
      <c r="S58" s="58">
        <f t="shared" si="3"/>
        <v>20.415662650611573</v>
      </c>
      <c r="T58" s="58">
        <f t="shared" si="4"/>
        <v>28.207192383032602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21963.558399348211</v>
      </c>
      <c r="F59" s="56">
        <v>13043.419294965424</v>
      </c>
      <c r="G59" s="57">
        <v>35006.977694313638</v>
      </c>
      <c r="H59" s="66">
        <v>83</v>
      </c>
      <c r="I59" s="64">
        <v>117</v>
      </c>
      <c r="J59" s="65">
        <v>200</v>
      </c>
      <c r="K59" s="66">
        <v>165</v>
      </c>
      <c r="L59" s="64">
        <v>128</v>
      </c>
      <c r="M59" s="65">
        <v>293</v>
      </c>
      <c r="N59" s="30">
        <v>0.37322523109278499</v>
      </c>
      <c r="O59" s="30">
        <v>0.22876770196024668</v>
      </c>
      <c r="P59" s="31">
        <v>0.30213852183865253</v>
      </c>
      <c r="Q59" s="41"/>
      <c r="R59" s="58">
        <f t="shared" si="2"/>
        <v>88.562735481242782</v>
      </c>
      <c r="S59" s="58">
        <f t="shared" si="3"/>
        <v>53.23844610189969</v>
      </c>
      <c r="T59" s="58">
        <f t="shared" si="4"/>
        <v>71.008068345463769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20999.636686641988</v>
      </c>
      <c r="F60" s="56">
        <v>13144.939206460836</v>
      </c>
      <c r="G60" s="57">
        <v>34144.575893102825</v>
      </c>
      <c r="H60" s="55">
        <v>81</v>
      </c>
      <c r="I60" s="56">
        <v>117</v>
      </c>
      <c r="J60" s="57">
        <v>198</v>
      </c>
      <c r="K60" s="55">
        <v>163</v>
      </c>
      <c r="L60" s="56">
        <v>126</v>
      </c>
      <c r="M60" s="57">
        <v>289</v>
      </c>
      <c r="N60" s="32">
        <v>0.36256278809810061</v>
      </c>
      <c r="O60" s="32">
        <v>0.23257146508246349</v>
      </c>
      <c r="P60" s="33">
        <v>0.29836225002711314</v>
      </c>
      <c r="Q60" s="41"/>
      <c r="R60" s="58">
        <f t="shared" si="2"/>
        <v>86.064084781319622</v>
      </c>
      <c r="S60" s="58">
        <f t="shared" si="3"/>
        <v>54.094400026587806</v>
      </c>
      <c r="T60" s="58">
        <f t="shared" si="4"/>
        <v>70.112065488917509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19912.185479230699</v>
      </c>
      <c r="F61" s="56">
        <v>12734.882351201508</v>
      </c>
      <c r="G61" s="57">
        <v>32647.067830432206</v>
      </c>
      <c r="H61" s="55">
        <v>81</v>
      </c>
      <c r="I61" s="56">
        <v>117</v>
      </c>
      <c r="J61" s="57">
        <v>198</v>
      </c>
      <c r="K61" s="55">
        <v>163</v>
      </c>
      <c r="L61" s="56">
        <v>126</v>
      </c>
      <c r="M61" s="57">
        <v>289</v>
      </c>
      <c r="N61" s="32">
        <v>0.34378773272152446</v>
      </c>
      <c r="O61" s="32">
        <v>0.2253163897947896</v>
      </c>
      <c r="P61" s="33">
        <v>0.28527671994435694</v>
      </c>
      <c r="Q61" s="41"/>
      <c r="R61" s="58">
        <f t="shared" si="2"/>
        <v>81.607317537830738</v>
      </c>
      <c r="S61" s="58">
        <f t="shared" si="3"/>
        <v>52.406923255973282</v>
      </c>
      <c r="T61" s="58">
        <f t="shared" si="4"/>
        <v>67.037100267827938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19035.503414941501</v>
      </c>
      <c r="F62" s="56">
        <v>12633.713581429238</v>
      </c>
      <c r="G62" s="57">
        <v>31669.216996370738</v>
      </c>
      <c r="H62" s="55">
        <v>84</v>
      </c>
      <c r="I62" s="56">
        <v>117</v>
      </c>
      <c r="J62" s="57">
        <v>201</v>
      </c>
      <c r="K62" s="55">
        <v>161</v>
      </c>
      <c r="L62" s="56">
        <v>126</v>
      </c>
      <c r="M62" s="57">
        <v>287</v>
      </c>
      <c r="N62" s="32">
        <v>0.32779142125192001</v>
      </c>
      <c r="O62" s="32">
        <v>0.22352642571530854</v>
      </c>
      <c r="P62" s="33">
        <v>0.27636499054358715</v>
      </c>
      <c r="Q62" s="41"/>
      <c r="R62" s="58">
        <f t="shared" si="2"/>
        <v>77.695932305883673</v>
      </c>
      <c r="S62" s="58">
        <f t="shared" si="3"/>
        <v>51.990590870079167</v>
      </c>
      <c r="T62" s="58">
        <f t="shared" si="4"/>
        <v>64.895936467972831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18277.837031979874</v>
      </c>
      <c r="F63" s="56">
        <v>12378.181900328307</v>
      </c>
      <c r="G63" s="57">
        <v>30656.01893230818</v>
      </c>
      <c r="H63" s="55">
        <v>88</v>
      </c>
      <c r="I63" s="56">
        <v>117</v>
      </c>
      <c r="J63" s="57">
        <v>205</v>
      </c>
      <c r="K63" s="55">
        <v>155</v>
      </c>
      <c r="L63" s="56">
        <v>124</v>
      </c>
      <c r="M63" s="57">
        <v>279</v>
      </c>
      <c r="N63" s="32">
        <v>0.31816315680232338</v>
      </c>
      <c r="O63" s="32">
        <v>0.22094427210353254</v>
      </c>
      <c r="P63" s="33">
        <v>0.27016373142544575</v>
      </c>
      <c r="Q63" s="41"/>
      <c r="R63" s="58">
        <f t="shared" si="2"/>
        <v>75.217436345596184</v>
      </c>
      <c r="S63" s="58">
        <f t="shared" si="3"/>
        <v>51.361750623768913</v>
      </c>
      <c r="T63" s="58">
        <f t="shared" si="4"/>
        <v>63.338882091545827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16840.91746334279</v>
      </c>
      <c r="F64" s="56">
        <v>12314.792312097048</v>
      </c>
      <c r="G64" s="57">
        <v>29155.709775439838</v>
      </c>
      <c r="H64" s="55">
        <v>102</v>
      </c>
      <c r="I64" s="56">
        <v>152</v>
      </c>
      <c r="J64" s="57">
        <v>254</v>
      </c>
      <c r="K64" s="55">
        <v>151</v>
      </c>
      <c r="L64" s="56">
        <v>88</v>
      </c>
      <c r="M64" s="57">
        <v>239</v>
      </c>
      <c r="N64" s="3">
        <v>0.28313580133394067</v>
      </c>
      <c r="O64" s="3">
        <v>0.2253145548905344</v>
      </c>
      <c r="P64" s="4">
        <v>0.25544709623116141</v>
      </c>
      <c r="Q64" s="41"/>
      <c r="R64" s="58">
        <f t="shared" si="2"/>
        <v>66.564891159457673</v>
      </c>
      <c r="S64" s="58">
        <f t="shared" si="3"/>
        <v>51.311634633737704</v>
      </c>
      <c r="T64" s="58">
        <f t="shared" si="4"/>
        <v>59.139370741257281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13130.826019344313</v>
      </c>
      <c r="F65" s="56">
        <v>11360.677236972711</v>
      </c>
      <c r="G65" s="57">
        <v>24491.503256317024</v>
      </c>
      <c r="H65" s="55">
        <v>120</v>
      </c>
      <c r="I65" s="56">
        <v>154</v>
      </c>
      <c r="J65" s="57">
        <v>274</v>
      </c>
      <c r="K65" s="55">
        <v>123</v>
      </c>
      <c r="L65" s="56">
        <v>86</v>
      </c>
      <c r="M65" s="57">
        <v>209</v>
      </c>
      <c r="N65" s="3">
        <v>0.23271703564696428</v>
      </c>
      <c r="O65" s="3">
        <v>0.20810150272883776</v>
      </c>
      <c r="P65" s="4">
        <v>0.22061237349856799</v>
      </c>
      <c r="Q65" s="41"/>
      <c r="R65" s="58">
        <f t="shared" si="2"/>
        <v>54.036321067260545</v>
      </c>
      <c r="S65" s="58">
        <f t="shared" si="3"/>
        <v>47.336155154052967</v>
      </c>
      <c r="T65" s="58">
        <f t="shared" si="4"/>
        <v>50.707046079331313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5757.4994766727577</v>
      </c>
      <c r="F66" s="56">
        <v>5678.0166571991913</v>
      </c>
      <c r="G66" s="57">
        <v>11435.516133871948</v>
      </c>
      <c r="H66" s="55">
        <v>43</v>
      </c>
      <c r="I66" s="56">
        <v>74</v>
      </c>
      <c r="J66" s="57">
        <v>117</v>
      </c>
      <c r="K66" s="55">
        <v>80</v>
      </c>
      <c r="L66" s="56">
        <v>43</v>
      </c>
      <c r="M66" s="57">
        <v>123</v>
      </c>
      <c r="N66" s="3">
        <v>0.19766202542820507</v>
      </c>
      <c r="O66" s="3">
        <v>0.21307477698886187</v>
      </c>
      <c r="P66" s="4">
        <v>0.20502574824067607</v>
      </c>
      <c r="Q66" s="41"/>
      <c r="R66" s="58">
        <f t="shared" si="2"/>
        <v>46.808938834737866</v>
      </c>
      <c r="S66" s="58">
        <f t="shared" si="3"/>
        <v>48.530056899138387</v>
      </c>
      <c r="T66" s="58">
        <f t="shared" si="4"/>
        <v>47.647983891133116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5594.4231698390804</v>
      </c>
      <c r="F67" s="56">
        <v>4233.1766517208471</v>
      </c>
      <c r="G67" s="57">
        <v>9827.5998215599284</v>
      </c>
      <c r="H67" s="55">
        <v>39</v>
      </c>
      <c r="I67" s="56">
        <v>74</v>
      </c>
      <c r="J67" s="57">
        <v>113</v>
      </c>
      <c r="K67" s="55">
        <v>80</v>
      </c>
      <c r="L67" s="56">
        <v>43</v>
      </c>
      <c r="M67" s="57">
        <v>123</v>
      </c>
      <c r="N67" s="3">
        <v>0.19793458710158082</v>
      </c>
      <c r="O67" s="3">
        <v>0.1588553231657478</v>
      </c>
      <c r="P67" s="4">
        <v>0.17896998509542411</v>
      </c>
      <c r="Q67" s="41"/>
      <c r="R67" s="58">
        <f t="shared" si="2"/>
        <v>47.011959410412437</v>
      </c>
      <c r="S67" s="58">
        <f t="shared" si="3"/>
        <v>36.180997023255102</v>
      </c>
      <c r="T67" s="58">
        <f t="shared" si="4"/>
        <v>41.642372125253935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5519.688924499319</v>
      </c>
      <c r="F68" s="56">
        <v>2712.6044035619257</v>
      </c>
      <c r="G68" s="57">
        <v>8232.2933280612451</v>
      </c>
      <c r="H68" s="55">
        <v>36</v>
      </c>
      <c r="I68" s="56">
        <v>40</v>
      </c>
      <c r="J68" s="57">
        <v>76</v>
      </c>
      <c r="K68" s="55">
        <v>80</v>
      </c>
      <c r="L68" s="56">
        <v>82</v>
      </c>
      <c r="M68" s="57">
        <v>162</v>
      </c>
      <c r="N68" s="3">
        <v>0.19987286082341102</v>
      </c>
      <c r="O68" s="3">
        <v>9.3615557825853318E-2</v>
      </c>
      <c r="P68" s="4">
        <v>0.14546743935646814</v>
      </c>
      <c r="Q68" s="41"/>
      <c r="R68" s="58">
        <f t="shared" si="2"/>
        <v>47.583525211201028</v>
      </c>
      <c r="S68" s="58">
        <f t="shared" si="3"/>
        <v>22.234462324278081</v>
      </c>
      <c r="T68" s="58">
        <f t="shared" si="4"/>
        <v>34.589467764963217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2984.1851867396567</v>
      </c>
      <c r="F69" s="61">
        <v>1932.0000000118059</v>
      </c>
      <c r="G69" s="62">
        <v>4916.1851867514624</v>
      </c>
      <c r="H69" s="67">
        <v>37</v>
      </c>
      <c r="I69" s="61">
        <v>39</v>
      </c>
      <c r="J69" s="62">
        <v>76</v>
      </c>
      <c r="K69" s="67">
        <v>80</v>
      </c>
      <c r="L69" s="61">
        <v>82</v>
      </c>
      <c r="M69" s="62">
        <v>162</v>
      </c>
      <c r="N69" s="6">
        <v>0.10722137060720238</v>
      </c>
      <c r="O69" s="6">
        <v>6.7176634214596867E-2</v>
      </c>
      <c r="P69" s="7">
        <v>8.6870674066148262E-2</v>
      </c>
      <c r="Q69" s="41"/>
      <c r="R69" s="58">
        <f t="shared" si="2"/>
        <v>25.505856296920143</v>
      </c>
      <c r="S69" s="58">
        <f t="shared" si="3"/>
        <v>15.9669421488579</v>
      </c>
      <c r="T69" s="58">
        <f t="shared" si="4"/>
        <v>20.656240280468328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7561.9999999393885</v>
      </c>
      <c r="F70" s="56">
        <v>20077.805152899651</v>
      </c>
      <c r="G70" s="65">
        <v>27639.805152839039</v>
      </c>
      <c r="H70" s="66">
        <v>424</v>
      </c>
      <c r="I70" s="64">
        <v>422</v>
      </c>
      <c r="J70" s="65">
        <v>846</v>
      </c>
      <c r="K70" s="66">
        <v>0</v>
      </c>
      <c r="L70" s="64">
        <v>0</v>
      </c>
      <c r="M70" s="65">
        <v>0</v>
      </c>
      <c r="N70" s="15">
        <v>8.2569007686270401E-2</v>
      </c>
      <c r="O70" s="15">
        <v>0.22026730244975043</v>
      </c>
      <c r="P70" s="16">
        <v>0.15125539112620962</v>
      </c>
      <c r="Q70" s="41"/>
      <c r="R70" s="58">
        <f t="shared" si="2"/>
        <v>17.834905660234408</v>
      </c>
      <c r="S70" s="58">
        <f t="shared" si="3"/>
        <v>47.577737329146096</v>
      </c>
      <c r="T70" s="58">
        <f t="shared" si="4"/>
        <v>32.671164483261272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11450.335174346874</v>
      </c>
      <c r="F71" s="56">
        <v>29539.733148853007</v>
      </c>
      <c r="G71" s="57">
        <v>40990.068323199885</v>
      </c>
      <c r="H71" s="55">
        <v>424</v>
      </c>
      <c r="I71" s="56">
        <v>414</v>
      </c>
      <c r="J71" s="57">
        <v>838</v>
      </c>
      <c r="K71" s="55">
        <v>0</v>
      </c>
      <c r="L71" s="56">
        <v>0</v>
      </c>
      <c r="M71" s="57">
        <v>0</v>
      </c>
      <c r="N71" s="3">
        <v>0.12502549762345905</v>
      </c>
      <c r="O71" s="3">
        <v>0.33033339091131025</v>
      </c>
      <c r="P71" s="4">
        <v>0.22645445683726623</v>
      </c>
      <c r="Q71" s="41"/>
      <c r="R71" s="58">
        <f t="shared" ref="R71:R86" si="8">+E71/(H71+K71)</f>
        <v>27.005507486667156</v>
      </c>
      <c r="S71" s="58">
        <f t="shared" ref="S71:S86" si="9">+F71/(I71+L71)</f>
        <v>71.352012436843012</v>
      </c>
      <c r="T71" s="58">
        <f t="shared" ref="T71:T86" si="10">+G71/(J71+M71)</f>
        <v>48.914162676849507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21194.995029061593</v>
      </c>
      <c r="F72" s="56">
        <v>45621.537895369751</v>
      </c>
      <c r="G72" s="57">
        <v>66816.532924431347</v>
      </c>
      <c r="H72" s="55">
        <v>424</v>
      </c>
      <c r="I72" s="56">
        <v>416</v>
      </c>
      <c r="J72" s="57">
        <v>840</v>
      </c>
      <c r="K72" s="55">
        <v>0</v>
      </c>
      <c r="L72" s="56">
        <v>0</v>
      </c>
      <c r="M72" s="57">
        <v>0</v>
      </c>
      <c r="N72" s="3">
        <v>0.23142683251508553</v>
      </c>
      <c r="O72" s="3">
        <v>0.50771832593671817</v>
      </c>
      <c r="P72" s="4">
        <v>0.36825690544770362</v>
      </c>
      <c r="Q72" s="41"/>
      <c r="R72" s="58">
        <f t="shared" si="8"/>
        <v>49.988195823258472</v>
      </c>
      <c r="S72" s="58">
        <f t="shared" si="9"/>
        <v>109.66715840233113</v>
      </c>
      <c r="T72" s="58">
        <f t="shared" si="10"/>
        <v>79.543491576703985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24627.753577640065</v>
      </c>
      <c r="F73" s="56">
        <v>52108.072308820854</v>
      </c>
      <c r="G73" s="57">
        <v>76735.825886460923</v>
      </c>
      <c r="H73" s="55">
        <v>424</v>
      </c>
      <c r="I73" s="56">
        <v>418</v>
      </c>
      <c r="J73" s="57">
        <v>842</v>
      </c>
      <c r="K73" s="55">
        <v>0</v>
      </c>
      <c r="L73" s="56">
        <v>0</v>
      </c>
      <c r="M73" s="57">
        <v>0</v>
      </c>
      <c r="N73" s="3">
        <v>0.26890890960910274</v>
      </c>
      <c r="O73" s="3">
        <v>0.57713175957846952</v>
      </c>
      <c r="P73" s="4">
        <v>0.42192215341812334</v>
      </c>
      <c r="Q73" s="41"/>
      <c r="R73" s="58">
        <f t="shared" si="8"/>
        <v>58.084324475566191</v>
      </c>
      <c r="S73" s="58">
        <f t="shared" si="9"/>
        <v>124.66046006894942</v>
      </c>
      <c r="T73" s="58">
        <f t="shared" si="10"/>
        <v>91.13518513831464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27072.406835852435</v>
      </c>
      <c r="F74" s="56">
        <v>59749.341084130283</v>
      </c>
      <c r="G74" s="57">
        <v>86821.747919982721</v>
      </c>
      <c r="H74" s="55">
        <v>424</v>
      </c>
      <c r="I74" s="56">
        <v>420</v>
      </c>
      <c r="J74" s="57">
        <v>844</v>
      </c>
      <c r="K74" s="55">
        <v>0</v>
      </c>
      <c r="L74" s="56">
        <v>0</v>
      </c>
      <c r="M74" s="57">
        <v>0</v>
      </c>
      <c r="N74" s="3">
        <v>0.29560192649209943</v>
      </c>
      <c r="O74" s="3">
        <v>0.65861266627127735</v>
      </c>
      <c r="P74" s="4">
        <v>0.47624708135851501</v>
      </c>
      <c r="Q74" s="41"/>
      <c r="R74" s="58">
        <f t="shared" si="8"/>
        <v>63.850016122293475</v>
      </c>
      <c r="S74" s="58">
        <f t="shared" si="9"/>
        <v>142.26033591459591</v>
      </c>
      <c r="T74" s="58">
        <f t="shared" si="10"/>
        <v>102.86936957343924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29238.278431211816</v>
      </c>
      <c r="F75" s="56">
        <v>62696.434014818151</v>
      </c>
      <c r="G75" s="57">
        <v>91934.712446029967</v>
      </c>
      <c r="H75" s="55">
        <v>428</v>
      </c>
      <c r="I75" s="56">
        <v>422</v>
      </c>
      <c r="J75" s="57">
        <v>850</v>
      </c>
      <c r="K75" s="55">
        <v>0</v>
      </c>
      <c r="L75" s="56">
        <v>0</v>
      </c>
      <c r="M75" s="57">
        <v>0</v>
      </c>
      <c r="N75" s="3">
        <v>0.31626729005724102</v>
      </c>
      <c r="O75" s="3">
        <v>0.68782291134388884</v>
      </c>
      <c r="P75" s="4">
        <v>0.50073372791955317</v>
      </c>
      <c r="Q75" s="41"/>
      <c r="R75" s="58">
        <f t="shared" si="8"/>
        <v>68.313734652364062</v>
      </c>
      <c r="S75" s="58">
        <f t="shared" si="9"/>
        <v>148.56974885027998</v>
      </c>
      <c r="T75" s="58">
        <f t="shared" si="10"/>
        <v>108.1584852306235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40156.85480463296</v>
      </c>
      <c r="F76" s="56">
        <v>69272.840090259604</v>
      </c>
      <c r="G76" s="57">
        <v>109429.69489489257</v>
      </c>
      <c r="H76" s="55">
        <v>424</v>
      </c>
      <c r="I76" s="56">
        <v>420</v>
      </c>
      <c r="J76" s="57">
        <v>844</v>
      </c>
      <c r="K76" s="55">
        <v>0</v>
      </c>
      <c r="L76" s="56">
        <v>0</v>
      </c>
      <c r="M76" s="57">
        <v>0</v>
      </c>
      <c r="N76" s="3">
        <v>0.43847020008552762</v>
      </c>
      <c r="O76" s="3">
        <v>0.76358950716776464</v>
      </c>
      <c r="P76" s="4">
        <v>0.60025942872834703</v>
      </c>
      <c r="Q76" s="41"/>
      <c r="R76" s="58">
        <f t="shared" si="8"/>
        <v>94.70956321847396</v>
      </c>
      <c r="S76" s="58">
        <f t="shared" si="9"/>
        <v>164.93533354823714</v>
      </c>
      <c r="T76" s="58">
        <f t="shared" si="10"/>
        <v>129.65603660532295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47833.539145186667</v>
      </c>
      <c r="F77" s="56">
        <v>68778.779896721055</v>
      </c>
      <c r="G77" s="57">
        <v>116612.31904190773</v>
      </c>
      <c r="H77" s="55">
        <v>424</v>
      </c>
      <c r="I77" s="56">
        <v>422</v>
      </c>
      <c r="J77" s="57">
        <v>846</v>
      </c>
      <c r="K77" s="55">
        <v>0</v>
      </c>
      <c r="L77" s="56">
        <v>0</v>
      </c>
      <c r="M77" s="57">
        <v>0</v>
      </c>
      <c r="N77" s="3">
        <v>0.52229143895425689</v>
      </c>
      <c r="O77" s="3">
        <v>0.75455042014131402</v>
      </c>
      <c r="P77" s="4">
        <v>0.6381463917449639</v>
      </c>
      <c r="Q77" s="41"/>
      <c r="R77" s="58">
        <f t="shared" si="8"/>
        <v>112.8149508141195</v>
      </c>
      <c r="S77" s="58">
        <f t="shared" si="9"/>
        <v>162.98289075052384</v>
      </c>
      <c r="T77" s="58">
        <f t="shared" si="10"/>
        <v>137.83962061691221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43266.943070585796</v>
      </c>
      <c r="F78" s="56">
        <v>49849.656302193885</v>
      </c>
      <c r="G78" s="57">
        <v>93116.599372779689</v>
      </c>
      <c r="H78" s="55">
        <v>420</v>
      </c>
      <c r="I78" s="56">
        <v>424</v>
      </c>
      <c r="J78" s="57">
        <v>844</v>
      </c>
      <c r="K78" s="55">
        <v>0</v>
      </c>
      <c r="L78" s="56">
        <v>0</v>
      </c>
      <c r="M78" s="57">
        <v>0</v>
      </c>
      <c r="N78" s="3">
        <v>0.47692838481686284</v>
      </c>
      <c r="O78" s="3">
        <v>0.54430529680068451</v>
      </c>
      <c r="P78" s="4">
        <v>0.51077650173764533</v>
      </c>
      <c r="Q78" s="41"/>
      <c r="R78" s="58">
        <f t="shared" si="8"/>
        <v>103.01653112044237</v>
      </c>
      <c r="S78" s="58">
        <f t="shared" si="9"/>
        <v>117.56994410894784</v>
      </c>
      <c r="T78" s="58">
        <f t="shared" si="10"/>
        <v>110.32772437533139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41335.470879768582</v>
      </c>
      <c r="F79" s="56">
        <v>47372.619968048195</v>
      </c>
      <c r="G79" s="57">
        <v>88708.090847816784</v>
      </c>
      <c r="H79" s="55">
        <v>424</v>
      </c>
      <c r="I79" s="56">
        <v>424</v>
      </c>
      <c r="J79" s="57">
        <v>848</v>
      </c>
      <c r="K79" s="55">
        <v>0</v>
      </c>
      <c r="L79" s="56">
        <v>0</v>
      </c>
      <c r="M79" s="57">
        <v>0</v>
      </c>
      <c r="N79" s="3">
        <v>0.45133943570676738</v>
      </c>
      <c r="O79" s="3">
        <v>0.51725869112561362</v>
      </c>
      <c r="P79" s="4">
        <v>0.4842990634161905</v>
      </c>
      <c r="Q79" s="41"/>
      <c r="R79" s="58">
        <f t="shared" si="8"/>
        <v>97.489318112661749</v>
      </c>
      <c r="S79" s="58">
        <f t="shared" si="9"/>
        <v>111.72787728313253</v>
      </c>
      <c r="T79" s="58">
        <f t="shared" si="10"/>
        <v>104.60859769789715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33777.383729052293</v>
      </c>
      <c r="F80" s="56">
        <v>35903.933620644093</v>
      </c>
      <c r="G80" s="57">
        <v>69681.317349696386</v>
      </c>
      <c r="H80" s="55">
        <v>424</v>
      </c>
      <c r="I80" s="56">
        <v>422</v>
      </c>
      <c r="J80" s="57">
        <v>846</v>
      </c>
      <c r="K80" s="55">
        <v>0</v>
      </c>
      <c r="L80" s="56">
        <v>0</v>
      </c>
      <c r="M80" s="57">
        <v>0</v>
      </c>
      <c r="N80" s="3">
        <v>0.36881315217780719</v>
      </c>
      <c r="O80" s="3">
        <v>0.39389079362651497</v>
      </c>
      <c r="P80" s="4">
        <v>0.38132233029997586</v>
      </c>
      <c r="Q80" s="41"/>
      <c r="R80" s="58">
        <f t="shared" si="8"/>
        <v>79.663640870406354</v>
      </c>
      <c r="S80" s="58">
        <f t="shared" si="9"/>
        <v>85.080411423327234</v>
      </c>
      <c r="T80" s="58">
        <f t="shared" si="10"/>
        <v>82.365623344794784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28206.458389025691</v>
      </c>
      <c r="F81" s="56">
        <v>31470.93652309043</v>
      </c>
      <c r="G81" s="57">
        <v>59677.39491211612</v>
      </c>
      <c r="H81" s="55">
        <v>424</v>
      </c>
      <c r="I81" s="56">
        <v>424</v>
      </c>
      <c r="J81" s="57">
        <v>848</v>
      </c>
      <c r="K81" s="55">
        <v>0</v>
      </c>
      <c r="L81" s="56">
        <v>0</v>
      </c>
      <c r="M81" s="57">
        <v>0</v>
      </c>
      <c r="N81" s="3">
        <v>0.30798456486969</v>
      </c>
      <c r="O81" s="3">
        <v>0.34362919858370927</v>
      </c>
      <c r="P81" s="4">
        <v>0.32580688172669964</v>
      </c>
      <c r="Q81" s="41"/>
      <c r="R81" s="58">
        <f t="shared" si="8"/>
        <v>66.524666011853043</v>
      </c>
      <c r="S81" s="58">
        <f t="shared" si="9"/>
        <v>74.223906894081196</v>
      </c>
      <c r="T81" s="58">
        <f t="shared" si="10"/>
        <v>70.374286452967127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24211.977983882527</v>
      </c>
      <c r="F82" s="56">
        <v>29779.949056975074</v>
      </c>
      <c r="G82" s="57">
        <v>53991.927040857598</v>
      </c>
      <c r="H82" s="55">
        <v>428</v>
      </c>
      <c r="I82" s="56">
        <v>430</v>
      </c>
      <c r="J82" s="57">
        <v>858</v>
      </c>
      <c r="K82" s="55">
        <v>0</v>
      </c>
      <c r="L82" s="56">
        <v>0</v>
      </c>
      <c r="M82" s="57">
        <v>0</v>
      </c>
      <c r="N82" s="3">
        <v>0.26189834267785705</v>
      </c>
      <c r="O82" s="3">
        <v>0.32062821982100642</v>
      </c>
      <c r="P82" s="4">
        <v>0.29133173098969178</v>
      </c>
      <c r="Q82" s="41"/>
      <c r="R82" s="58">
        <f t="shared" si="8"/>
        <v>56.570042018417119</v>
      </c>
      <c r="S82" s="58">
        <f t="shared" si="9"/>
        <v>69.255695481337384</v>
      </c>
      <c r="T82" s="58">
        <f t="shared" si="10"/>
        <v>62.927653893773424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18707.456319431174</v>
      </c>
      <c r="F83" s="56">
        <v>21071.892826310162</v>
      </c>
      <c r="G83" s="57">
        <v>39779.349145741333</v>
      </c>
      <c r="H83" s="55">
        <v>424</v>
      </c>
      <c r="I83" s="56">
        <v>422</v>
      </c>
      <c r="J83" s="57">
        <v>846</v>
      </c>
      <c r="K83" s="55">
        <v>0</v>
      </c>
      <c r="L83" s="56">
        <v>0</v>
      </c>
      <c r="M83" s="57">
        <v>0</v>
      </c>
      <c r="N83" s="3">
        <v>0.20426555205528449</v>
      </c>
      <c r="O83" s="3">
        <v>0.23117312649541605</v>
      </c>
      <c r="P83" s="4">
        <v>0.21768753363180399</v>
      </c>
      <c r="Q83" s="41"/>
      <c r="R83" s="58">
        <f t="shared" si="8"/>
        <v>44.121359243941448</v>
      </c>
      <c r="S83" s="58">
        <f t="shared" si="9"/>
        <v>49.933395323009861</v>
      </c>
      <c r="T83" s="58">
        <f t="shared" si="10"/>
        <v>47.020507264469657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11031.947037970913</v>
      </c>
      <c r="F84" s="61">
        <v>9499.9999999490065</v>
      </c>
      <c r="G84" s="62">
        <v>20531.947037919919</v>
      </c>
      <c r="H84" s="67">
        <v>418</v>
      </c>
      <c r="I84" s="61">
        <v>422</v>
      </c>
      <c r="J84" s="62">
        <v>840</v>
      </c>
      <c r="K84" s="67">
        <v>0</v>
      </c>
      <c r="L84" s="61">
        <v>0</v>
      </c>
      <c r="M84" s="62">
        <v>0</v>
      </c>
      <c r="N84" s="6">
        <v>0.12218619349161475</v>
      </c>
      <c r="O84" s="6">
        <v>0.10422152009773791</v>
      </c>
      <c r="P84" s="7">
        <v>0.11316108376278615</v>
      </c>
      <c r="Q84" s="41"/>
      <c r="R84" s="58">
        <f t="shared" si="8"/>
        <v>26.392217794188788</v>
      </c>
      <c r="S84" s="58">
        <f t="shared" si="9"/>
        <v>22.511848341111389</v>
      </c>
      <c r="T84" s="58">
        <f t="shared" si="10"/>
        <v>24.442794092761808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2806.5355467846598</v>
      </c>
      <c r="F85" s="56">
        <v>5705.4270109610234</v>
      </c>
      <c r="G85" s="65">
        <v>8511.9625577456827</v>
      </c>
      <c r="H85" s="71">
        <v>117</v>
      </c>
      <c r="I85" s="64">
        <v>112</v>
      </c>
      <c r="J85" s="65">
        <v>229</v>
      </c>
      <c r="K85" s="71">
        <v>0</v>
      </c>
      <c r="L85" s="64">
        <v>0</v>
      </c>
      <c r="M85" s="65">
        <v>0</v>
      </c>
      <c r="N85" s="3">
        <v>0.11105316345301756</v>
      </c>
      <c r="O85" s="3">
        <v>0.23583941017530685</v>
      </c>
      <c r="P85" s="4">
        <v>0.17208399154426821</v>
      </c>
      <c r="Q85" s="41"/>
      <c r="R85" s="58">
        <f t="shared" si="8"/>
        <v>23.987483305851793</v>
      </c>
      <c r="S85" s="58">
        <f t="shared" si="9"/>
        <v>50.941312597866279</v>
      </c>
      <c r="T85" s="58">
        <f t="shared" si="10"/>
        <v>37.170142173561935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2371.0118252686307</v>
      </c>
      <c r="F86" s="61">
        <v>4611.9999999958354</v>
      </c>
      <c r="G86" s="62">
        <v>6983.0118252644661</v>
      </c>
      <c r="H86" s="72">
        <v>112</v>
      </c>
      <c r="I86" s="61">
        <v>112</v>
      </c>
      <c r="J86" s="62">
        <v>224</v>
      </c>
      <c r="K86" s="72">
        <v>0</v>
      </c>
      <c r="L86" s="61">
        <v>0</v>
      </c>
      <c r="M86" s="62">
        <v>0</v>
      </c>
      <c r="N86" s="6">
        <v>9.8008094629159673E-2</v>
      </c>
      <c r="O86" s="6">
        <v>0.19064153439136225</v>
      </c>
      <c r="P86" s="7">
        <v>0.14432481451026097</v>
      </c>
      <c r="Q86" s="41"/>
      <c r="R86" s="58">
        <f t="shared" si="8"/>
        <v>21.169748439898488</v>
      </c>
      <c r="S86" s="58">
        <f t="shared" si="9"/>
        <v>41.178571428534248</v>
      </c>
      <c r="T86" s="58">
        <f t="shared" si="10"/>
        <v>31.174159934216366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2907675.7676667874</v>
      </c>
    </row>
    <row r="91" spans="2:20" x14ac:dyDescent="0.25">
      <c r="C91" t="s">
        <v>112</v>
      </c>
      <c r="D91" s="78">
        <f>SUMPRODUCT(((((J5:J86)*216)+((M5:M86)*248))*((D5:D86))/1000))</f>
        <v>9085522.1125600021</v>
      </c>
    </row>
    <row r="92" spans="2:20" x14ac:dyDescent="0.25">
      <c r="C92" t="s">
        <v>111</v>
      </c>
      <c r="D92" s="39">
        <f>+D90/D91</f>
        <v>0.32003397621443902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78" zoomScaleNormal="78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+'[1]19'!$G$176</f>
        <v>0.19884870594365361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387.99999999853384</v>
      </c>
      <c r="F5" s="56">
        <v>2356.6475306644402</v>
      </c>
      <c r="G5" s="57">
        <v>2744.6475306629741</v>
      </c>
      <c r="H5" s="56">
        <v>190</v>
      </c>
      <c r="I5" s="56">
        <v>190</v>
      </c>
      <c r="J5" s="57">
        <v>380</v>
      </c>
      <c r="K5" s="56">
        <v>0</v>
      </c>
      <c r="L5" s="56">
        <v>0</v>
      </c>
      <c r="M5" s="57">
        <v>0</v>
      </c>
      <c r="N5" s="32">
        <v>9.4541910331026758E-3</v>
      </c>
      <c r="O5" s="32">
        <v>5.7423185445039965E-2</v>
      </c>
      <c r="P5" s="33">
        <v>3.3438688239071319E-2</v>
      </c>
      <c r="Q5" s="41"/>
      <c r="R5" s="58">
        <f>+E5/(H5+K5)</f>
        <v>2.0421052631501779</v>
      </c>
      <c r="S5" s="58">
        <f t="shared" ref="S5" si="0">+F5/(I5+L5)</f>
        <v>12.403408056128633</v>
      </c>
      <c r="T5" s="58">
        <f t="shared" ref="T5" si="1">+G5/(J5+M5)</f>
        <v>7.2227566596394057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677.55334413077537</v>
      </c>
      <c r="F6" s="56">
        <v>4318.3189306775848</v>
      </c>
      <c r="G6" s="57">
        <v>4995.8722748083601</v>
      </c>
      <c r="H6" s="56">
        <v>190</v>
      </c>
      <c r="I6" s="56">
        <v>192</v>
      </c>
      <c r="J6" s="57">
        <v>382</v>
      </c>
      <c r="K6" s="56">
        <v>0</v>
      </c>
      <c r="L6" s="56">
        <v>0</v>
      </c>
      <c r="M6" s="57">
        <v>0</v>
      </c>
      <c r="N6" s="32">
        <v>1.6509584408644622E-2</v>
      </c>
      <c r="O6" s="32">
        <v>0.10412613162320565</v>
      </c>
      <c r="P6" s="33">
        <v>6.0547220704968492E-2</v>
      </c>
      <c r="Q6" s="41"/>
      <c r="R6" s="58">
        <f t="shared" ref="R6:R70" si="2">+E6/(H6+K6)</f>
        <v>3.5660702322672386</v>
      </c>
      <c r="S6" s="58">
        <f t="shared" ref="S6:S70" si="3">+F6/(I6+L6)</f>
        <v>22.491244430612422</v>
      </c>
      <c r="T6" s="58">
        <f t="shared" ref="T6:T70" si="4">+G6/(J6+M6)</f>
        <v>13.078199672273193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879.66117030442035</v>
      </c>
      <c r="F7" s="56">
        <v>5787.6449337617705</v>
      </c>
      <c r="G7" s="57">
        <v>6667.3061040661905</v>
      </c>
      <c r="H7" s="56">
        <v>192</v>
      </c>
      <c r="I7" s="56">
        <v>192</v>
      </c>
      <c r="J7" s="57">
        <v>384</v>
      </c>
      <c r="K7" s="56">
        <v>0</v>
      </c>
      <c r="L7" s="56">
        <v>0</v>
      </c>
      <c r="M7" s="57">
        <v>0</v>
      </c>
      <c r="N7" s="32">
        <v>2.1210965719145939E-2</v>
      </c>
      <c r="O7" s="32">
        <v>0.13955548162041306</v>
      </c>
      <c r="P7" s="33">
        <v>8.0383223669779499E-2</v>
      </c>
      <c r="Q7" s="41"/>
      <c r="R7" s="58">
        <f t="shared" si="2"/>
        <v>4.581568595335523</v>
      </c>
      <c r="S7" s="58">
        <f t="shared" si="3"/>
        <v>30.143984030009221</v>
      </c>
      <c r="T7" s="58">
        <f t="shared" si="4"/>
        <v>17.36277631267237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1007.4027250692902</v>
      </c>
      <c r="F8" s="56">
        <v>6727.5977593193884</v>
      </c>
      <c r="G8" s="57">
        <v>7735.0004843886782</v>
      </c>
      <c r="H8" s="56">
        <v>190</v>
      </c>
      <c r="I8" s="56">
        <v>195</v>
      </c>
      <c r="J8" s="57">
        <v>385</v>
      </c>
      <c r="K8" s="56">
        <v>0</v>
      </c>
      <c r="L8" s="56">
        <v>0</v>
      </c>
      <c r="M8" s="57">
        <v>0</v>
      </c>
      <c r="N8" s="32">
        <v>2.454685002605483E-2</v>
      </c>
      <c r="O8" s="32">
        <v>0.15972454319371768</v>
      </c>
      <c r="P8" s="33">
        <v>9.3013473838247693E-2</v>
      </c>
      <c r="Q8" s="41"/>
      <c r="R8" s="58">
        <f t="shared" si="2"/>
        <v>5.3021196056278432</v>
      </c>
      <c r="S8" s="58">
        <f t="shared" si="3"/>
        <v>34.500501329843019</v>
      </c>
      <c r="T8" s="58">
        <f t="shared" si="4"/>
        <v>20.090910349061502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1332.1654463248813</v>
      </c>
      <c r="F9" s="56">
        <v>8347.8700709801433</v>
      </c>
      <c r="G9" s="57">
        <v>9680.0355173050248</v>
      </c>
      <c r="H9" s="56">
        <v>222</v>
      </c>
      <c r="I9" s="56">
        <v>192</v>
      </c>
      <c r="J9" s="57">
        <v>414</v>
      </c>
      <c r="K9" s="56">
        <v>0</v>
      </c>
      <c r="L9" s="56">
        <v>0</v>
      </c>
      <c r="M9" s="57">
        <v>0</v>
      </c>
      <c r="N9" s="32">
        <v>2.7781228026461487E-2</v>
      </c>
      <c r="O9" s="32">
        <v>0.20128930533806286</v>
      </c>
      <c r="P9" s="33">
        <v>0.10824874214198676</v>
      </c>
      <c r="Q9" s="41"/>
      <c r="R9" s="58">
        <f t="shared" si="2"/>
        <v>6.0007452537156816</v>
      </c>
      <c r="S9" s="58">
        <f t="shared" si="3"/>
        <v>43.47848995302158</v>
      </c>
      <c r="T9" s="58">
        <f t="shared" si="4"/>
        <v>23.381728302669142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1504.2175966649959</v>
      </c>
      <c r="F10" s="56">
        <v>9700.7714152979461</v>
      </c>
      <c r="G10" s="57">
        <v>11204.989011962942</v>
      </c>
      <c r="H10" s="56">
        <v>207</v>
      </c>
      <c r="I10" s="56">
        <v>192</v>
      </c>
      <c r="J10" s="57">
        <v>399</v>
      </c>
      <c r="K10" s="56">
        <v>0</v>
      </c>
      <c r="L10" s="56">
        <v>0</v>
      </c>
      <c r="M10" s="57">
        <v>0</v>
      </c>
      <c r="N10" s="32">
        <v>3.3642368864398725E-2</v>
      </c>
      <c r="O10" s="32">
        <v>0.23391134778399755</v>
      </c>
      <c r="P10" s="33">
        <v>0.13001240383322824</v>
      </c>
      <c r="Q10" s="41"/>
      <c r="R10" s="58">
        <f t="shared" si="2"/>
        <v>7.2667516747101253</v>
      </c>
      <c r="S10" s="58">
        <f t="shared" si="3"/>
        <v>50.524851121343467</v>
      </c>
      <c r="T10" s="58">
        <f t="shared" si="4"/>
        <v>28.082679227977298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2388.7985419330025</v>
      </c>
      <c r="F11" s="56">
        <v>11929.13805831983</v>
      </c>
      <c r="G11" s="57">
        <v>14317.936600252833</v>
      </c>
      <c r="H11" s="56">
        <v>209</v>
      </c>
      <c r="I11" s="56">
        <v>191</v>
      </c>
      <c r="J11" s="57">
        <v>400</v>
      </c>
      <c r="K11" s="56">
        <v>0</v>
      </c>
      <c r="L11" s="56">
        <v>0</v>
      </c>
      <c r="M11" s="57">
        <v>0</v>
      </c>
      <c r="N11" s="32">
        <v>5.2915083774876005E-2</v>
      </c>
      <c r="O11" s="32">
        <v>0.28914916759549714</v>
      </c>
      <c r="P11" s="33">
        <v>0.1657168587992226</v>
      </c>
      <c r="Q11" s="41"/>
      <c r="R11" s="58">
        <f t="shared" si="2"/>
        <v>11.429658095373219</v>
      </c>
      <c r="S11" s="58">
        <f t="shared" si="3"/>
        <v>62.456220200627378</v>
      </c>
      <c r="T11" s="58">
        <f t="shared" si="4"/>
        <v>35.794841500632081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2561.4816591176705</v>
      </c>
      <c r="F12" s="56">
        <v>12156.075280112542</v>
      </c>
      <c r="G12" s="57">
        <v>14717.556939230213</v>
      </c>
      <c r="H12" s="56">
        <v>207</v>
      </c>
      <c r="I12" s="56">
        <v>197</v>
      </c>
      <c r="J12" s="57">
        <v>404</v>
      </c>
      <c r="K12" s="56">
        <v>0</v>
      </c>
      <c r="L12" s="56">
        <v>0</v>
      </c>
      <c r="M12" s="57">
        <v>0</v>
      </c>
      <c r="N12" s="32">
        <v>5.7288460796154732E-2</v>
      </c>
      <c r="O12" s="32">
        <v>0.28567576800414884</v>
      </c>
      <c r="P12" s="33">
        <v>0.16865553881589446</v>
      </c>
      <c r="Q12" s="41"/>
      <c r="R12" s="58">
        <f t="shared" si="2"/>
        <v>12.374307531969423</v>
      </c>
      <c r="S12" s="58">
        <f t="shared" si="3"/>
        <v>61.705965888896152</v>
      </c>
      <c r="T12" s="58">
        <f t="shared" si="4"/>
        <v>36.4295963842332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2625.8583619512897</v>
      </c>
      <c r="F13" s="56">
        <v>12349.84182211263</v>
      </c>
      <c r="G13" s="57">
        <v>14975.70018406392</v>
      </c>
      <c r="H13" s="56">
        <v>224</v>
      </c>
      <c r="I13" s="56">
        <v>198</v>
      </c>
      <c r="J13" s="57">
        <v>422</v>
      </c>
      <c r="K13" s="56">
        <v>0</v>
      </c>
      <c r="L13" s="56">
        <v>0</v>
      </c>
      <c r="M13" s="57">
        <v>0</v>
      </c>
      <c r="N13" s="32">
        <v>5.4271212837948279E-2</v>
      </c>
      <c r="O13" s="32">
        <v>0.28876360414591823</v>
      </c>
      <c r="P13" s="33">
        <v>0.16429370923363087</v>
      </c>
      <c r="Q13" s="41"/>
      <c r="R13" s="58">
        <f t="shared" si="2"/>
        <v>11.72258197299683</v>
      </c>
      <c r="S13" s="58">
        <f t="shared" si="3"/>
        <v>62.372938495518333</v>
      </c>
      <c r="T13" s="58">
        <f t="shared" si="4"/>
        <v>35.487441194464267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3112.0215174755222</v>
      </c>
      <c r="F14" s="56">
        <v>13774.581084822894</v>
      </c>
      <c r="G14" s="57">
        <v>16886.602602298415</v>
      </c>
      <c r="H14" s="56">
        <v>224</v>
      </c>
      <c r="I14" s="56">
        <v>197</v>
      </c>
      <c r="J14" s="57">
        <v>421</v>
      </c>
      <c r="K14" s="56">
        <v>0</v>
      </c>
      <c r="L14" s="56">
        <v>0</v>
      </c>
      <c r="M14" s="57">
        <v>0</v>
      </c>
      <c r="N14" s="32">
        <v>6.4319227791739458E-2</v>
      </c>
      <c r="O14" s="32">
        <v>0.3237117194214818</v>
      </c>
      <c r="P14" s="33">
        <v>0.18569766211729585</v>
      </c>
      <c r="Q14" s="41"/>
      <c r="R14" s="58">
        <f t="shared" si="2"/>
        <v>13.892953203015724</v>
      </c>
      <c r="S14" s="58">
        <f t="shared" si="3"/>
        <v>69.921731395040069</v>
      </c>
      <c r="T14" s="58">
        <f t="shared" si="4"/>
        <v>40.1106950173359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7489.8148083700344</v>
      </c>
      <c r="F15" s="56">
        <v>19601.762378488791</v>
      </c>
      <c r="G15" s="57">
        <v>27091.577186858827</v>
      </c>
      <c r="H15" s="56">
        <v>331</v>
      </c>
      <c r="I15" s="56">
        <v>310</v>
      </c>
      <c r="J15" s="57">
        <v>641</v>
      </c>
      <c r="K15" s="56">
        <v>172</v>
      </c>
      <c r="L15" s="56">
        <v>172</v>
      </c>
      <c r="M15" s="57">
        <v>344</v>
      </c>
      <c r="N15" s="32">
        <v>6.5612646369490102E-2</v>
      </c>
      <c r="O15" s="32">
        <v>0.1788220914692088</v>
      </c>
      <c r="P15" s="33">
        <v>0.121069934873882</v>
      </c>
      <c r="Q15" s="41"/>
      <c r="R15" s="58">
        <f t="shared" si="2"/>
        <v>14.890287889403647</v>
      </c>
      <c r="S15" s="58">
        <f t="shared" si="3"/>
        <v>40.667556801843965</v>
      </c>
      <c r="T15" s="58">
        <f t="shared" si="4"/>
        <v>27.50413927599881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16333.651488060626</v>
      </c>
      <c r="F16" s="56">
        <v>33991.282171905004</v>
      </c>
      <c r="G16" s="57">
        <v>50324.933659965631</v>
      </c>
      <c r="H16" s="56">
        <v>419</v>
      </c>
      <c r="I16" s="56">
        <v>394</v>
      </c>
      <c r="J16" s="57">
        <v>813</v>
      </c>
      <c r="K16" s="56">
        <v>337</v>
      </c>
      <c r="L16" s="56">
        <v>343</v>
      </c>
      <c r="M16" s="57">
        <v>680</v>
      </c>
      <c r="N16" s="32">
        <v>9.3828420772407092E-2</v>
      </c>
      <c r="O16" s="32">
        <v>0.19975131735640664</v>
      </c>
      <c r="P16" s="33">
        <v>0.14618802043865362</v>
      </c>
      <c r="Q16" s="41"/>
      <c r="R16" s="58">
        <f t="shared" si="2"/>
        <v>21.605359111191305</v>
      </c>
      <c r="S16" s="58">
        <f t="shared" si="3"/>
        <v>46.121142702720498</v>
      </c>
      <c r="T16" s="58">
        <f t="shared" si="4"/>
        <v>33.707256302723131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17809.751105301977</v>
      </c>
      <c r="F17" s="56">
        <v>35562.752378021651</v>
      </c>
      <c r="G17" s="57">
        <v>53372.503483323628</v>
      </c>
      <c r="H17" s="56">
        <v>421</v>
      </c>
      <c r="I17" s="56">
        <v>389</v>
      </c>
      <c r="J17" s="57">
        <v>810</v>
      </c>
      <c r="K17" s="56">
        <v>301</v>
      </c>
      <c r="L17" s="56">
        <v>345</v>
      </c>
      <c r="M17" s="57">
        <v>646</v>
      </c>
      <c r="N17" s="32">
        <v>0.1075571981912623</v>
      </c>
      <c r="O17" s="32">
        <v>0.20970582353300812</v>
      </c>
      <c r="P17" s="33">
        <v>0.15924104772330183</v>
      </c>
      <c r="Q17" s="41"/>
      <c r="R17" s="58">
        <f t="shared" si="2"/>
        <v>24.667245298202186</v>
      </c>
      <c r="S17" s="58">
        <f t="shared" si="3"/>
        <v>48.450616318830583</v>
      </c>
      <c r="T17" s="58">
        <f t="shared" si="4"/>
        <v>36.656939205579413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24938.856363596948</v>
      </c>
      <c r="F18" s="56">
        <v>40483.46771770536</v>
      </c>
      <c r="G18" s="57">
        <v>65422.324081302308</v>
      </c>
      <c r="H18" s="56">
        <v>446</v>
      </c>
      <c r="I18" s="56">
        <v>405</v>
      </c>
      <c r="J18" s="57">
        <v>851</v>
      </c>
      <c r="K18" s="56">
        <v>301</v>
      </c>
      <c r="L18" s="56">
        <v>343</v>
      </c>
      <c r="M18" s="57">
        <v>644</v>
      </c>
      <c r="N18" s="32">
        <v>0.1458549125274701</v>
      </c>
      <c r="O18" s="32">
        <v>0.23462692251081094</v>
      </c>
      <c r="P18" s="33">
        <v>0.19044247945233667</v>
      </c>
      <c r="Q18" s="41"/>
      <c r="R18" s="58">
        <f t="shared" si="2"/>
        <v>33.385349884333266</v>
      </c>
      <c r="S18" s="58">
        <f t="shared" si="3"/>
        <v>54.122283045060641</v>
      </c>
      <c r="T18" s="58">
        <f t="shared" si="4"/>
        <v>43.760751893847697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37451.37772945498</v>
      </c>
      <c r="F19" s="56">
        <v>43054.794932452103</v>
      </c>
      <c r="G19" s="57">
        <v>80506.172661907083</v>
      </c>
      <c r="H19" s="56">
        <v>438</v>
      </c>
      <c r="I19" s="56">
        <v>398</v>
      </c>
      <c r="J19" s="57">
        <v>836</v>
      </c>
      <c r="K19" s="56">
        <v>303</v>
      </c>
      <c r="L19" s="56">
        <v>349</v>
      </c>
      <c r="M19" s="57">
        <v>652</v>
      </c>
      <c r="N19" s="32">
        <v>0.22062407352758717</v>
      </c>
      <c r="O19" s="32">
        <v>0.24956407913547474</v>
      </c>
      <c r="P19" s="33">
        <v>0.23521109720312233</v>
      </c>
      <c r="Q19" s="41"/>
      <c r="R19" s="58">
        <f t="shared" si="2"/>
        <v>50.541670350141672</v>
      </c>
      <c r="S19" s="58">
        <f t="shared" si="3"/>
        <v>57.636941007298667</v>
      </c>
      <c r="T19" s="58">
        <f t="shared" si="4"/>
        <v>54.103610659883792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55199.168105209574</v>
      </c>
      <c r="F20" s="56">
        <v>57578.547533161836</v>
      </c>
      <c r="G20" s="57">
        <v>112777.71563837142</v>
      </c>
      <c r="H20" s="56">
        <v>452</v>
      </c>
      <c r="I20" s="56">
        <v>393</v>
      </c>
      <c r="J20" s="57">
        <v>845</v>
      </c>
      <c r="K20" s="56">
        <v>303</v>
      </c>
      <c r="L20" s="56">
        <v>324</v>
      </c>
      <c r="M20" s="57">
        <v>627</v>
      </c>
      <c r="N20" s="32">
        <v>0.31948400301667806</v>
      </c>
      <c r="O20" s="32">
        <v>0.34845405188309025</v>
      </c>
      <c r="P20" s="33">
        <v>0.3336460866893029</v>
      </c>
      <c r="Q20" s="41"/>
      <c r="R20" s="58">
        <f t="shared" si="2"/>
        <v>73.111480934052409</v>
      </c>
      <c r="S20" s="58">
        <f t="shared" si="3"/>
        <v>80.304808274981639</v>
      </c>
      <c r="T20" s="58">
        <f t="shared" si="4"/>
        <v>76.615295949980577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51410.038345100475</v>
      </c>
      <c r="F21" s="56">
        <v>57148.27708607127</v>
      </c>
      <c r="G21" s="57">
        <v>108558.31543117174</v>
      </c>
      <c r="H21" s="56">
        <v>452</v>
      </c>
      <c r="I21" s="56">
        <v>394</v>
      </c>
      <c r="J21" s="57">
        <v>846</v>
      </c>
      <c r="K21" s="56">
        <v>299</v>
      </c>
      <c r="L21" s="56">
        <v>318</v>
      </c>
      <c r="M21" s="57">
        <v>617</v>
      </c>
      <c r="N21" s="32">
        <v>0.29927140097506449</v>
      </c>
      <c r="O21" s="32">
        <v>0.34853311064397485</v>
      </c>
      <c r="P21" s="33">
        <v>0.32332887199829558</v>
      </c>
      <c r="Q21" s="41"/>
      <c r="R21" s="58">
        <f t="shared" si="2"/>
        <v>68.455443868309558</v>
      </c>
      <c r="S21" s="58">
        <f t="shared" si="3"/>
        <v>80.264434109650665</v>
      </c>
      <c r="T21" s="58">
        <f t="shared" si="4"/>
        <v>74.202539597519987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49924.721048446212</v>
      </c>
      <c r="F22" s="56">
        <v>53854.435822752661</v>
      </c>
      <c r="G22" s="57">
        <v>103779.15687119888</v>
      </c>
      <c r="H22" s="56">
        <v>455</v>
      </c>
      <c r="I22" s="56">
        <v>423</v>
      </c>
      <c r="J22" s="57">
        <v>878</v>
      </c>
      <c r="K22" s="56">
        <v>297</v>
      </c>
      <c r="L22" s="56">
        <v>290</v>
      </c>
      <c r="M22" s="57">
        <v>587</v>
      </c>
      <c r="N22" s="32">
        <v>0.2903680500212068</v>
      </c>
      <c r="O22" s="32">
        <v>0.32981257546637022</v>
      </c>
      <c r="P22" s="33">
        <v>0.30958152420828722</v>
      </c>
      <c r="Q22" s="41"/>
      <c r="R22" s="58">
        <f t="shared" si="2"/>
        <v>66.38925671335933</v>
      </c>
      <c r="S22" s="58">
        <f t="shared" si="3"/>
        <v>75.532168054351558</v>
      </c>
      <c r="T22" s="58">
        <f t="shared" si="4"/>
        <v>70.839014929145989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50858.693001462183</v>
      </c>
      <c r="F23" s="56">
        <v>37726.103001977397</v>
      </c>
      <c r="G23" s="57">
        <v>88584.79600343958</v>
      </c>
      <c r="H23" s="56">
        <v>467</v>
      </c>
      <c r="I23" s="56">
        <v>424</v>
      </c>
      <c r="J23" s="57">
        <v>891</v>
      </c>
      <c r="K23" s="56">
        <v>289</v>
      </c>
      <c r="L23" s="56">
        <v>282</v>
      </c>
      <c r="M23" s="57">
        <v>571</v>
      </c>
      <c r="N23" s="32">
        <v>0.29475781830409742</v>
      </c>
      <c r="O23" s="32">
        <v>0.23356923602016713</v>
      </c>
      <c r="P23" s="33">
        <v>0.26517312851261909</v>
      </c>
      <c r="Q23" s="41"/>
      <c r="R23" s="58">
        <f t="shared" si="2"/>
        <v>67.273403441087538</v>
      </c>
      <c r="S23" s="58">
        <f t="shared" si="3"/>
        <v>53.436406518381581</v>
      </c>
      <c r="T23" s="58">
        <f t="shared" si="4"/>
        <v>60.591515734226796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48540.753961510614</v>
      </c>
      <c r="F24" s="56">
        <v>34499.892072184281</v>
      </c>
      <c r="G24" s="57">
        <v>83040.646033694895</v>
      </c>
      <c r="H24" s="56">
        <v>483</v>
      </c>
      <c r="I24" s="56">
        <v>415</v>
      </c>
      <c r="J24" s="57">
        <v>898</v>
      </c>
      <c r="K24" s="56">
        <v>260</v>
      </c>
      <c r="L24" s="56">
        <v>282</v>
      </c>
      <c r="M24" s="57">
        <v>542</v>
      </c>
      <c r="N24" s="32">
        <v>0.28755008033689528</v>
      </c>
      <c r="O24" s="32">
        <v>0.2161972481587725</v>
      </c>
      <c r="P24" s="33">
        <v>0.25287665060933207</v>
      </c>
      <c r="Q24" s="41"/>
      <c r="R24" s="58">
        <f t="shared" si="2"/>
        <v>65.330759032988709</v>
      </c>
      <c r="S24" s="58">
        <f t="shared" si="3"/>
        <v>49.497693073435123</v>
      </c>
      <c r="T24" s="58">
        <f t="shared" si="4"/>
        <v>57.667115301177013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45356.887019232592</v>
      </c>
      <c r="F25" s="56">
        <v>33261.200948447215</v>
      </c>
      <c r="G25" s="57">
        <v>78618.087967679807</v>
      </c>
      <c r="H25" s="56">
        <v>485</v>
      </c>
      <c r="I25" s="56">
        <v>417</v>
      </c>
      <c r="J25" s="57">
        <v>902</v>
      </c>
      <c r="K25" s="56">
        <v>262</v>
      </c>
      <c r="L25" s="56">
        <v>282</v>
      </c>
      <c r="M25" s="57">
        <v>544</v>
      </c>
      <c r="N25" s="32">
        <v>0.26722019500419825</v>
      </c>
      <c r="O25" s="32">
        <v>0.20787211232217898</v>
      </c>
      <c r="P25" s="33">
        <v>0.2384215875578625</v>
      </c>
      <c r="Q25" s="41"/>
      <c r="R25" s="58">
        <f t="shared" si="2"/>
        <v>60.71872425600079</v>
      </c>
      <c r="S25" s="58">
        <f t="shared" si="3"/>
        <v>47.583978467020337</v>
      </c>
      <c r="T25" s="58">
        <f t="shared" si="4"/>
        <v>54.369355440995719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43961.173089679185</v>
      </c>
      <c r="F26" s="56">
        <v>30446.010831572483</v>
      </c>
      <c r="G26" s="57">
        <v>74407.183921251664</v>
      </c>
      <c r="H26" s="56">
        <v>497</v>
      </c>
      <c r="I26" s="56">
        <v>417</v>
      </c>
      <c r="J26" s="57">
        <v>914</v>
      </c>
      <c r="K26" s="56">
        <v>264</v>
      </c>
      <c r="L26" s="56">
        <v>276</v>
      </c>
      <c r="M26" s="57">
        <v>540</v>
      </c>
      <c r="N26" s="32">
        <v>0.25436960774938194</v>
      </c>
      <c r="O26" s="32">
        <v>0.19206416118831998</v>
      </c>
      <c r="P26" s="33">
        <v>0.22456173620542899</v>
      </c>
      <c r="Q26" s="41"/>
      <c r="R26" s="58">
        <f t="shared" si="2"/>
        <v>57.767638751221007</v>
      </c>
      <c r="S26" s="58">
        <f t="shared" si="3"/>
        <v>43.933637563596655</v>
      </c>
      <c r="T26" s="58">
        <f t="shared" si="4"/>
        <v>51.17412924432714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40982.012682424735</v>
      </c>
      <c r="F27" s="56">
        <v>25284.717962636489</v>
      </c>
      <c r="G27" s="57">
        <v>66266.730645061223</v>
      </c>
      <c r="H27" s="56">
        <v>496</v>
      </c>
      <c r="I27" s="56">
        <v>417</v>
      </c>
      <c r="J27" s="57">
        <v>913</v>
      </c>
      <c r="K27" s="56">
        <v>264</v>
      </c>
      <c r="L27" s="56">
        <v>258</v>
      </c>
      <c r="M27" s="57">
        <v>522</v>
      </c>
      <c r="N27" s="32">
        <v>0.23742823439484112</v>
      </c>
      <c r="O27" s="32">
        <v>0.16412679780493125</v>
      </c>
      <c r="P27" s="33">
        <v>0.20285899470116456</v>
      </c>
      <c r="Q27" s="41"/>
      <c r="R27" s="58">
        <f t="shared" si="2"/>
        <v>53.923700897927283</v>
      </c>
      <c r="S27" s="58">
        <f t="shared" si="3"/>
        <v>37.458841426128132</v>
      </c>
      <c r="T27" s="58">
        <f t="shared" si="4"/>
        <v>46.178906372864965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11817.211093638211</v>
      </c>
      <c r="F28" s="56">
        <v>11779.872258597132</v>
      </c>
      <c r="G28" s="57">
        <v>23597.083352235342</v>
      </c>
      <c r="H28" s="56">
        <v>214</v>
      </c>
      <c r="I28" s="56">
        <v>172</v>
      </c>
      <c r="J28" s="57">
        <v>386</v>
      </c>
      <c r="K28" s="56">
        <v>0</v>
      </c>
      <c r="L28" s="56">
        <v>0</v>
      </c>
      <c r="M28" s="57">
        <v>0</v>
      </c>
      <c r="N28" s="32">
        <v>0.25565098419951132</v>
      </c>
      <c r="O28" s="32">
        <v>0.31707235838170572</v>
      </c>
      <c r="P28" s="33">
        <v>0.28302009393872746</v>
      </c>
      <c r="Q28" s="41"/>
      <c r="R28" s="58">
        <f t="shared" si="2"/>
        <v>55.220612587094443</v>
      </c>
      <c r="S28" s="58">
        <f t="shared" si="3"/>
        <v>68.487629410448434</v>
      </c>
      <c r="T28" s="58">
        <f t="shared" si="4"/>
        <v>61.132340290765136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10483.530877870935</v>
      </c>
      <c r="F29" s="56">
        <v>12033.882831648958</v>
      </c>
      <c r="G29" s="57">
        <v>22517.413709519893</v>
      </c>
      <c r="H29" s="56">
        <v>215</v>
      </c>
      <c r="I29" s="56">
        <v>166</v>
      </c>
      <c r="J29" s="57">
        <v>381</v>
      </c>
      <c r="K29" s="56">
        <v>0</v>
      </c>
      <c r="L29" s="56">
        <v>0</v>
      </c>
      <c r="M29" s="57">
        <v>0</v>
      </c>
      <c r="N29" s="32">
        <v>0.22574355895501583</v>
      </c>
      <c r="O29" s="32">
        <v>0.33561699106562243</v>
      </c>
      <c r="P29" s="33">
        <v>0.27361492307669744</v>
      </c>
      <c r="Q29" s="41"/>
      <c r="R29" s="58">
        <f t="shared" si="2"/>
        <v>48.760608734283416</v>
      </c>
      <c r="S29" s="58">
        <f t="shared" si="3"/>
        <v>72.493270070174447</v>
      </c>
      <c r="T29" s="58">
        <f t="shared" si="4"/>
        <v>59.100823384566645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9845.9784689110638</v>
      </c>
      <c r="F30" s="56">
        <v>11862.744398346988</v>
      </c>
      <c r="G30" s="57">
        <v>21708.722867258053</v>
      </c>
      <c r="H30" s="56">
        <v>212</v>
      </c>
      <c r="I30" s="56">
        <v>170</v>
      </c>
      <c r="J30" s="57">
        <v>382</v>
      </c>
      <c r="K30" s="56">
        <v>0</v>
      </c>
      <c r="L30" s="56">
        <v>0</v>
      </c>
      <c r="M30" s="57">
        <v>0</v>
      </c>
      <c r="N30" s="32">
        <v>0.21501525307719829</v>
      </c>
      <c r="O30" s="32">
        <v>0.32305948797241252</v>
      </c>
      <c r="P30" s="33">
        <v>0.26309776598868106</v>
      </c>
      <c r="Q30" s="41"/>
      <c r="R30" s="58">
        <f t="shared" si="2"/>
        <v>46.443294664674831</v>
      </c>
      <c r="S30" s="58">
        <f t="shared" si="3"/>
        <v>69.780849402041099</v>
      </c>
      <c r="T30" s="58">
        <f t="shared" si="4"/>
        <v>56.829117453555114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8964.6120441859148</v>
      </c>
      <c r="F31" s="56">
        <v>11364.586666769281</v>
      </c>
      <c r="G31" s="57">
        <v>20329.198710955196</v>
      </c>
      <c r="H31" s="56">
        <v>214</v>
      </c>
      <c r="I31" s="56">
        <v>170</v>
      </c>
      <c r="J31" s="57">
        <v>384</v>
      </c>
      <c r="K31" s="56">
        <v>0</v>
      </c>
      <c r="L31" s="56">
        <v>0</v>
      </c>
      <c r="M31" s="57">
        <v>0</v>
      </c>
      <c r="N31" s="32">
        <v>0.19393847447615772</v>
      </c>
      <c r="O31" s="32">
        <v>0.30949310094687582</v>
      </c>
      <c r="P31" s="33">
        <v>0.24509547056996522</v>
      </c>
      <c r="Q31" s="41"/>
      <c r="R31" s="58">
        <f t="shared" si="2"/>
        <v>41.890710486850068</v>
      </c>
      <c r="S31" s="58">
        <f t="shared" si="3"/>
        <v>66.850509804525174</v>
      </c>
      <c r="T31" s="58">
        <f t="shared" si="4"/>
        <v>52.940621643112486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8208.0961074255993</v>
      </c>
      <c r="F32" s="56">
        <v>11123.916378781669</v>
      </c>
      <c r="G32" s="57">
        <v>19332.01248620727</v>
      </c>
      <c r="H32" s="56">
        <v>214</v>
      </c>
      <c r="I32" s="56">
        <v>170</v>
      </c>
      <c r="J32" s="57">
        <v>384</v>
      </c>
      <c r="K32" s="56">
        <v>0</v>
      </c>
      <c r="L32" s="56">
        <v>0</v>
      </c>
      <c r="M32" s="57">
        <v>0</v>
      </c>
      <c r="N32" s="32">
        <v>0.17757217262516439</v>
      </c>
      <c r="O32" s="32">
        <v>0.30293889920429379</v>
      </c>
      <c r="P32" s="33">
        <v>0.23307306720446649</v>
      </c>
      <c r="Q32" s="41"/>
      <c r="R32" s="58">
        <f t="shared" si="2"/>
        <v>38.355589287035514</v>
      </c>
      <c r="S32" s="58">
        <f t="shared" si="3"/>
        <v>65.434802228127467</v>
      </c>
      <c r="T32" s="58">
        <f t="shared" si="4"/>
        <v>50.343782516164765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5944.7010951090033</v>
      </c>
      <c r="F33" s="56">
        <v>8537.3998429296735</v>
      </c>
      <c r="G33" s="57">
        <v>14482.100938038677</v>
      </c>
      <c r="H33" s="56">
        <v>222</v>
      </c>
      <c r="I33" s="56">
        <v>168</v>
      </c>
      <c r="J33" s="57">
        <v>390</v>
      </c>
      <c r="K33" s="56">
        <v>0</v>
      </c>
      <c r="L33" s="56">
        <v>0</v>
      </c>
      <c r="M33" s="57">
        <v>0</v>
      </c>
      <c r="N33" s="32">
        <v>0.1239719113928304</v>
      </c>
      <c r="O33" s="32">
        <v>0.23526785281442</v>
      </c>
      <c r="P33" s="33">
        <v>0.17191477846674594</v>
      </c>
      <c r="Q33" s="41"/>
      <c r="R33" s="58">
        <f t="shared" si="2"/>
        <v>26.777932860851365</v>
      </c>
      <c r="S33" s="58">
        <f t="shared" si="3"/>
        <v>50.817856207914723</v>
      </c>
      <c r="T33" s="58">
        <f t="shared" si="4"/>
        <v>37.133592148817122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2878.4962441019798</v>
      </c>
      <c r="F34" s="56">
        <v>3504.390775175184</v>
      </c>
      <c r="G34" s="57">
        <v>6382.8870192771637</v>
      </c>
      <c r="H34" s="56">
        <v>217</v>
      </c>
      <c r="I34" s="56">
        <v>135</v>
      </c>
      <c r="J34" s="57">
        <v>352</v>
      </c>
      <c r="K34" s="56">
        <v>0</v>
      </c>
      <c r="L34" s="56">
        <v>0</v>
      </c>
      <c r="M34" s="57">
        <v>0</v>
      </c>
      <c r="N34" s="32">
        <v>6.1411850232590451E-2</v>
      </c>
      <c r="O34" s="32">
        <v>0.12017801012260576</v>
      </c>
      <c r="P34" s="33">
        <v>8.3950008144954277E-2</v>
      </c>
      <c r="Q34" s="41"/>
      <c r="R34" s="58">
        <f t="shared" si="2"/>
        <v>13.264959650239538</v>
      </c>
      <c r="S34" s="58">
        <f t="shared" si="3"/>
        <v>25.958450186482846</v>
      </c>
      <c r="T34" s="58">
        <f t="shared" si="4"/>
        <v>18.133201759310126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1739.7098842484088</v>
      </c>
      <c r="F35" s="56">
        <v>1906.7733750787891</v>
      </c>
      <c r="G35" s="57">
        <v>3646.4832593271976</v>
      </c>
      <c r="H35" s="56">
        <v>213</v>
      </c>
      <c r="I35" s="56">
        <v>138</v>
      </c>
      <c r="J35" s="57">
        <v>351</v>
      </c>
      <c r="K35" s="56">
        <v>0</v>
      </c>
      <c r="L35" s="56">
        <v>0</v>
      </c>
      <c r="M35" s="57">
        <v>0</v>
      </c>
      <c r="N35" s="32">
        <v>3.7813203882985758E-2</v>
      </c>
      <c r="O35" s="32">
        <v>6.3968510972852555E-2</v>
      </c>
      <c r="P35" s="33">
        <v>4.8096487012335098E-2</v>
      </c>
      <c r="Q35" s="41"/>
      <c r="R35" s="58">
        <f t="shared" si="2"/>
        <v>8.1676520387249241</v>
      </c>
      <c r="S35" s="58">
        <f t="shared" si="3"/>
        <v>13.817198370136152</v>
      </c>
      <c r="T35" s="58">
        <f t="shared" si="4"/>
        <v>10.38884119466438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671.87862765393379</v>
      </c>
      <c r="F36" s="61">
        <v>544.99999999870693</v>
      </c>
      <c r="G36" s="62">
        <v>1216.8786276526407</v>
      </c>
      <c r="H36" s="61">
        <v>207</v>
      </c>
      <c r="I36" s="61">
        <v>134</v>
      </c>
      <c r="J36" s="62">
        <v>341</v>
      </c>
      <c r="K36" s="61">
        <v>0</v>
      </c>
      <c r="L36" s="61">
        <v>0</v>
      </c>
      <c r="M36" s="62">
        <v>0</v>
      </c>
      <c r="N36" s="34">
        <v>1.5026807739620993E-2</v>
      </c>
      <c r="O36" s="34">
        <v>1.8829463792105684E-2</v>
      </c>
      <c r="P36" s="35">
        <v>1.6521106598955154E-2</v>
      </c>
      <c r="Q36" s="41"/>
      <c r="R36" s="58">
        <f t="shared" si="2"/>
        <v>3.2457904717581343</v>
      </c>
      <c r="S36" s="58">
        <f t="shared" si="3"/>
        <v>4.0671641790948279</v>
      </c>
      <c r="T36" s="58">
        <f t="shared" si="4"/>
        <v>3.5685590253743129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14821.109884441457</v>
      </c>
      <c r="F37" s="56">
        <v>10535.208809263775</v>
      </c>
      <c r="G37" s="65">
        <v>25356.318693705231</v>
      </c>
      <c r="H37" s="64">
        <v>123</v>
      </c>
      <c r="I37" s="64">
        <v>123</v>
      </c>
      <c r="J37" s="65">
        <v>246</v>
      </c>
      <c r="K37" s="64">
        <v>174</v>
      </c>
      <c r="L37" s="64">
        <v>140</v>
      </c>
      <c r="M37" s="65">
        <v>314</v>
      </c>
      <c r="N37" s="30">
        <v>0.2125804630585407</v>
      </c>
      <c r="O37" s="30">
        <v>0.17189676297584805</v>
      </c>
      <c r="P37" s="31">
        <v>0.19354786496782816</v>
      </c>
      <c r="Q37" s="41"/>
      <c r="R37" s="58">
        <f t="shared" si="2"/>
        <v>49.902726883641272</v>
      </c>
      <c r="S37" s="58">
        <f t="shared" si="3"/>
        <v>40.057828172105609</v>
      </c>
      <c r="T37" s="58">
        <f t="shared" si="4"/>
        <v>45.279140524473625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14010.895040457184</v>
      </c>
      <c r="F38" s="56">
        <v>10468.764604267293</v>
      </c>
      <c r="G38" s="57">
        <v>24479.659644724477</v>
      </c>
      <c r="H38" s="56">
        <v>123</v>
      </c>
      <c r="I38" s="56">
        <v>123</v>
      </c>
      <c r="J38" s="57">
        <v>246</v>
      </c>
      <c r="K38" s="56">
        <v>174</v>
      </c>
      <c r="L38" s="56">
        <v>133</v>
      </c>
      <c r="M38" s="57">
        <v>307</v>
      </c>
      <c r="N38" s="32">
        <v>0.20095948136054481</v>
      </c>
      <c r="O38" s="32">
        <v>0.17579199026510098</v>
      </c>
      <c r="P38" s="33">
        <v>0.1893655211083953</v>
      </c>
      <c r="Q38" s="41"/>
      <c r="R38" s="58">
        <f t="shared" si="2"/>
        <v>47.174730775950117</v>
      </c>
      <c r="S38" s="58">
        <f t="shared" si="3"/>
        <v>40.893611735419114</v>
      </c>
      <c r="T38" s="58">
        <f t="shared" si="4"/>
        <v>44.267015632413163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13627.600786109666</v>
      </c>
      <c r="F39" s="56">
        <v>10317.381910072232</v>
      </c>
      <c r="G39" s="57">
        <v>23944.982696181898</v>
      </c>
      <c r="H39" s="56">
        <v>121</v>
      </c>
      <c r="I39" s="56">
        <v>123</v>
      </c>
      <c r="J39" s="57">
        <v>244</v>
      </c>
      <c r="K39" s="56">
        <v>174</v>
      </c>
      <c r="L39" s="56">
        <v>133</v>
      </c>
      <c r="M39" s="57">
        <v>307</v>
      </c>
      <c r="N39" s="32">
        <v>0.19668053322522899</v>
      </c>
      <c r="O39" s="32">
        <v>0.17324996490583411</v>
      </c>
      <c r="P39" s="33">
        <v>0.18585053318986261</v>
      </c>
      <c r="Q39" s="41"/>
      <c r="R39" s="58">
        <f t="shared" si="2"/>
        <v>46.195256902066667</v>
      </c>
      <c r="S39" s="58">
        <f t="shared" si="3"/>
        <v>40.302273086219657</v>
      </c>
      <c r="T39" s="58">
        <f t="shared" si="4"/>
        <v>43.457318867843732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13407.091732873689</v>
      </c>
      <c r="F40" s="56">
        <v>10218.044993428095</v>
      </c>
      <c r="G40" s="57">
        <v>23625.136726301782</v>
      </c>
      <c r="H40" s="56">
        <v>121</v>
      </c>
      <c r="I40" s="56">
        <v>120</v>
      </c>
      <c r="J40" s="57">
        <v>241</v>
      </c>
      <c r="K40" s="56">
        <v>164</v>
      </c>
      <c r="L40" s="56">
        <v>133</v>
      </c>
      <c r="M40" s="57">
        <v>297</v>
      </c>
      <c r="N40" s="32">
        <v>0.2006809324163826</v>
      </c>
      <c r="O40" s="32">
        <v>0.17346945866881866</v>
      </c>
      <c r="P40" s="33">
        <v>0.187930640879962</v>
      </c>
      <c r="Q40" s="41"/>
      <c r="R40" s="58">
        <f t="shared" si="2"/>
        <v>47.042427132890133</v>
      </c>
      <c r="S40" s="58">
        <f t="shared" si="3"/>
        <v>40.387529618292866</v>
      </c>
      <c r="T40" s="58">
        <f t="shared" si="4"/>
        <v>43.91289354331186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13199.770610139925</v>
      </c>
      <c r="F41" s="56">
        <v>10055.38942209939</v>
      </c>
      <c r="G41" s="57">
        <v>23255.160032239313</v>
      </c>
      <c r="H41" s="56">
        <v>121</v>
      </c>
      <c r="I41" s="56">
        <v>124</v>
      </c>
      <c r="J41" s="57">
        <v>245</v>
      </c>
      <c r="K41" s="56">
        <v>170</v>
      </c>
      <c r="L41" s="56">
        <v>133</v>
      </c>
      <c r="M41" s="57">
        <v>303</v>
      </c>
      <c r="N41" s="32">
        <v>0.193272967818612</v>
      </c>
      <c r="O41" s="32">
        <v>0.16824035306684831</v>
      </c>
      <c r="P41" s="33">
        <v>0.18159014268052937</v>
      </c>
      <c r="Q41" s="41"/>
      <c r="R41" s="58">
        <f t="shared" si="2"/>
        <v>45.360036460961943</v>
      </c>
      <c r="S41" s="58">
        <f t="shared" si="3"/>
        <v>39.126028879764164</v>
      </c>
      <c r="T41" s="58">
        <f t="shared" si="4"/>
        <v>42.436423416495096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11210.618846717312</v>
      </c>
      <c r="F42" s="56">
        <v>5255.1588056381534</v>
      </c>
      <c r="G42" s="57">
        <v>16465.777652355464</v>
      </c>
      <c r="H42" s="56">
        <v>0</v>
      </c>
      <c r="I42" s="56">
        <v>0</v>
      </c>
      <c r="J42" s="57">
        <v>0</v>
      </c>
      <c r="K42" s="56">
        <v>170</v>
      </c>
      <c r="L42" s="56">
        <v>133</v>
      </c>
      <c r="M42" s="57">
        <v>303</v>
      </c>
      <c r="N42" s="32">
        <v>0.26590651913466112</v>
      </c>
      <c r="O42" s="32">
        <v>0.15932448476952926</v>
      </c>
      <c r="P42" s="33">
        <v>0.21912298589848112</v>
      </c>
      <c r="Q42" s="41"/>
      <c r="R42" s="58">
        <f t="shared" si="2"/>
        <v>65.944816745395954</v>
      </c>
      <c r="S42" s="58">
        <f t="shared" si="3"/>
        <v>39.512472222843257</v>
      </c>
      <c r="T42" s="58">
        <f t="shared" si="4"/>
        <v>54.342500502823313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9771.3559748548578</v>
      </c>
      <c r="F43" s="56">
        <v>4927.3404792434349</v>
      </c>
      <c r="G43" s="57">
        <v>14698.696454098292</v>
      </c>
      <c r="H43" s="56">
        <v>0</v>
      </c>
      <c r="I43" s="56">
        <v>0</v>
      </c>
      <c r="J43" s="57">
        <v>0</v>
      </c>
      <c r="K43" s="56">
        <v>168</v>
      </c>
      <c r="L43" s="56">
        <v>133</v>
      </c>
      <c r="M43" s="57">
        <v>301</v>
      </c>
      <c r="N43" s="32">
        <v>0.23452755315991883</v>
      </c>
      <c r="O43" s="32">
        <v>0.14938577732365496</v>
      </c>
      <c r="P43" s="33">
        <v>0.19690676848808128</v>
      </c>
      <c r="Q43" s="41"/>
      <c r="R43" s="58">
        <f t="shared" si="2"/>
        <v>58.16283318365987</v>
      </c>
      <c r="S43" s="58">
        <f t="shared" si="3"/>
        <v>37.047672776266424</v>
      </c>
      <c r="T43" s="58">
        <f t="shared" si="4"/>
        <v>48.832878585044156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9366.0805446805844</v>
      </c>
      <c r="F44" s="56">
        <v>4813.1865731507878</v>
      </c>
      <c r="G44" s="57">
        <v>14179.267117831372</v>
      </c>
      <c r="H44" s="56">
        <v>0</v>
      </c>
      <c r="I44" s="56">
        <v>0</v>
      </c>
      <c r="J44" s="57">
        <v>0</v>
      </c>
      <c r="K44" s="56">
        <v>170</v>
      </c>
      <c r="L44" s="56">
        <v>133</v>
      </c>
      <c r="M44" s="57">
        <v>303</v>
      </c>
      <c r="N44" s="32">
        <v>0.22215561064232886</v>
      </c>
      <c r="O44" s="32">
        <v>0.14592489004216552</v>
      </c>
      <c r="P44" s="33">
        <v>0.18869460126997994</v>
      </c>
      <c r="Q44" s="41"/>
      <c r="R44" s="58">
        <f t="shared" si="2"/>
        <v>55.094591439297552</v>
      </c>
      <c r="S44" s="58">
        <f t="shared" si="3"/>
        <v>36.189372730457052</v>
      </c>
      <c r="T44" s="58">
        <f t="shared" si="4"/>
        <v>46.796261114955023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9040.934335336462</v>
      </c>
      <c r="F45" s="56">
        <v>4790.0939121499969</v>
      </c>
      <c r="G45" s="57">
        <v>13831.028247486458</v>
      </c>
      <c r="H45" s="56">
        <v>0</v>
      </c>
      <c r="I45" s="56">
        <v>0</v>
      </c>
      <c r="J45" s="57">
        <v>0</v>
      </c>
      <c r="K45" s="56">
        <v>172</v>
      </c>
      <c r="L45" s="56">
        <v>133</v>
      </c>
      <c r="M45" s="57">
        <v>305</v>
      </c>
      <c r="N45" s="32">
        <v>0.21194988595593731</v>
      </c>
      <c r="O45" s="32">
        <v>0.14522477298538675</v>
      </c>
      <c r="P45" s="33">
        <v>0.1828533612835333</v>
      </c>
      <c r="Q45" s="41"/>
      <c r="R45" s="58">
        <f t="shared" si="2"/>
        <v>52.563571717072456</v>
      </c>
      <c r="S45" s="58">
        <f t="shared" si="3"/>
        <v>36.015743700375914</v>
      </c>
      <c r="T45" s="58">
        <f t="shared" si="4"/>
        <v>45.347633598316257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8945.4695680978712</v>
      </c>
      <c r="F46" s="56">
        <v>4850.0346553204563</v>
      </c>
      <c r="G46" s="57">
        <v>13795.504223418327</v>
      </c>
      <c r="H46" s="56">
        <v>0</v>
      </c>
      <c r="I46" s="56">
        <v>0</v>
      </c>
      <c r="J46" s="57">
        <v>0</v>
      </c>
      <c r="K46" s="56">
        <v>172</v>
      </c>
      <c r="L46" s="56">
        <v>149</v>
      </c>
      <c r="M46" s="57">
        <v>321</v>
      </c>
      <c r="N46" s="32">
        <v>0.20971187097003635</v>
      </c>
      <c r="O46" s="32">
        <v>0.13125229095368196</v>
      </c>
      <c r="P46" s="33">
        <v>0.17329293818985941</v>
      </c>
      <c r="Q46" s="41"/>
      <c r="R46" s="58">
        <f t="shared" si="2"/>
        <v>52.008544000569017</v>
      </c>
      <c r="S46" s="58">
        <f t="shared" si="3"/>
        <v>32.55056815651313</v>
      </c>
      <c r="T46" s="58">
        <f t="shared" si="4"/>
        <v>42.97664867108513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8873.2978878678296</v>
      </c>
      <c r="F47" s="56">
        <v>4825.6380750645021</v>
      </c>
      <c r="G47" s="57">
        <v>13698.935962932332</v>
      </c>
      <c r="H47" s="56">
        <v>0</v>
      </c>
      <c r="I47" s="56">
        <v>0</v>
      </c>
      <c r="J47" s="57">
        <v>0</v>
      </c>
      <c r="K47" s="56">
        <v>172</v>
      </c>
      <c r="L47" s="56">
        <v>131</v>
      </c>
      <c r="M47" s="57">
        <v>303</v>
      </c>
      <c r="N47" s="32">
        <v>0.20801992422795926</v>
      </c>
      <c r="O47" s="32">
        <v>0.14853601560774754</v>
      </c>
      <c r="P47" s="33">
        <v>0.18230245878489743</v>
      </c>
      <c r="Q47" s="41"/>
      <c r="R47" s="58">
        <f t="shared" si="2"/>
        <v>51.588941208533896</v>
      </c>
      <c r="S47" s="58">
        <f t="shared" si="3"/>
        <v>36.836931870721394</v>
      </c>
      <c r="T47" s="58">
        <f t="shared" si="4"/>
        <v>45.211009778654557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8261.1581303585226</v>
      </c>
      <c r="F48" s="56">
        <v>4032.7516450757735</v>
      </c>
      <c r="G48" s="57">
        <v>12293.909775434297</v>
      </c>
      <c r="H48" s="56">
        <v>0</v>
      </c>
      <c r="I48" s="56">
        <v>0</v>
      </c>
      <c r="J48" s="57">
        <v>0</v>
      </c>
      <c r="K48" s="56">
        <v>174</v>
      </c>
      <c r="L48" s="56">
        <v>114</v>
      </c>
      <c r="M48" s="57">
        <v>288</v>
      </c>
      <c r="N48" s="32">
        <v>0.19144322697345484</v>
      </c>
      <c r="O48" s="32">
        <v>0.14264118721971469</v>
      </c>
      <c r="P48" s="33">
        <v>0.17212575290426602</v>
      </c>
      <c r="Q48" s="41"/>
      <c r="R48" s="58">
        <f t="shared" ref="R48" si="5">+E48/(H48+K48)</f>
        <v>47.477920289416794</v>
      </c>
      <c r="S48" s="58">
        <f t="shared" ref="S48" si="6">+F48/(I48+L48)</f>
        <v>35.375014430489244</v>
      </c>
      <c r="T48" s="58">
        <f t="shared" ref="T48" si="7">+G48/(J48+M48)</f>
        <v>42.687186720257976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7702.6733953983257</v>
      </c>
      <c r="F49" s="56">
        <v>3983.8898344099803</v>
      </c>
      <c r="G49" s="57">
        <v>11686.563229808306</v>
      </c>
      <c r="H49" s="56">
        <v>0</v>
      </c>
      <c r="I49" s="56">
        <v>0</v>
      </c>
      <c r="J49" s="57">
        <v>0</v>
      </c>
      <c r="K49" s="56">
        <v>182</v>
      </c>
      <c r="L49" s="56">
        <v>112</v>
      </c>
      <c r="M49" s="57">
        <v>294</v>
      </c>
      <c r="N49" s="32">
        <v>0.1706547632798282</v>
      </c>
      <c r="O49" s="32">
        <v>0.14342921350842383</v>
      </c>
      <c r="P49" s="33">
        <v>0.16028312527167415</v>
      </c>
      <c r="Q49" s="41"/>
      <c r="R49" s="58">
        <f t="shared" si="2"/>
        <v>42.322381293397392</v>
      </c>
      <c r="S49" s="58">
        <f t="shared" si="3"/>
        <v>35.570444950089112</v>
      </c>
      <c r="T49" s="58">
        <f t="shared" si="4"/>
        <v>39.750215067375187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7854.3926964189022</v>
      </c>
      <c r="F50" s="56">
        <v>3723.9035496157758</v>
      </c>
      <c r="G50" s="57">
        <v>11578.296246034679</v>
      </c>
      <c r="H50" s="56">
        <v>0</v>
      </c>
      <c r="I50" s="56">
        <v>0</v>
      </c>
      <c r="J50" s="57">
        <v>0</v>
      </c>
      <c r="K50" s="56">
        <v>174</v>
      </c>
      <c r="L50" s="56">
        <v>112</v>
      </c>
      <c r="M50" s="57">
        <v>286</v>
      </c>
      <c r="N50" s="32">
        <v>0.18201688673569943</v>
      </c>
      <c r="O50" s="32">
        <v>0.13406910820909332</v>
      </c>
      <c r="P50" s="33">
        <v>0.16324013430569984</v>
      </c>
      <c r="Q50" s="41"/>
      <c r="R50" s="58">
        <f t="shared" si="2"/>
        <v>45.140187910453463</v>
      </c>
      <c r="S50" s="58">
        <f t="shared" si="3"/>
        <v>33.249138835855142</v>
      </c>
      <c r="T50" s="58">
        <f t="shared" si="4"/>
        <v>40.483553307813565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7314.4272559325664</v>
      </c>
      <c r="F51" s="56">
        <v>3322.7501106732457</v>
      </c>
      <c r="G51" s="57">
        <v>10637.177366605812</v>
      </c>
      <c r="H51" s="56">
        <v>0</v>
      </c>
      <c r="I51" s="56">
        <v>0</v>
      </c>
      <c r="J51" s="57">
        <v>0</v>
      </c>
      <c r="K51" s="56">
        <v>172</v>
      </c>
      <c r="L51" s="56">
        <v>110</v>
      </c>
      <c r="M51" s="57">
        <v>282</v>
      </c>
      <c r="N51" s="32">
        <v>0.17147475750029459</v>
      </c>
      <c r="O51" s="32">
        <v>0.12180169027394595</v>
      </c>
      <c r="P51" s="33">
        <v>0.1520987383694494</v>
      </c>
      <c r="Q51" s="41"/>
      <c r="R51" s="58">
        <f t="shared" si="2"/>
        <v>42.52573986007306</v>
      </c>
      <c r="S51" s="58">
        <f t="shared" si="3"/>
        <v>30.206819187938596</v>
      </c>
      <c r="T51" s="58">
        <f t="shared" si="4"/>
        <v>37.720487115623449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7265.1479698967414</v>
      </c>
      <c r="F52" s="56">
        <v>3338.7761656340654</v>
      </c>
      <c r="G52" s="57">
        <v>10603.924135530808</v>
      </c>
      <c r="H52" s="56">
        <v>0</v>
      </c>
      <c r="I52" s="56">
        <v>0</v>
      </c>
      <c r="J52" s="57">
        <v>0</v>
      </c>
      <c r="K52" s="56">
        <v>174</v>
      </c>
      <c r="L52" s="56">
        <v>110</v>
      </c>
      <c r="M52" s="57">
        <v>284</v>
      </c>
      <c r="N52" s="32">
        <v>0.16836179018114436</v>
      </c>
      <c r="O52" s="32">
        <v>0.12238915563174727</v>
      </c>
      <c r="P52" s="33">
        <v>0.15055548806694127</v>
      </c>
      <c r="Q52" s="41"/>
      <c r="R52" s="58">
        <f t="shared" si="2"/>
        <v>41.7537239649238</v>
      </c>
      <c r="S52" s="58">
        <f t="shared" si="3"/>
        <v>30.352510596673323</v>
      </c>
      <c r="T52" s="58">
        <f t="shared" si="4"/>
        <v>37.337761040601436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7180.0545644685935</v>
      </c>
      <c r="F53" s="56">
        <v>3285.3882590454027</v>
      </c>
      <c r="G53" s="57">
        <v>10465.442823513997</v>
      </c>
      <c r="H53" s="56">
        <v>0</v>
      </c>
      <c r="I53" s="56">
        <v>0</v>
      </c>
      <c r="J53" s="57">
        <v>0</v>
      </c>
      <c r="K53" s="56">
        <v>172</v>
      </c>
      <c r="L53" s="56">
        <v>94</v>
      </c>
      <c r="M53" s="57">
        <v>266</v>
      </c>
      <c r="N53" s="32">
        <v>0.16832461000723448</v>
      </c>
      <c r="O53" s="32">
        <v>0.14093120534683437</v>
      </c>
      <c r="P53" s="33">
        <v>0.15864423392423593</v>
      </c>
      <c r="Q53" s="41"/>
      <c r="R53" s="58">
        <f t="shared" si="2"/>
        <v>41.744503281794145</v>
      </c>
      <c r="S53" s="58">
        <f t="shared" si="3"/>
        <v>34.950938926014921</v>
      </c>
      <c r="T53" s="58">
        <f t="shared" si="4"/>
        <v>39.343770013210516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6987.1957252306856</v>
      </c>
      <c r="F54" s="56">
        <v>3186.9273023586438</v>
      </c>
      <c r="G54" s="57">
        <v>10174.123027589329</v>
      </c>
      <c r="H54" s="56">
        <v>0</v>
      </c>
      <c r="I54" s="56">
        <v>0</v>
      </c>
      <c r="J54" s="57">
        <v>0</v>
      </c>
      <c r="K54" s="56">
        <v>170</v>
      </c>
      <c r="L54" s="56">
        <v>92</v>
      </c>
      <c r="M54" s="57">
        <v>262</v>
      </c>
      <c r="N54" s="32">
        <v>0.1657304488906709</v>
      </c>
      <c r="O54" s="32">
        <v>0.13967949256480733</v>
      </c>
      <c r="P54" s="33">
        <v>0.15658278483731422</v>
      </c>
      <c r="Q54" s="41"/>
      <c r="R54" s="58">
        <f t="shared" si="2"/>
        <v>41.101151324886388</v>
      </c>
      <c r="S54" s="58">
        <f t="shared" si="3"/>
        <v>34.640514156072214</v>
      </c>
      <c r="T54" s="58">
        <f t="shared" si="4"/>
        <v>38.832530639653925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5311.6445767282148</v>
      </c>
      <c r="F55" s="56">
        <v>2310.5311466797821</v>
      </c>
      <c r="G55" s="57">
        <v>7622.1757234079969</v>
      </c>
      <c r="H55" s="56">
        <v>0</v>
      </c>
      <c r="I55" s="56">
        <v>0</v>
      </c>
      <c r="J55" s="57">
        <v>0</v>
      </c>
      <c r="K55" s="56">
        <v>174</v>
      </c>
      <c r="L55" s="56">
        <v>93</v>
      </c>
      <c r="M55" s="57">
        <v>267</v>
      </c>
      <c r="N55" s="32">
        <v>0.12309150391009026</v>
      </c>
      <c r="O55" s="32">
        <v>0.10017911666145431</v>
      </c>
      <c r="P55" s="33">
        <v>0.11511078475607099</v>
      </c>
      <c r="Q55" s="41"/>
      <c r="R55" s="58">
        <f t="shared" si="2"/>
        <v>30.526692969702385</v>
      </c>
      <c r="S55" s="58">
        <f t="shared" si="3"/>
        <v>24.844420932040666</v>
      </c>
      <c r="T55" s="58">
        <f t="shared" si="4"/>
        <v>28.547474619505607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5115.7439923218681</v>
      </c>
      <c r="F56" s="56">
        <v>2224.5704887855259</v>
      </c>
      <c r="G56" s="57">
        <v>7340.3144811073944</v>
      </c>
      <c r="H56" s="56">
        <v>0</v>
      </c>
      <c r="I56" s="56">
        <v>0</v>
      </c>
      <c r="J56" s="57">
        <v>0</v>
      </c>
      <c r="K56" s="56">
        <v>179</v>
      </c>
      <c r="L56" s="56">
        <v>94</v>
      </c>
      <c r="M56" s="57">
        <v>273</v>
      </c>
      <c r="N56" s="32">
        <v>0.11524022329072509</v>
      </c>
      <c r="O56" s="32">
        <v>9.5425981845638552E-2</v>
      </c>
      <c r="P56" s="33">
        <v>0.10841773722538395</v>
      </c>
      <c r="Q56" s="41"/>
      <c r="R56" s="58">
        <f t="shared" si="2"/>
        <v>28.579575376099822</v>
      </c>
      <c r="S56" s="58">
        <f t="shared" si="3"/>
        <v>23.66564349771836</v>
      </c>
      <c r="T56" s="58">
        <f t="shared" si="4"/>
        <v>26.887598831895218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3764.9286511114688</v>
      </c>
      <c r="F57" s="56">
        <v>1951.1352760752466</v>
      </c>
      <c r="G57" s="57">
        <v>5716.0639271867149</v>
      </c>
      <c r="H57" s="56">
        <v>0</v>
      </c>
      <c r="I57" s="56">
        <v>0</v>
      </c>
      <c r="J57" s="57">
        <v>0</v>
      </c>
      <c r="K57" s="56">
        <v>173</v>
      </c>
      <c r="L57" s="56">
        <v>92</v>
      </c>
      <c r="M57" s="57">
        <v>265</v>
      </c>
      <c r="N57" s="32">
        <v>8.7752392576717062E-2</v>
      </c>
      <c r="O57" s="32">
        <v>8.5516097303438232E-2</v>
      </c>
      <c r="P57" s="33">
        <v>8.6976018368635347E-2</v>
      </c>
      <c r="Q57" s="41"/>
      <c r="R57" s="58">
        <f t="shared" si="2"/>
        <v>21.762593359025832</v>
      </c>
      <c r="S57" s="58">
        <f t="shared" si="3"/>
        <v>21.207992131252681</v>
      </c>
      <c r="T57" s="58">
        <f t="shared" si="4"/>
        <v>21.570052555421565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3554.9765774996317</v>
      </c>
      <c r="F58" s="61">
        <v>1890.0000000042758</v>
      </c>
      <c r="G58" s="62">
        <v>5444.9765775039077</v>
      </c>
      <c r="H58" s="56">
        <v>0</v>
      </c>
      <c r="I58" s="56">
        <v>0</v>
      </c>
      <c r="J58" s="57">
        <v>0</v>
      </c>
      <c r="K58" s="56">
        <v>173</v>
      </c>
      <c r="L58" s="56">
        <v>91</v>
      </c>
      <c r="M58" s="57">
        <v>264</v>
      </c>
      <c r="N58" s="34">
        <v>8.2858861120166688E-2</v>
      </c>
      <c r="O58" s="34">
        <v>8.3746898263216754E-2</v>
      </c>
      <c r="P58" s="35">
        <v>8.3164964832354402E-2</v>
      </c>
      <c r="Q58" s="41"/>
      <c r="R58" s="58">
        <f t="shared" si="2"/>
        <v>20.548997557801339</v>
      </c>
      <c r="S58" s="58">
        <f t="shared" si="3"/>
        <v>20.769230769277755</v>
      </c>
      <c r="T58" s="58">
        <f t="shared" si="4"/>
        <v>20.624911278423895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12659.300387019863</v>
      </c>
      <c r="F59" s="56">
        <v>5778.1175110516251</v>
      </c>
      <c r="G59" s="57">
        <v>18437.417898071486</v>
      </c>
      <c r="H59" s="66">
        <v>138</v>
      </c>
      <c r="I59" s="64">
        <v>122</v>
      </c>
      <c r="J59" s="65">
        <v>260</v>
      </c>
      <c r="K59" s="66">
        <v>100</v>
      </c>
      <c r="L59" s="64">
        <v>104</v>
      </c>
      <c r="M59" s="65">
        <v>204</v>
      </c>
      <c r="N59" s="30">
        <v>0.23182135194513373</v>
      </c>
      <c r="O59" s="30">
        <v>0.1108107838112079</v>
      </c>
      <c r="P59" s="31">
        <v>0.17271262269626317</v>
      </c>
      <c r="Q59" s="41"/>
      <c r="R59" s="58">
        <f t="shared" si="2"/>
        <v>53.19033776058766</v>
      </c>
      <c r="S59" s="58">
        <f t="shared" si="3"/>
        <v>25.56689164182135</v>
      </c>
      <c r="T59" s="58">
        <f t="shared" si="4"/>
        <v>39.735814435498895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12078.214196105639</v>
      </c>
      <c r="F60" s="56">
        <v>5789.1289995998468</v>
      </c>
      <c r="G60" s="57">
        <v>17867.343195705485</v>
      </c>
      <c r="H60" s="55">
        <v>123</v>
      </c>
      <c r="I60" s="56">
        <v>122</v>
      </c>
      <c r="J60" s="57">
        <v>245</v>
      </c>
      <c r="K60" s="55">
        <v>126</v>
      </c>
      <c r="L60" s="56">
        <v>104</v>
      </c>
      <c r="M60" s="57">
        <v>230</v>
      </c>
      <c r="N60" s="32">
        <v>0.20890781437847031</v>
      </c>
      <c r="O60" s="32">
        <v>0.11102195841515508</v>
      </c>
      <c r="P60" s="33">
        <v>0.16248947977178507</v>
      </c>
      <c r="Q60" s="41"/>
      <c r="R60" s="58">
        <f t="shared" si="2"/>
        <v>48.506884321709393</v>
      </c>
      <c r="S60" s="58">
        <f t="shared" si="3"/>
        <v>25.615615042477199</v>
      </c>
      <c r="T60" s="58">
        <f t="shared" si="4"/>
        <v>37.615459359379969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11339.738594882388</v>
      </c>
      <c r="F61" s="56">
        <v>5585.160726711053</v>
      </c>
      <c r="G61" s="57">
        <v>16924.899321593442</v>
      </c>
      <c r="H61" s="55">
        <v>123</v>
      </c>
      <c r="I61" s="56">
        <v>121</v>
      </c>
      <c r="J61" s="57">
        <v>244</v>
      </c>
      <c r="K61" s="55">
        <v>126</v>
      </c>
      <c r="L61" s="56">
        <v>104</v>
      </c>
      <c r="M61" s="57">
        <v>230</v>
      </c>
      <c r="N61" s="32">
        <v>0.19613495563308406</v>
      </c>
      <c r="O61" s="32">
        <v>0.1075558605513606</v>
      </c>
      <c r="P61" s="33">
        <v>0.15422163691494242</v>
      </c>
      <c r="Q61" s="41"/>
      <c r="R61" s="58">
        <f t="shared" si="2"/>
        <v>45.541118854949353</v>
      </c>
      <c r="S61" s="58">
        <f t="shared" si="3"/>
        <v>24.822936563160237</v>
      </c>
      <c r="T61" s="58">
        <f t="shared" si="4"/>
        <v>35.706538653150723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10815.688320004503</v>
      </c>
      <c r="F62" s="56">
        <v>5513.4875716884817</v>
      </c>
      <c r="G62" s="57">
        <v>16329.175891692985</v>
      </c>
      <c r="H62" s="55">
        <v>123</v>
      </c>
      <c r="I62" s="56">
        <v>123</v>
      </c>
      <c r="J62" s="57">
        <v>246</v>
      </c>
      <c r="K62" s="55">
        <v>126</v>
      </c>
      <c r="L62" s="56">
        <v>104</v>
      </c>
      <c r="M62" s="57">
        <v>230</v>
      </c>
      <c r="N62" s="32">
        <v>0.1870708509755864</v>
      </c>
      <c r="O62" s="32">
        <v>0.10529960984890148</v>
      </c>
      <c r="P62" s="33">
        <v>0.14820991769253725</v>
      </c>
      <c r="Q62" s="41"/>
      <c r="R62" s="58">
        <f t="shared" si="2"/>
        <v>43.436499277126515</v>
      </c>
      <c r="S62" s="58">
        <f t="shared" si="3"/>
        <v>24.288491505235601</v>
      </c>
      <c r="T62" s="58">
        <f t="shared" si="4"/>
        <v>34.304991369102908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10411.19815769436</v>
      </c>
      <c r="F63" s="56">
        <v>5377.1024924227886</v>
      </c>
      <c r="G63" s="57">
        <v>15788.300650117148</v>
      </c>
      <c r="H63" s="55">
        <v>123</v>
      </c>
      <c r="I63" s="56">
        <v>123</v>
      </c>
      <c r="J63" s="57">
        <v>246</v>
      </c>
      <c r="K63" s="55">
        <v>130</v>
      </c>
      <c r="L63" s="56">
        <v>104</v>
      </c>
      <c r="M63" s="57">
        <v>234</v>
      </c>
      <c r="N63" s="32">
        <v>0.17703710647691404</v>
      </c>
      <c r="O63" s="32">
        <v>0.10269485279646273</v>
      </c>
      <c r="P63" s="33">
        <v>0.14202199059187129</v>
      </c>
      <c r="Q63" s="41"/>
      <c r="R63" s="58">
        <f t="shared" si="2"/>
        <v>41.150980860452016</v>
      </c>
      <c r="S63" s="58">
        <f t="shared" si="3"/>
        <v>23.687676178073957</v>
      </c>
      <c r="T63" s="58">
        <f t="shared" si="4"/>
        <v>32.892293021077393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9563.5422341954818</v>
      </c>
      <c r="F64" s="56">
        <v>5334.4557792954993</v>
      </c>
      <c r="G64" s="57">
        <v>14897.998013490982</v>
      </c>
      <c r="H64" s="55">
        <v>123</v>
      </c>
      <c r="I64" s="56">
        <v>118</v>
      </c>
      <c r="J64" s="57">
        <v>241</v>
      </c>
      <c r="K64" s="55">
        <v>134</v>
      </c>
      <c r="L64" s="56">
        <v>106</v>
      </c>
      <c r="M64" s="57">
        <v>240</v>
      </c>
      <c r="N64" s="3">
        <v>0.15992545542132913</v>
      </c>
      <c r="O64" s="3">
        <v>0.10302950748021282</v>
      </c>
      <c r="P64" s="4">
        <v>0.13352332054824498</v>
      </c>
      <c r="Q64" s="41"/>
      <c r="R64" s="58">
        <f t="shared" si="2"/>
        <v>37.212226592200317</v>
      </c>
      <c r="S64" s="58">
        <f t="shared" si="3"/>
        <v>23.814534728997764</v>
      </c>
      <c r="T64" s="58">
        <f t="shared" si="4"/>
        <v>30.972968843016595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7784.1452102437079</v>
      </c>
      <c r="F65" s="56">
        <v>4812.6822034946244</v>
      </c>
      <c r="G65" s="57">
        <v>12596.827413738332</v>
      </c>
      <c r="H65" s="55">
        <v>121</v>
      </c>
      <c r="I65" s="56">
        <v>122</v>
      </c>
      <c r="J65" s="57">
        <v>243</v>
      </c>
      <c r="K65" s="55">
        <v>129</v>
      </c>
      <c r="L65" s="56">
        <v>106</v>
      </c>
      <c r="M65" s="57">
        <v>235</v>
      </c>
      <c r="N65" s="3">
        <v>0.13391386612723141</v>
      </c>
      <c r="O65" s="3">
        <v>9.1426333653013378E-2</v>
      </c>
      <c r="P65" s="4">
        <v>0.11372262218093973</v>
      </c>
      <c r="Q65" s="41"/>
      <c r="R65" s="58">
        <f t="shared" si="2"/>
        <v>31.136580840974833</v>
      </c>
      <c r="S65" s="58">
        <f t="shared" si="3"/>
        <v>21.108255278485196</v>
      </c>
      <c r="T65" s="58">
        <f t="shared" si="4"/>
        <v>26.353195426230819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3221.8353507740126</v>
      </c>
      <c r="F66" s="56">
        <v>1999.584574753279</v>
      </c>
      <c r="G66" s="57">
        <v>5221.4199255272915</v>
      </c>
      <c r="H66" s="55">
        <v>45</v>
      </c>
      <c r="I66" s="56">
        <v>45</v>
      </c>
      <c r="J66" s="57">
        <v>90</v>
      </c>
      <c r="K66" s="55">
        <v>81</v>
      </c>
      <c r="L66" s="56">
        <v>61</v>
      </c>
      <c r="M66" s="57">
        <v>142</v>
      </c>
      <c r="N66" s="3">
        <v>0.10808626378066333</v>
      </c>
      <c r="O66" s="3">
        <v>8.0472656743129381E-2</v>
      </c>
      <c r="P66" s="4">
        <v>9.5532419597615839E-2</v>
      </c>
      <c r="Q66" s="41"/>
      <c r="R66" s="58">
        <f t="shared" si="2"/>
        <v>25.570121831539783</v>
      </c>
      <c r="S66" s="58">
        <f t="shared" si="3"/>
        <v>18.864005422200744</v>
      </c>
      <c r="T66" s="58">
        <f t="shared" si="4"/>
        <v>22.50612036865212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3122.552648967453</v>
      </c>
      <c r="F67" s="56">
        <v>1666.8471784754229</v>
      </c>
      <c r="G67" s="57">
        <v>4789.3998274428759</v>
      </c>
      <c r="H67" s="55">
        <v>49</v>
      </c>
      <c r="I67" s="56">
        <v>45</v>
      </c>
      <c r="J67" s="57">
        <v>94</v>
      </c>
      <c r="K67" s="55">
        <v>81</v>
      </c>
      <c r="L67" s="56">
        <v>61</v>
      </c>
      <c r="M67" s="57">
        <v>142</v>
      </c>
      <c r="N67" s="3">
        <v>0.10180466382914231</v>
      </c>
      <c r="O67" s="3">
        <v>6.7081744143408839E-2</v>
      </c>
      <c r="P67" s="4">
        <v>8.6264406113884654E-2</v>
      </c>
      <c r="Q67" s="41"/>
      <c r="R67" s="58">
        <f t="shared" si="2"/>
        <v>24.0196357612881</v>
      </c>
      <c r="S67" s="58">
        <f t="shared" si="3"/>
        <v>15.724973381843611</v>
      </c>
      <c r="T67" s="58">
        <f t="shared" si="4"/>
        <v>20.294067065435915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3050.2282447636462</v>
      </c>
      <c r="F68" s="56">
        <v>1492.8396702153229</v>
      </c>
      <c r="G68" s="57">
        <v>4543.0679149789694</v>
      </c>
      <c r="H68" s="55">
        <v>56</v>
      </c>
      <c r="I68" s="56">
        <v>43</v>
      </c>
      <c r="J68" s="57">
        <v>99</v>
      </c>
      <c r="K68" s="55">
        <v>81</v>
      </c>
      <c r="L68" s="56">
        <v>24</v>
      </c>
      <c r="M68" s="57">
        <v>105</v>
      </c>
      <c r="N68" s="3">
        <v>9.4774678248932584E-2</v>
      </c>
      <c r="O68" s="3">
        <v>9.7955358938013312E-2</v>
      </c>
      <c r="P68" s="4">
        <v>9.5796809948105799E-2</v>
      </c>
      <c r="Q68" s="41"/>
      <c r="R68" s="58">
        <f t="shared" si="2"/>
        <v>22.264439742800338</v>
      </c>
      <c r="S68" s="58">
        <f t="shared" si="3"/>
        <v>22.281189107691386</v>
      </c>
      <c r="T68" s="58">
        <f t="shared" si="4"/>
        <v>22.26994075970083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1588.3579638640585</v>
      </c>
      <c r="F69" s="61">
        <v>1110.0000000025825</v>
      </c>
      <c r="G69" s="62">
        <v>2698.3579638666411</v>
      </c>
      <c r="H69" s="67">
        <v>79</v>
      </c>
      <c r="I69" s="61">
        <v>43</v>
      </c>
      <c r="J69" s="62">
        <v>122</v>
      </c>
      <c r="K69" s="67">
        <v>65</v>
      </c>
      <c r="L69" s="61">
        <v>24</v>
      </c>
      <c r="M69" s="62">
        <v>89</v>
      </c>
      <c r="N69" s="6">
        <v>4.786517489947139E-2</v>
      </c>
      <c r="O69" s="6">
        <v>7.2834645669460796E-2</v>
      </c>
      <c r="P69" s="7">
        <v>5.5723566080180101E-2</v>
      </c>
      <c r="Q69" s="41"/>
      <c r="R69" s="58">
        <f t="shared" si="2"/>
        <v>11.03026363794485</v>
      </c>
      <c r="S69" s="58">
        <f t="shared" si="3"/>
        <v>16.567164179143024</v>
      </c>
      <c r="T69" s="58">
        <f t="shared" si="4"/>
        <v>12.788426369036214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4364.9999999694228</v>
      </c>
      <c r="F70" s="56">
        <v>12780.267912005576</v>
      </c>
      <c r="G70" s="65">
        <v>17145.267911974999</v>
      </c>
      <c r="H70" s="66">
        <v>354</v>
      </c>
      <c r="I70" s="64">
        <v>432</v>
      </c>
      <c r="J70" s="65">
        <v>786</v>
      </c>
      <c r="K70" s="66">
        <v>0</v>
      </c>
      <c r="L70" s="64">
        <v>0</v>
      </c>
      <c r="M70" s="65">
        <v>0</v>
      </c>
      <c r="N70" s="15">
        <v>5.7085687381897662E-2</v>
      </c>
      <c r="O70" s="15">
        <v>0.13696274768524494</v>
      </c>
      <c r="P70" s="16">
        <v>0.10098758312114198</v>
      </c>
      <c r="Q70" s="41"/>
      <c r="R70" s="58">
        <f t="shared" si="2"/>
        <v>12.330508474489895</v>
      </c>
      <c r="S70" s="58">
        <f t="shared" si="3"/>
        <v>29.583953500012907</v>
      </c>
      <c r="T70" s="58">
        <f t="shared" si="4"/>
        <v>21.813317954166667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6292.3025217723844</v>
      </c>
      <c r="F71" s="56">
        <v>18906.24134570812</v>
      </c>
      <c r="G71" s="57">
        <v>25198.543867480505</v>
      </c>
      <c r="H71" s="55">
        <v>354</v>
      </c>
      <c r="I71" s="56">
        <v>452</v>
      </c>
      <c r="J71" s="57">
        <v>806</v>
      </c>
      <c r="K71" s="55">
        <v>0</v>
      </c>
      <c r="L71" s="56">
        <v>0</v>
      </c>
      <c r="M71" s="57">
        <v>0</v>
      </c>
      <c r="N71" s="3">
        <v>8.2291045744041433E-2</v>
      </c>
      <c r="O71" s="3">
        <v>0.19364799805092717</v>
      </c>
      <c r="P71" s="4">
        <v>0.14473936142978877</v>
      </c>
      <c r="Q71" s="41"/>
      <c r="R71" s="58">
        <f t="shared" ref="R71:R86" si="8">+E71/(H71+K71)</f>
        <v>17.774865880712952</v>
      </c>
      <c r="S71" s="58">
        <f t="shared" ref="S71:S86" si="9">+F71/(I71+L71)</f>
        <v>41.827967579000266</v>
      </c>
      <c r="T71" s="58">
        <f t="shared" ref="T71:T86" si="10">+G71/(J71+M71)</f>
        <v>31.263702068834373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13456.15529587239</v>
      </c>
      <c r="F72" s="56">
        <v>28603.484542454811</v>
      </c>
      <c r="G72" s="57">
        <v>42059.639838327203</v>
      </c>
      <c r="H72" s="55">
        <v>394</v>
      </c>
      <c r="I72" s="56">
        <v>430</v>
      </c>
      <c r="J72" s="57">
        <v>824</v>
      </c>
      <c r="K72" s="55">
        <v>0</v>
      </c>
      <c r="L72" s="56">
        <v>0</v>
      </c>
      <c r="M72" s="57">
        <v>0</v>
      </c>
      <c r="N72" s="3">
        <v>0.15811425192555451</v>
      </c>
      <c r="O72" s="3">
        <v>0.30796171988000443</v>
      </c>
      <c r="P72" s="4">
        <v>0.23631135292120192</v>
      </c>
      <c r="Q72" s="41"/>
      <c r="R72" s="58">
        <f t="shared" si="8"/>
        <v>34.152678415919773</v>
      </c>
      <c r="S72" s="58">
        <f t="shared" si="9"/>
        <v>66.519731494080958</v>
      </c>
      <c r="T72" s="58">
        <f t="shared" si="10"/>
        <v>51.043252230979611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15788.749691238831</v>
      </c>
      <c r="F73" s="56">
        <v>33141.439371408051</v>
      </c>
      <c r="G73" s="57">
        <v>48930.189062646881</v>
      </c>
      <c r="H73" s="55">
        <v>394</v>
      </c>
      <c r="I73" s="56">
        <v>430</v>
      </c>
      <c r="J73" s="57">
        <v>824</v>
      </c>
      <c r="K73" s="55">
        <v>0</v>
      </c>
      <c r="L73" s="56">
        <v>0</v>
      </c>
      <c r="M73" s="57">
        <v>0</v>
      </c>
      <c r="N73" s="3">
        <v>0.18552300351615472</v>
      </c>
      <c r="O73" s="3">
        <v>0.35681997600568532</v>
      </c>
      <c r="P73" s="4">
        <v>0.27491341391724472</v>
      </c>
      <c r="Q73" s="41"/>
      <c r="R73" s="58">
        <f t="shared" si="8"/>
        <v>40.07296875948942</v>
      </c>
      <c r="S73" s="58">
        <f t="shared" si="9"/>
        <v>77.073114817228031</v>
      </c>
      <c r="T73" s="58">
        <f t="shared" si="10"/>
        <v>59.381297406124858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17216.522488802875</v>
      </c>
      <c r="F74" s="56">
        <v>37925.258760576064</v>
      </c>
      <c r="G74" s="57">
        <v>55141.781249378939</v>
      </c>
      <c r="H74" s="55">
        <v>387</v>
      </c>
      <c r="I74" s="56">
        <v>434</v>
      </c>
      <c r="J74" s="57">
        <v>821</v>
      </c>
      <c r="K74" s="55">
        <v>0</v>
      </c>
      <c r="L74" s="56">
        <v>0</v>
      </c>
      <c r="M74" s="57">
        <v>0</v>
      </c>
      <c r="N74" s="3">
        <v>0.20595897321278203</v>
      </c>
      <c r="O74" s="3">
        <v>0.40456198541321114</v>
      </c>
      <c r="P74" s="4">
        <v>0.31094521839546929</v>
      </c>
      <c r="Q74" s="41"/>
      <c r="R74" s="58">
        <f t="shared" si="8"/>
        <v>44.487138213960918</v>
      </c>
      <c r="S74" s="58">
        <f t="shared" si="9"/>
        <v>87.385388849253602</v>
      </c>
      <c r="T74" s="58">
        <f t="shared" si="10"/>
        <v>67.164167173421362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18976.278004300573</v>
      </c>
      <c r="F75" s="56">
        <v>40006.18102995299</v>
      </c>
      <c r="G75" s="57">
        <v>58982.459034253567</v>
      </c>
      <c r="H75" s="55">
        <v>380</v>
      </c>
      <c r="I75" s="56">
        <v>426</v>
      </c>
      <c r="J75" s="57">
        <v>806</v>
      </c>
      <c r="K75" s="55">
        <v>0</v>
      </c>
      <c r="L75" s="56">
        <v>0</v>
      </c>
      <c r="M75" s="57">
        <v>0</v>
      </c>
      <c r="N75" s="3">
        <v>0.23119247081262881</v>
      </c>
      <c r="O75" s="3">
        <v>0.43477418090281028</v>
      </c>
      <c r="P75" s="4">
        <v>0.33879272949552869</v>
      </c>
      <c r="Q75" s="41"/>
      <c r="R75" s="58">
        <f t="shared" si="8"/>
        <v>49.937573695527824</v>
      </c>
      <c r="S75" s="58">
        <f t="shared" si="9"/>
        <v>93.911223075007015</v>
      </c>
      <c r="T75" s="58">
        <f t="shared" si="10"/>
        <v>73.179229571034199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27568.088184531895</v>
      </c>
      <c r="F76" s="56">
        <v>42775.366757534342</v>
      </c>
      <c r="G76" s="57">
        <v>70343.454942066237</v>
      </c>
      <c r="H76" s="55">
        <v>410</v>
      </c>
      <c r="I76" s="56">
        <v>422</v>
      </c>
      <c r="J76" s="57">
        <v>832</v>
      </c>
      <c r="K76" s="55">
        <v>0</v>
      </c>
      <c r="L76" s="56">
        <v>0</v>
      </c>
      <c r="M76" s="57">
        <v>0</v>
      </c>
      <c r="N76" s="3">
        <v>0.31129277534475941</v>
      </c>
      <c r="O76" s="3">
        <v>0.46927513118235853</v>
      </c>
      <c r="P76" s="4">
        <v>0.39142324909892628</v>
      </c>
      <c r="Q76" s="41"/>
      <c r="R76" s="58">
        <f t="shared" si="8"/>
        <v>67.239239474468036</v>
      </c>
      <c r="S76" s="58">
        <f t="shared" si="9"/>
        <v>101.36342833538944</v>
      </c>
      <c r="T76" s="58">
        <f t="shared" si="10"/>
        <v>84.547421805368074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33724.402699358179</v>
      </c>
      <c r="F77" s="56">
        <v>42569.722318566928</v>
      </c>
      <c r="G77" s="57">
        <v>76294.125017925107</v>
      </c>
      <c r="H77" s="55">
        <v>410</v>
      </c>
      <c r="I77" s="56">
        <v>422</v>
      </c>
      <c r="J77" s="57">
        <v>832</v>
      </c>
      <c r="K77" s="55">
        <v>0</v>
      </c>
      <c r="L77" s="56">
        <v>0</v>
      </c>
      <c r="M77" s="57">
        <v>0</v>
      </c>
      <c r="N77" s="3">
        <v>0.3808085218988051</v>
      </c>
      <c r="O77" s="3">
        <v>0.46701907054773267</v>
      </c>
      <c r="P77" s="4">
        <v>0.42453550691064096</v>
      </c>
      <c r="Q77" s="41"/>
      <c r="R77" s="58">
        <f t="shared" si="8"/>
        <v>82.254640730141901</v>
      </c>
      <c r="S77" s="58">
        <f t="shared" si="9"/>
        <v>100.87611923831025</v>
      </c>
      <c r="T77" s="58">
        <f t="shared" si="10"/>
        <v>91.699669492698447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29742.758863554558</v>
      </c>
      <c r="F78" s="56">
        <v>30718.525377936734</v>
      </c>
      <c r="G78" s="57">
        <v>60461.284241491288</v>
      </c>
      <c r="H78" s="55">
        <v>392</v>
      </c>
      <c r="I78" s="56">
        <v>418</v>
      </c>
      <c r="J78" s="57">
        <v>810</v>
      </c>
      <c r="K78" s="55">
        <v>0</v>
      </c>
      <c r="L78" s="56">
        <v>0</v>
      </c>
      <c r="M78" s="57">
        <v>0</v>
      </c>
      <c r="N78" s="3">
        <v>0.35127030025928946</v>
      </c>
      <c r="O78" s="3">
        <v>0.34022821834503736</v>
      </c>
      <c r="P78" s="4">
        <v>0.34557204070353958</v>
      </c>
      <c r="Q78" s="41"/>
      <c r="R78" s="58">
        <f t="shared" si="8"/>
        <v>75.874384856006529</v>
      </c>
      <c r="S78" s="58">
        <f t="shared" si="9"/>
        <v>73.489295162528066</v>
      </c>
      <c r="T78" s="58">
        <f t="shared" si="10"/>
        <v>74.643560791964561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28219.84649926093</v>
      </c>
      <c r="F79" s="56">
        <v>29188.660062093168</v>
      </c>
      <c r="G79" s="57">
        <v>57408.506561354094</v>
      </c>
      <c r="H79" s="55">
        <v>422</v>
      </c>
      <c r="I79" s="56">
        <v>422</v>
      </c>
      <c r="J79" s="57">
        <v>844</v>
      </c>
      <c r="K79" s="55">
        <v>0</v>
      </c>
      <c r="L79" s="56">
        <v>0</v>
      </c>
      <c r="M79" s="57">
        <v>0</v>
      </c>
      <c r="N79" s="3">
        <v>0.30959108411511466</v>
      </c>
      <c r="O79" s="3">
        <v>0.32021963382145391</v>
      </c>
      <c r="P79" s="4">
        <v>0.31490535896828425</v>
      </c>
      <c r="Q79" s="41"/>
      <c r="R79" s="58">
        <f t="shared" si="8"/>
        <v>66.871674168864757</v>
      </c>
      <c r="S79" s="58">
        <f t="shared" si="9"/>
        <v>69.167440905434049</v>
      </c>
      <c r="T79" s="58">
        <f t="shared" si="10"/>
        <v>68.019557537149396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22524.511816913058</v>
      </c>
      <c r="F80" s="56">
        <v>23152.832678753384</v>
      </c>
      <c r="G80" s="57">
        <v>45677.344495666446</v>
      </c>
      <c r="H80" s="55">
        <v>420</v>
      </c>
      <c r="I80" s="56">
        <v>422</v>
      </c>
      <c r="J80" s="57">
        <v>842</v>
      </c>
      <c r="K80" s="55">
        <v>0</v>
      </c>
      <c r="L80" s="56">
        <v>0</v>
      </c>
      <c r="M80" s="57">
        <v>0</v>
      </c>
      <c r="N80" s="3">
        <v>0.24828606500124623</v>
      </c>
      <c r="O80" s="3">
        <v>0.25400246488012751</v>
      </c>
      <c r="P80" s="4">
        <v>0.25115105401417726</v>
      </c>
      <c r="Q80" s="41"/>
      <c r="R80" s="58">
        <f t="shared" si="8"/>
        <v>53.629790040269185</v>
      </c>
      <c r="S80" s="58">
        <f t="shared" si="9"/>
        <v>54.864532414107543</v>
      </c>
      <c r="T80" s="58">
        <f t="shared" si="10"/>
        <v>54.248627667062287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19063.996656768835</v>
      </c>
      <c r="F81" s="56">
        <v>20603.373074329909</v>
      </c>
      <c r="G81" s="57">
        <v>39667.369731098748</v>
      </c>
      <c r="H81" s="55">
        <v>422</v>
      </c>
      <c r="I81" s="56">
        <v>422</v>
      </c>
      <c r="J81" s="57">
        <v>844</v>
      </c>
      <c r="K81" s="55">
        <v>0</v>
      </c>
      <c r="L81" s="56">
        <v>0</v>
      </c>
      <c r="M81" s="57">
        <v>0</v>
      </c>
      <c r="N81" s="3">
        <v>0.20914512744392702</v>
      </c>
      <c r="O81" s="3">
        <v>0.22603314325884138</v>
      </c>
      <c r="P81" s="4">
        <v>0.21758913535138422</v>
      </c>
      <c r="Q81" s="41"/>
      <c r="R81" s="58">
        <f t="shared" si="8"/>
        <v>45.175347527888235</v>
      </c>
      <c r="S81" s="58">
        <f t="shared" si="9"/>
        <v>48.823158943909739</v>
      </c>
      <c r="T81" s="58">
        <f t="shared" si="10"/>
        <v>46.999253235898991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16126.803719732385</v>
      </c>
      <c r="F82" s="56">
        <v>19437.444800865014</v>
      </c>
      <c r="G82" s="57">
        <v>35564.248520597401</v>
      </c>
      <c r="H82" s="55">
        <v>422</v>
      </c>
      <c r="I82" s="56">
        <v>412</v>
      </c>
      <c r="J82" s="57">
        <v>834</v>
      </c>
      <c r="K82" s="55">
        <v>0</v>
      </c>
      <c r="L82" s="56">
        <v>0</v>
      </c>
      <c r="M82" s="57">
        <v>0</v>
      </c>
      <c r="N82" s="3">
        <v>0.17692210505235634</v>
      </c>
      <c r="O82" s="3">
        <v>0.21841788925819192</v>
      </c>
      <c r="P82" s="4">
        <v>0.19742122147058686</v>
      </c>
      <c r="Q82" s="41"/>
      <c r="R82" s="58">
        <f t="shared" si="8"/>
        <v>38.215174691308967</v>
      </c>
      <c r="S82" s="58">
        <f t="shared" si="9"/>
        <v>47.178264079769455</v>
      </c>
      <c r="T82" s="58">
        <f t="shared" si="10"/>
        <v>42.64298383764676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12695.033808946797</v>
      </c>
      <c r="F83" s="56">
        <v>13901.787768878185</v>
      </c>
      <c r="G83" s="57">
        <v>26596.82157782498</v>
      </c>
      <c r="H83" s="55">
        <v>422</v>
      </c>
      <c r="I83" s="56">
        <v>412</v>
      </c>
      <c r="J83" s="57">
        <v>834</v>
      </c>
      <c r="K83" s="55">
        <v>0</v>
      </c>
      <c r="L83" s="56">
        <v>0</v>
      </c>
      <c r="M83" s="57">
        <v>0</v>
      </c>
      <c r="N83" s="3">
        <v>0.139273233817654</v>
      </c>
      <c r="O83" s="3">
        <v>0.1562139042709253</v>
      </c>
      <c r="P83" s="4">
        <v>0.147642006271788</v>
      </c>
      <c r="Q83" s="41"/>
      <c r="R83" s="58">
        <f t="shared" si="8"/>
        <v>30.083018504613264</v>
      </c>
      <c r="S83" s="58">
        <f t="shared" si="9"/>
        <v>33.742203322519863</v>
      </c>
      <c r="T83" s="58">
        <f t="shared" si="10"/>
        <v>31.890673354706209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7346.9762673337073</v>
      </c>
      <c r="F84" s="61">
        <v>6159.9999999620622</v>
      </c>
      <c r="G84" s="62">
        <v>13506.97626729577</v>
      </c>
      <c r="H84" s="67">
        <v>422</v>
      </c>
      <c r="I84" s="61">
        <v>414</v>
      </c>
      <c r="J84" s="62">
        <v>836</v>
      </c>
      <c r="K84" s="67">
        <v>0</v>
      </c>
      <c r="L84" s="61">
        <v>0</v>
      </c>
      <c r="M84" s="62">
        <v>0</v>
      </c>
      <c r="N84" s="6">
        <v>8.0601372074487754E-2</v>
      </c>
      <c r="O84" s="6">
        <v>6.8885310430779903E-2</v>
      </c>
      <c r="P84" s="7">
        <v>7.4799398963847741E-2</v>
      </c>
      <c r="Q84" s="41"/>
      <c r="R84" s="58">
        <f t="shared" si="8"/>
        <v>17.409896368089353</v>
      </c>
      <c r="S84" s="58">
        <f t="shared" si="9"/>
        <v>14.87922705304846</v>
      </c>
      <c r="T84" s="58">
        <f t="shared" si="10"/>
        <v>16.156670176191113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2000.1255631865236</v>
      </c>
      <c r="F85" s="56">
        <v>4909.0086831219651</v>
      </c>
      <c r="G85" s="65">
        <v>6909.1342463084884</v>
      </c>
      <c r="H85" s="71">
        <v>121</v>
      </c>
      <c r="I85" s="64">
        <v>124</v>
      </c>
      <c r="J85" s="65">
        <v>245</v>
      </c>
      <c r="K85" s="71">
        <v>0</v>
      </c>
      <c r="L85" s="64">
        <v>0</v>
      </c>
      <c r="M85" s="65">
        <v>0</v>
      </c>
      <c r="N85" s="3">
        <v>7.6527608019074211E-2</v>
      </c>
      <c r="O85" s="3">
        <v>0.1832813875120208</v>
      </c>
      <c r="P85" s="4">
        <v>0.13055809233387167</v>
      </c>
      <c r="Q85" s="41"/>
      <c r="R85" s="58">
        <f t="shared" si="8"/>
        <v>16.52996333212003</v>
      </c>
      <c r="S85" s="58">
        <f t="shared" si="9"/>
        <v>39.58877970259649</v>
      </c>
      <c r="T85" s="58">
        <f t="shared" si="10"/>
        <v>28.200547944116281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1694.1237313933877</v>
      </c>
      <c r="F86" s="61">
        <v>4533.9999999941783</v>
      </c>
      <c r="G86" s="62">
        <v>6228.1237313875663</v>
      </c>
      <c r="H86" s="72">
        <v>128</v>
      </c>
      <c r="I86" s="61">
        <v>124</v>
      </c>
      <c r="J86" s="62">
        <v>252</v>
      </c>
      <c r="K86" s="72">
        <v>0</v>
      </c>
      <c r="L86" s="61">
        <v>0</v>
      </c>
      <c r="M86" s="62">
        <v>0</v>
      </c>
      <c r="N86" s="6">
        <v>6.1274729868105747E-2</v>
      </c>
      <c r="O86" s="6">
        <v>0.16928016726382086</v>
      </c>
      <c r="P86" s="7">
        <v>0.11442026255488622</v>
      </c>
      <c r="Q86" s="41"/>
      <c r="R86" s="58">
        <f t="shared" si="8"/>
        <v>13.235341651510842</v>
      </c>
      <c r="S86" s="58">
        <f t="shared" si="9"/>
        <v>36.564516128985311</v>
      </c>
      <c r="T86" s="58">
        <f t="shared" si="10"/>
        <v>24.714776711855421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1743706.6190709542</v>
      </c>
    </row>
    <row r="91" spans="2:20" x14ac:dyDescent="0.25">
      <c r="C91" t="s">
        <v>112</v>
      </c>
      <c r="D91" s="78">
        <f>SUMPRODUCT(((((J5:J86)*216)+((M5:M86)*248))*((D5:D86))/1000))</f>
        <v>8769011.6503200009</v>
      </c>
    </row>
    <row r="92" spans="2:20" x14ac:dyDescent="0.25">
      <c r="C92" t="s">
        <v>111</v>
      </c>
      <c r="D92" s="39">
        <f>+D90/D91</f>
        <v>0.19884870594365356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3" zoomScaleNormal="93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+'[1]20'!$G$176</f>
        <v>0.16733124119197962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276.99999999934903</v>
      </c>
      <c r="F5" s="56">
        <v>1098.9529148890231</v>
      </c>
      <c r="G5" s="57">
        <v>1375.9529148883721</v>
      </c>
      <c r="H5" s="56">
        <v>87</v>
      </c>
      <c r="I5" s="56">
        <v>128</v>
      </c>
      <c r="J5" s="57">
        <v>215</v>
      </c>
      <c r="K5" s="56">
        <v>0</v>
      </c>
      <c r="L5" s="56">
        <v>0</v>
      </c>
      <c r="M5" s="57">
        <v>0</v>
      </c>
      <c r="N5" s="32">
        <v>1.4740315027636709E-2</v>
      </c>
      <c r="O5" s="32">
        <v>3.974800762764117E-2</v>
      </c>
      <c r="P5" s="33">
        <v>2.9628615738337038E-2</v>
      </c>
      <c r="Q5" s="41"/>
      <c r="R5" s="58">
        <f>+E5/(H5+K5)</f>
        <v>3.1839080459695293</v>
      </c>
      <c r="S5" s="58">
        <f t="shared" ref="S5" si="0">+F5/(I5+L5)</f>
        <v>8.5855696475704928</v>
      </c>
      <c r="T5" s="58">
        <f t="shared" ref="T5" si="1">+G5/(J5+M5)</f>
        <v>6.3997809994808001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420.18975162661047</v>
      </c>
      <c r="F6" s="56">
        <v>2007.1407221583565</v>
      </c>
      <c r="G6" s="57">
        <v>2427.3304737849671</v>
      </c>
      <c r="H6" s="56">
        <v>88</v>
      </c>
      <c r="I6" s="56">
        <v>128</v>
      </c>
      <c r="J6" s="57">
        <v>216</v>
      </c>
      <c r="K6" s="56">
        <v>0</v>
      </c>
      <c r="L6" s="56">
        <v>0</v>
      </c>
      <c r="M6" s="57">
        <v>0</v>
      </c>
      <c r="N6" s="32">
        <v>2.2105942320423531E-2</v>
      </c>
      <c r="O6" s="32">
        <v>7.2596235610472959E-2</v>
      </c>
      <c r="P6" s="33">
        <v>5.2026116121934307E-2</v>
      </c>
      <c r="Q6" s="41"/>
      <c r="R6" s="58">
        <f t="shared" ref="R6:R70" si="2">+E6/(H6+K6)</f>
        <v>4.7748835412114827</v>
      </c>
      <c r="S6" s="58">
        <f t="shared" ref="S6:S70" si="3">+F6/(I6+L6)</f>
        <v>15.68078689186216</v>
      </c>
      <c r="T6" s="58">
        <f t="shared" ref="T6:T70" si="4">+G6/(J6+M6)</f>
        <v>11.237641082337811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575.49558816406682</v>
      </c>
      <c r="F7" s="56">
        <v>2530.0311687474168</v>
      </c>
      <c r="G7" s="57">
        <v>3105.5267569114835</v>
      </c>
      <c r="H7" s="56">
        <v>88</v>
      </c>
      <c r="I7" s="56">
        <v>128</v>
      </c>
      <c r="J7" s="57">
        <v>216</v>
      </c>
      <c r="K7" s="56">
        <v>0</v>
      </c>
      <c r="L7" s="56">
        <v>0</v>
      </c>
      <c r="M7" s="57">
        <v>0</v>
      </c>
      <c r="N7" s="32">
        <v>3.0276493485062436E-2</v>
      </c>
      <c r="O7" s="32">
        <v>9.1508650489996263E-2</v>
      </c>
      <c r="P7" s="33">
        <v>6.6562216154652853E-2</v>
      </c>
      <c r="Q7" s="41"/>
      <c r="R7" s="58">
        <f t="shared" si="2"/>
        <v>6.5397225927734866</v>
      </c>
      <c r="S7" s="58">
        <f t="shared" si="3"/>
        <v>19.765868505839194</v>
      </c>
      <c r="T7" s="58">
        <f t="shared" si="4"/>
        <v>14.377438689405016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680.12442888753787</v>
      </c>
      <c r="F8" s="56">
        <v>2899.8950116384713</v>
      </c>
      <c r="G8" s="57">
        <v>3580.019440526009</v>
      </c>
      <c r="H8" s="56">
        <v>72</v>
      </c>
      <c r="I8" s="56">
        <v>124</v>
      </c>
      <c r="J8" s="57">
        <v>196</v>
      </c>
      <c r="K8" s="56">
        <v>0</v>
      </c>
      <c r="L8" s="56">
        <v>0</v>
      </c>
      <c r="M8" s="57">
        <v>0</v>
      </c>
      <c r="N8" s="32">
        <v>4.3732280664064933E-2</v>
      </c>
      <c r="O8" s="32">
        <v>0.10826967636045666</v>
      </c>
      <c r="P8" s="33">
        <v>8.4562061614843378E-2</v>
      </c>
      <c r="Q8" s="41"/>
      <c r="R8" s="58">
        <f t="shared" si="2"/>
        <v>9.4461726234380254</v>
      </c>
      <c r="S8" s="58">
        <f t="shared" si="3"/>
        <v>23.386250093858639</v>
      </c>
      <c r="T8" s="58">
        <f t="shared" si="4"/>
        <v>18.265405308806169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874.20803211430086</v>
      </c>
      <c r="F9" s="56">
        <v>3702.0357791442029</v>
      </c>
      <c r="G9" s="57">
        <v>4576.2438112585041</v>
      </c>
      <c r="H9" s="56">
        <v>74</v>
      </c>
      <c r="I9" s="56">
        <v>122</v>
      </c>
      <c r="J9" s="57">
        <v>196</v>
      </c>
      <c r="K9" s="56">
        <v>0</v>
      </c>
      <c r="L9" s="56">
        <v>0</v>
      </c>
      <c r="M9" s="57">
        <v>0</v>
      </c>
      <c r="N9" s="32">
        <v>5.4692694701845651E-2</v>
      </c>
      <c r="O9" s="32">
        <v>0.14048405354979521</v>
      </c>
      <c r="P9" s="33">
        <v>0.10809343847454894</v>
      </c>
      <c r="Q9" s="41"/>
      <c r="R9" s="58">
        <f t="shared" si="2"/>
        <v>11.81362205559866</v>
      </c>
      <c r="S9" s="58">
        <f t="shared" si="3"/>
        <v>30.344555566755762</v>
      </c>
      <c r="T9" s="58">
        <f t="shared" si="4"/>
        <v>23.348182710502574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980.71585010690546</v>
      </c>
      <c r="F10" s="56">
        <v>4425.685918070737</v>
      </c>
      <c r="G10" s="57">
        <v>5406.4017681776422</v>
      </c>
      <c r="H10" s="56">
        <v>88</v>
      </c>
      <c r="I10" s="56">
        <v>122</v>
      </c>
      <c r="J10" s="57">
        <v>210</v>
      </c>
      <c r="K10" s="56">
        <v>0</v>
      </c>
      <c r="L10" s="56">
        <v>0</v>
      </c>
      <c r="M10" s="57">
        <v>0</v>
      </c>
      <c r="N10" s="32">
        <v>5.1594899521617499E-2</v>
      </c>
      <c r="O10" s="32">
        <v>0.16794497260438437</v>
      </c>
      <c r="P10" s="33">
        <v>0.11918875150303444</v>
      </c>
      <c r="Q10" s="41"/>
      <c r="R10" s="58">
        <f t="shared" si="2"/>
        <v>11.144498296669381</v>
      </c>
      <c r="S10" s="58">
        <f t="shared" si="3"/>
        <v>36.276114082547025</v>
      </c>
      <c r="T10" s="58">
        <f t="shared" si="4"/>
        <v>25.744770324655438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1575.1538169910066</v>
      </c>
      <c r="F11" s="56">
        <v>5285.2181974031928</v>
      </c>
      <c r="G11" s="57">
        <v>6860.3720143941991</v>
      </c>
      <c r="H11" s="56">
        <v>89</v>
      </c>
      <c r="I11" s="56">
        <v>122</v>
      </c>
      <c r="J11" s="57">
        <v>211</v>
      </c>
      <c r="K11" s="56">
        <v>0</v>
      </c>
      <c r="L11" s="56">
        <v>0</v>
      </c>
      <c r="M11" s="57">
        <v>0</v>
      </c>
      <c r="N11" s="32">
        <v>8.1936840251300797E-2</v>
      </c>
      <c r="O11" s="32">
        <v>0.20056231775209443</v>
      </c>
      <c r="P11" s="33">
        <v>0.15052597890104877</v>
      </c>
      <c r="Q11" s="41"/>
      <c r="R11" s="58">
        <f t="shared" si="2"/>
        <v>17.698357494280973</v>
      </c>
      <c r="S11" s="58">
        <f t="shared" si="3"/>
        <v>43.3214606344524</v>
      </c>
      <c r="T11" s="58">
        <f t="shared" si="4"/>
        <v>32.513611442626534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1685.7831107691295</v>
      </c>
      <c r="F12" s="56">
        <v>5378.0938646168088</v>
      </c>
      <c r="G12" s="57">
        <v>7063.8769753859378</v>
      </c>
      <c r="H12" s="56">
        <v>89</v>
      </c>
      <c r="I12" s="56">
        <v>116</v>
      </c>
      <c r="J12" s="57">
        <v>205</v>
      </c>
      <c r="K12" s="56">
        <v>0</v>
      </c>
      <c r="L12" s="56">
        <v>0</v>
      </c>
      <c r="M12" s="57">
        <v>0</v>
      </c>
      <c r="N12" s="32">
        <v>8.7691589199392919E-2</v>
      </c>
      <c r="O12" s="32">
        <v>0.21464295436689051</v>
      </c>
      <c r="P12" s="33">
        <v>0.15952748363563546</v>
      </c>
      <c r="Q12" s="41"/>
      <c r="R12" s="58">
        <f t="shared" si="2"/>
        <v>18.941383267068872</v>
      </c>
      <c r="S12" s="58">
        <f t="shared" si="3"/>
        <v>46.362878143248352</v>
      </c>
      <c r="T12" s="58">
        <f t="shared" si="4"/>
        <v>34.457936465297259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1750.0098894374446</v>
      </c>
      <c r="F13" s="56">
        <v>5463.0867411136269</v>
      </c>
      <c r="G13" s="57">
        <v>7213.0966305510719</v>
      </c>
      <c r="H13" s="56">
        <v>97</v>
      </c>
      <c r="I13" s="56">
        <v>107</v>
      </c>
      <c r="J13" s="57">
        <v>204</v>
      </c>
      <c r="K13" s="56">
        <v>0</v>
      </c>
      <c r="L13" s="56">
        <v>0</v>
      </c>
      <c r="M13" s="57">
        <v>0</v>
      </c>
      <c r="N13" s="32">
        <v>8.3524717899839854E-2</v>
      </c>
      <c r="O13" s="32">
        <v>0.23637446958781702</v>
      </c>
      <c r="P13" s="33">
        <v>0.16369591118716123</v>
      </c>
      <c r="Q13" s="41"/>
      <c r="R13" s="58">
        <f t="shared" si="2"/>
        <v>18.04133906636541</v>
      </c>
      <c r="S13" s="58">
        <f t="shared" si="3"/>
        <v>51.056885430968478</v>
      </c>
      <c r="T13" s="58">
        <f t="shared" si="4"/>
        <v>35.358316816426822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2048.3284480416678</v>
      </c>
      <c r="F14" s="56">
        <v>6243.6860739309013</v>
      </c>
      <c r="G14" s="57">
        <v>8292.0145219725691</v>
      </c>
      <c r="H14" s="56">
        <v>109</v>
      </c>
      <c r="I14" s="56">
        <v>102</v>
      </c>
      <c r="J14" s="57">
        <v>211</v>
      </c>
      <c r="K14" s="56">
        <v>0</v>
      </c>
      <c r="L14" s="56">
        <v>0</v>
      </c>
      <c r="M14" s="57">
        <v>0</v>
      </c>
      <c r="N14" s="32">
        <v>8.70000190299723E-2</v>
      </c>
      <c r="O14" s="32">
        <v>0.2833917063331019</v>
      </c>
      <c r="P14" s="33">
        <v>0.18193818066466055</v>
      </c>
      <c r="Q14" s="41"/>
      <c r="R14" s="58">
        <f t="shared" si="2"/>
        <v>18.792004110474018</v>
      </c>
      <c r="S14" s="58">
        <f t="shared" si="3"/>
        <v>61.212608567950014</v>
      </c>
      <c r="T14" s="58">
        <f t="shared" si="4"/>
        <v>39.29864702356668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4362.030313225594</v>
      </c>
      <c r="F15" s="56">
        <v>9471.2598027799868</v>
      </c>
      <c r="G15" s="57">
        <v>13833.290116005581</v>
      </c>
      <c r="H15" s="56">
        <v>216</v>
      </c>
      <c r="I15" s="56">
        <v>236</v>
      </c>
      <c r="J15" s="57">
        <v>452</v>
      </c>
      <c r="K15" s="56">
        <v>88</v>
      </c>
      <c r="L15" s="56">
        <v>88</v>
      </c>
      <c r="M15" s="57">
        <v>176</v>
      </c>
      <c r="N15" s="32">
        <v>6.3697872564626085E-2</v>
      </c>
      <c r="O15" s="32">
        <v>0.13009972256565916</v>
      </c>
      <c r="P15" s="33">
        <v>9.7914001387355468E-2</v>
      </c>
      <c r="Q15" s="41"/>
      <c r="R15" s="58">
        <f t="shared" si="2"/>
        <v>14.348783925084192</v>
      </c>
      <c r="S15" s="58">
        <f t="shared" si="3"/>
        <v>29.23228334191354</v>
      </c>
      <c r="T15" s="58">
        <f t="shared" si="4"/>
        <v>22.027532031856019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9170.1436409173621</v>
      </c>
      <c r="F16" s="56">
        <v>16209.566712277021</v>
      </c>
      <c r="G16" s="57">
        <v>25379.710353194383</v>
      </c>
      <c r="H16" s="56">
        <v>242</v>
      </c>
      <c r="I16" s="56">
        <v>303</v>
      </c>
      <c r="J16" s="57">
        <v>545</v>
      </c>
      <c r="K16" s="56">
        <v>150</v>
      </c>
      <c r="L16" s="56">
        <v>132</v>
      </c>
      <c r="M16" s="57">
        <v>282</v>
      </c>
      <c r="N16" s="32">
        <v>0.10249176994945192</v>
      </c>
      <c r="O16" s="32">
        <v>0.16509376998571071</v>
      </c>
      <c r="P16" s="33">
        <v>0.13524593060277521</v>
      </c>
      <c r="Q16" s="41"/>
      <c r="R16" s="58">
        <f t="shared" si="2"/>
        <v>23.393223573768779</v>
      </c>
      <c r="S16" s="58">
        <f t="shared" si="3"/>
        <v>37.263371752360968</v>
      </c>
      <c r="T16" s="58">
        <f t="shared" si="4"/>
        <v>30.688887972423679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10007.649536954075</v>
      </c>
      <c r="F17" s="56">
        <v>17177.870305393037</v>
      </c>
      <c r="G17" s="57">
        <v>27185.519842347112</v>
      </c>
      <c r="H17" s="56">
        <v>244</v>
      </c>
      <c r="I17" s="56">
        <v>300</v>
      </c>
      <c r="J17" s="57">
        <v>544</v>
      </c>
      <c r="K17" s="56">
        <v>188</v>
      </c>
      <c r="L17" s="56">
        <v>139</v>
      </c>
      <c r="M17" s="57">
        <v>327</v>
      </c>
      <c r="N17" s="32">
        <v>0.10075355928795582</v>
      </c>
      <c r="O17" s="32">
        <v>0.17303842277170842</v>
      </c>
      <c r="P17" s="33">
        <v>0.13688579981040841</v>
      </c>
      <c r="Q17" s="41"/>
      <c r="R17" s="58">
        <f t="shared" si="2"/>
        <v>23.165855409615915</v>
      </c>
      <c r="S17" s="58">
        <f t="shared" si="3"/>
        <v>39.129545114790517</v>
      </c>
      <c r="T17" s="58">
        <f t="shared" si="4"/>
        <v>31.211848269055238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14228.944400763316</v>
      </c>
      <c r="F18" s="56">
        <v>20271.707656758826</v>
      </c>
      <c r="G18" s="57">
        <v>34500.652057522144</v>
      </c>
      <c r="H18" s="56">
        <v>244</v>
      </c>
      <c r="I18" s="56">
        <v>268</v>
      </c>
      <c r="J18" s="57">
        <v>512</v>
      </c>
      <c r="K18" s="56">
        <v>175</v>
      </c>
      <c r="L18" s="56">
        <v>161</v>
      </c>
      <c r="M18" s="57">
        <v>336</v>
      </c>
      <c r="N18" s="32">
        <v>0.1480577749184562</v>
      </c>
      <c r="O18" s="32">
        <v>0.20724326957510864</v>
      </c>
      <c r="P18" s="33">
        <v>0.1779117783494335</v>
      </c>
      <c r="Q18" s="41"/>
      <c r="R18" s="58">
        <f t="shared" si="2"/>
        <v>33.959294512561613</v>
      </c>
      <c r="S18" s="58">
        <f t="shared" si="3"/>
        <v>47.253397801302626</v>
      </c>
      <c r="T18" s="58">
        <f t="shared" si="4"/>
        <v>40.684731199908185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20186.382151584272</v>
      </c>
      <c r="F19" s="56">
        <v>22802.151061409782</v>
      </c>
      <c r="G19" s="57">
        <v>42988.533212994051</v>
      </c>
      <c r="H19" s="56">
        <v>227</v>
      </c>
      <c r="I19" s="56">
        <v>260</v>
      </c>
      <c r="J19" s="57">
        <v>487</v>
      </c>
      <c r="K19" s="56">
        <v>175</v>
      </c>
      <c r="L19" s="56">
        <v>169</v>
      </c>
      <c r="M19" s="57">
        <v>344</v>
      </c>
      <c r="N19" s="32">
        <v>0.21839170581166989</v>
      </c>
      <c r="O19" s="32">
        <v>0.23250419142476733</v>
      </c>
      <c r="P19" s="33">
        <v>0.22565685346761249</v>
      </c>
      <c r="Q19" s="41"/>
      <c r="R19" s="58">
        <f t="shared" si="2"/>
        <v>50.214880974090228</v>
      </c>
      <c r="S19" s="58">
        <f t="shared" si="3"/>
        <v>53.151867276013476</v>
      </c>
      <c r="T19" s="58">
        <f t="shared" si="4"/>
        <v>51.731086898909808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29773.12682986951</v>
      </c>
      <c r="F20" s="56">
        <v>31335.492106581671</v>
      </c>
      <c r="G20" s="57">
        <v>61108.618936451181</v>
      </c>
      <c r="H20" s="56">
        <v>221</v>
      </c>
      <c r="I20" s="56">
        <v>258</v>
      </c>
      <c r="J20" s="57">
        <v>479</v>
      </c>
      <c r="K20" s="56">
        <v>175</v>
      </c>
      <c r="L20" s="56">
        <v>169</v>
      </c>
      <c r="M20" s="57">
        <v>344</v>
      </c>
      <c r="N20" s="32">
        <v>0.32668897943589265</v>
      </c>
      <c r="O20" s="32">
        <v>0.32092884173066027</v>
      </c>
      <c r="P20" s="33">
        <v>0.32370968203824207</v>
      </c>
      <c r="Q20" s="41"/>
      <c r="R20" s="58">
        <f t="shared" si="2"/>
        <v>75.1846637117917</v>
      </c>
      <c r="S20" s="58">
        <f t="shared" si="3"/>
        <v>73.385227415882127</v>
      </c>
      <c r="T20" s="58">
        <f t="shared" si="4"/>
        <v>74.251055815858052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27838.144253093509</v>
      </c>
      <c r="F21" s="56">
        <v>31403.770167171355</v>
      </c>
      <c r="G21" s="57">
        <v>59241.91442026486</v>
      </c>
      <c r="H21" s="56">
        <v>221</v>
      </c>
      <c r="I21" s="56">
        <v>256</v>
      </c>
      <c r="J21" s="57">
        <v>477</v>
      </c>
      <c r="K21" s="56">
        <v>189</v>
      </c>
      <c r="L21" s="56">
        <v>169</v>
      </c>
      <c r="M21" s="57">
        <v>358</v>
      </c>
      <c r="N21" s="32">
        <v>0.29424725449320893</v>
      </c>
      <c r="O21" s="32">
        <v>0.3230574661259501</v>
      </c>
      <c r="P21" s="33">
        <v>0.30884761657142712</v>
      </c>
      <c r="Q21" s="41"/>
      <c r="R21" s="58">
        <f t="shared" si="2"/>
        <v>67.897912812423186</v>
      </c>
      <c r="S21" s="58">
        <f t="shared" si="3"/>
        <v>73.891223922756126</v>
      </c>
      <c r="T21" s="58">
        <f t="shared" si="4"/>
        <v>70.948400503311206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26885.272017898147</v>
      </c>
      <c r="F22" s="56">
        <v>29206.880403500585</v>
      </c>
      <c r="G22" s="57">
        <v>56092.152421398729</v>
      </c>
      <c r="H22" s="56">
        <v>221</v>
      </c>
      <c r="I22" s="56">
        <v>237</v>
      </c>
      <c r="J22" s="57">
        <v>458</v>
      </c>
      <c r="K22" s="56">
        <v>217</v>
      </c>
      <c r="L22" s="56">
        <v>169</v>
      </c>
      <c r="M22" s="57">
        <v>386</v>
      </c>
      <c r="N22" s="32">
        <v>0.26474389492967293</v>
      </c>
      <c r="O22" s="32">
        <v>0.3137016712869542</v>
      </c>
      <c r="P22" s="33">
        <v>0.28816040821448469</v>
      </c>
      <c r="Q22" s="41"/>
      <c r="R22" s="58">
        <f t="shared" si="2"/>
        <v>61.381899584242348</v>
      </c>
      <c r="S22" s="58">
        <f t="shared" si="3"/>
        <v>71.938129072661539</v>
      </c>
      <c r="T22" s="58">
        <f t="shared" si="4"/>
        <v>66.459896233884749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26477.076604568636</v>
      </c>
      <c r="F23" s="56">
        <v>21836.291811725183</v>
      </c>
      <c r="G23" s="57">
        <v>48313.368416293815</v>
      </c>
      <c r="H23" s="56">
        <v>227</v>
      </c>
      <c r="I23" s="56">
        <v>236</v>
      </c>
      <c r="J23" s="57">
        <v>463</v>
      </c>
      <c r="K23" s="56">
        <v>205</v>
      </c>
      <c r="L23" s="56">
        <v>169</v>
      </c>
      <c r="M23" s="57">
        <v>374</v>
      </c>
      <c r="N23" s="32">
        <v>0.26511010698262411</v>
      </c>
      <c r="O23" s="32">
        <v>0.23508194612571251</v>
      </c>
      <c r="P23" s="33">
        <v>0.25064001046012563</v>
      </c>
      <c r="Q23" s="41"/>
      <c r="R23" s="58">
        <f t="shared" si="2"/>
        <v>61.289529177242215</v>
      </c>
      <c r="S23" s="58">
        <f t="shared" si="3"/>
        <v>53.916769905494277</v>
      </c>
      <c r="T23" s="58">
        <f t="shared" si="4"/>
        <v>57.722065013493207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25077.042184114845</v>
      </c>
      <c r="F24" s="56">
        <v>20431.742381110475</v>
      </c>
      <c r="G24" s="57">
        <v>45508.784565225316</v>
      </c>
      <c r="H24" s="56">
        <v>232</v>
      </c>
      <c r="I24" s="56">
        <v>225</v>
      </c>
      <c r="J24" s="57">
        <v>457</v>
      </c>
      <c r="K24" s="56">
        <v>230</v>
      </c>
      <c r="L24" s="56">
        <v>169</v>
      </c>
      <c r="M24" s="57">
        <v>399</v>
      </c>
      <c r="N24" s="32">
        <v>0.2340324229516467</v>
      </c>
      <c r="O24" s="32">
        <v>0.22573517744730504</v>
      </c>
      <c r="P24" s="33">
        <v>0.23023304478926521</v>
      </c>
      <c r="Q24" s="41"/>
      <c r="R24" s="58">
        <f t="shared" si="2"/>
        <v>54.279312086828668</v>
      </c>
      <c r="S24" s="58">
        <f t="shared" si="3"/>
        <v>51.857214165255009</v>
      </c>
      <c r="T24" s="58">
        <f t="shared" si="4"/>
        <v>53.164467950029575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23699.86109416392</v>
      </c>
      <c r="F25" s="56">
        <v>20035.232685941035</v>
      </c>
      <c r="G25" s="57">
        <v>43735.093780104959</v>
      </c>
      <c r="H25" s="56">
        <v>249</v>
      </c>
      <c r="I25" s="56">
        <v>237</v>
      </c>
      <c r="J25" s="57">
        <v>486</v>
      </c>
      <c r="K25" s="56">
        <v>230</v>
      </c>
      <c r="L25" s="56">
        <v>169</v>
      </c>
      <c r="M25" s="57">
        <v>399</v>
      </c>
      <c r="N25" s="32">
        <v>0.21385134171446546</v>
      </c>
      <c r="O25" s="32">
        <v>0.21519196474846447</v>
      </c>
      <c r="P25" s="33">
        <v>0.21446340757573731</v>
      </c>
      <c r="Q25" s="41"/>
      <c r="R25" s="58">
        <f t="shared" si="2"/>
        <v>49.477789340634487</v>
      </c>
      <c r="S25" s="58">
        <f t="shared" si="3"/>
        <v>49.347863758475455</v>
      </c>
      <c r="T25" s="58">
        <f t="shared" si="4"/>
        <v>49.418185062265493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23025.908882778072</v>
      </c>
      <c r="F26" s="56">
        <v>18501.592091966122</v>
      </c>
      <c r="G26" s="57">
        <v>41527.500974744195</v>
      </c>
      <c r="H26" s="56">
        <v>244</v>
      </c>
      <c r="I26" s="56">
        <v>253</v>
      </c>
      <c r="J26" s="57">
        <v>497</v>
      </c>
      <c r="K26" s="56">
        <v>230</v>
      </c>
      <c r="L26" s="56">
        <v>170</v>
      </c>
      <c r="M26" s="57">
        <v>400</v>
      </c>
      <c r="N26" s="32">
        <v>0.20981474051226556</v>
      </c>
      <c r="O26" s="32">
        <v>0.19111635497031362</v>
      </c>
      <c r="P26" s="33">
        <v>0.20105107176277254</v>
      </c>
      <c r="Q26" s="41"/>
      <c r="R26" s="58">
        <f t="shared" si="2"/>
        <v>48.577866841303951</v>
      </c>
      <c r="S26" s="58">
        <f t="shared" si="3"/>
        <v>43.738988397083034</v>
      </c>
      <c r="T26" s="58">
        <f t="shared" si="4"/>
        <v>46.295987708744924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21133.926735245681</v>
      </c>
      <c r="F27" s="56">
        <v>15018.06552289259</v>
      </c>
      <c r="G27" s="57">
        <v>36151.992258138271</v>
      </c>
      <c r="H27" s="56">
        <v>273</v>
      </c>
      <c r="I27" s="56">
        <v>255</v>
      </c>
      <c r="J27" s="57">
        <v>528</v>
      </c>
      <c r="K27" s="56">
        <v>229</v>
      </c>
      <c r="L27" s="56">
        <v>171</v>
      </c>
      <c r="M27" s="57">
        <v>400</v>
      </c>
      <c r="N27" s="32">
        <v>0.18256674788567451</v>
      </c>
      <c r="O27" s="32">
        <v>0.1540504013098288</v>
      </c>
      <c r="P27" s="33">
        <v>0.16953027582035129</v>
      </c>
      <c r="Q27" s="41"/>
      <c r="R27" s="58">
        <f t="shared" si="2"/>
        <v>42.099455647899759</v>
      </c>
      <c r="S27" s="58">
        <f t="shared" si="3"/>
        <v>35.253674936367581</v>
      </c>
      <c r="T27" s="58">
        <f t="shared" si="4"/>
        <v>38.95688820920072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6838.8464359534055</v>
      </c>
      <c r="F28" s="56">
        <v>6507.4252166082142</v>
      </c>
      <c r="G28" s="57">
        <v>13346.27165256162</v>
      </c>
      <c r="H28" s="56">
        <v>122</v>
      </c>
      <c r="I28" s="56">
        <v>107</v>
      </c>
      <c r="J28" s="57">
        <v>229</v>
      </c>
      <c r="K28" s="56">
        <v>0</v>
      </c>
      <c r="L28" s="56">
        <v>0</v>
      </c>
      <c r="M28" s="57">
        <v>0</v>
      </c>
      <c r="N28" s="32">
        <v>0.259519066330958</v>
      </c>
      <c r="O28" s="32">
        <v>0.28156045416269532</v>
      </c>
      <c r="P28" s="33">
        <v>0.26981788073268681</v>
      </c>
      <c r="Q28" s="41"/>
      <c r="R28" s="58">
        <f t="shared" si="2"/>
        <v>56.056118327486928</v>
      </c>
      <c r="S28" s="58">
        <f t="shared" si="3"/>
        <v>60.817058099142187</v>
      </c>
      <c r="T28" s="58">
        <f t="shared" si="4"/>
        <v>58.280662238260348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6184.3836738095888</v>
      </c>
      <c r="F29" s="56">
        <v>6565.0375154576577</v>
      </c>
      <c r="G29" s="57">
        <v>12749.421189267247</v>
      </c>
      <c r="H29" s="56">
        <v>127</v>
      </c>
      <c r="I29" s="56">
        <v>97</v>
      </c>
      <c r="J29" s="57">
        <v>224</v>
      </c>
      <c r="K29" s="56">
        <v>0</v>
      </c>
      <c r="L29" s="56">
        <v>0</v>
      </c>
      <c r="M29" s="57">
        <v>0</v>
      </c>
      <c r="N29" s="32">
        <v>0.22544414092335918</v>
      </c>
      <c r="O29" s="32">
        <v>0.31333703300198823</v>
      </c>
      <c r="P29" s="33">
        <v>0.26350490222526551</v>
      </c>
      <c r="Q29" s="41"/>
      <c r="R29" s="58">
        <f t="shared" si="2"/>
        <v>48.69593443944558</v>
      </c>
      <c r="S29" s="58">
        <f t="shared" si="3"/>
        <v>67.680799128429456</v>
      </c>
      <c r="T29" s="58">
        <f t="shared" si="4"/>
        <v>56.917058880657351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5972.8750123542113</v>
      </c>
      <c r="F30" s="56">
        <v>6500.6765146424677</v>
      </c>
      <c r="G30" s="57">
        <v>12473.551526996678</v>
      </c>
      <c r="H30" s="56">
        <v>138</v>
      </c>
      <c r="I30" s="56">
        <v>104</v>
      </c>
      <c r="J30" s="57">
        <v>242</v>
      </c>
      <c r="K30" s="56">
        <v>0</v>
      </c>
      <c r="L30" s="56">
        <v>0</v>
      </c>
      <c r="M30" s="57">
        <v>0</v>
      </c>
      <c r="N30" s="32">
        <v>0.20037825457441663</v>
      </c>
      <c r="O30" s="32">
        <v>0.28938196735409843</v>
      </c>
      <c r="P30" s="33">
        <v>0.23862778403345344</v>
      </c>
      <c r="Q30" s="41"/>
      <c r="R30" s="58">
        <f t="shared" si="2"/>
        <v>43.281702988073995</v>
      </c>
      <c r="S30" s="58">
        <f t="shared" si="3"/>
        <v>62.506504948485265</v>
      </c>
      <c r="T30" s="58">
        <f t="shared" si="4"/>
        <v>51.543601351225945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5516.5147525760931</v>
      </c>
      <c r="F31" s="56">
        <v>5983.5026916318893</v>
      </c>
      <c r="G31" s="57">
        <v>11500.017444207982</v>
      </c>
      <c r="H31" s="56">
        <v>138</v>
      </c>
      <c r="I31" s="56">
        <v>104</v>
      </c>
      <c r="J31" s="57">
        <v>242</v>
      </c>
      <c r="K31" s="56">
        <v>0</v>
      </c>
      <c r="L31" s="56">
        <v>0</v>
      </c>
      <c r="M31" s="57">
        <v>0</v>
      </c>
      <c r="N31" s="32">
        <v>0.18506826196242931</v>
      </c>
      <c r="O31" s="32">
        <v>0.26635962836680421</v>
      </c>
      <c r="P31" s="33">
        <v>0.22000339463207802</v>
      </c>
      <c r="Q31" s="41"/>
      <c r="R31" s="58">
        <f t="shared" si="2"/>
        <v>39.974744583884736</v>
      </c>
      <c r="S31" s="58">
        <f t="shared" si="3"/>
        <v>57.533679727229703</v>
      </c>
      <c r="T31" s="58">
        <f t="shared" si="4"/>
        <v>47.520733240528855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5121.7102018803353</v>
      </c>
      <c r="F32" s="56">
        <v>5798.0295203607802</v>
      </c>
      <c r="G32" s="57">
        <v>10919.739722241116</v>
      </c>
      <c r="H32" s="56">
        <v>137</v>
      </c>
      <c r="I32" s="56">
        <v>108</v>
      </c>
      <c r="J32" s="57">
        <v>245</v>
      </c>
      <c r="K32" s="56">
        <v>0</v>
      </c>
      <c r="L32" s="56">
        <v>0</v>
      </c>
      <c r="M32" s="57">
        <v>0</v>
      </c>
      <c r="N32" s="32">
        <v>0.17307752777373395</v>
      </c>
      <c r="O32" s="32">
        <v>0.24854378945305128</v>
      </c>
      <c r="P32" s="33">
        <v>0.20634428802420854</v>
      </c>
      <c r="Q32" s="41"/>
      <c r="R32" s="58">
        <f t="shared" si="2"/>
        <v>37.384745999126537</v>
      </c>
      <c r="S32" s="58">
        <f t="shared" si="3"/>
        <v>53.685458521859076</v>
      </c>
      <c r="T32" s="58">
        <f t="shared" si="4"/>
        <v>44.570366213229043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3521.9685126398317</v>
      </c>
      <c r="F33" s="56">
        <v>4276.6465601564541</v>
      </c>
      <c r="G33" s="57">
        <v>7798.6150727962859</v>
      </c>
      <c r="H33" s="56">
        <v>137</v>
      </c>
      <c r="I33" s="56">
        <v>107</v>
      </c>
      <c r="J33" s="57">
        <v>244</v>
      </c>
      <c r="K33" s="56">
        <v>0</v>
      </c>
      <c r="L33" s="56">
        <v>0</v>
      </c>
      <c r="M33" s="57">
        <v>0</v>
      </c>
      <c r="N33" s="32">
        <v>0.11901758964043768</v>
      </c>
      <c r="O33" s="32">
        <v>0.18504009000330798</v>
      </c>
      <c r="P33" s="33">
        <v>0.14797007955366359</v>
      </c>
      <c r="Q33" s="41"/>
      <c r="R33" s="58">
        <f t="shared" si="2"/>
        <v>25.707799362334537</v>
      </c>
      <c r="S33" s="58">
        <f t="shared" si="3"/>
        <v>39.968659440714525</v>
      </c>
      <c r="T33" s="58">
        <f t="shared" si="4"/>
        <v>31.961537183591336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1783.8204106646579</v>
      </c>
      <c r="F34" s="56">
        <v>1505.3924781969401</v>
      </c>
      <c r="G34" s="57">
        <v>3289.212888861598</v>
      </c>
      <c r="H34" s="56">
        <v>139</v>
      </c>
      <c r="I34" s="56">
        <v>102</v>
      </c>
      <c r="J34" s="57">
        <v>241</v>
      </c>
      <c r="K34" s="56">
        <v>0</v>
      </c>
      <c r="L34" s="56">
        <v>0</v>
      </c>
      <c r="M34" s="57">
        <v>0</v>
      </c>
      <c r="N34" s="32">
        <v>5.9413149835620099E-2</v>
      </c>
      <c r="O34" s="32">
        <v>6.8327545306687554E-2</v>
      </c>
      <c r="P34" s="33">
        <v>6.3186047503872717E-2</v>
      </c>
      <c r="Q34" s="41"/>
      <c r="R34" s="58">
        <f t="shared" si="2"/>
        <v>12.833240364493941</v>
      </c>
      <c r="S34" s="58">
        <f t="shared" si="3"/>
        <v>14.758749786244511</v>
      </c>
      <c r="T34" s="58">
        <f t="shared" si="4"/>
        <v>13.648186260836507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1137.6735467465253</v>
      </c>
      <c r="F35" s="56">
        <v>957.3968487435277</v>
      </c>
      <c r="G35" s="57">
        <v>2095.0703954900528</v>
      </c>
      <c r="H35" s="56">
        <v>154</v>
      </c>
      <c r="I35" s="56">
        <v>104</v>
      </c>
      <c r="J35" s="57">
        <v>258</v>
      </c>
      <c r="K35" s="56">
        <v>0</v>
      </c>
      <c r="L35" s="56">
        <v>0</v>
      </c>
      <c r="M35" s="57">
        <v>0</v>
      </c>
      <c r="N35" s="32">
        <v>3.4201345200412618E-2</v>
      </c>
      <c r="O35" s="32">
        <v>4.2619161714010312E-2</v>
      </c>
      <c r="P35" s="33">
        <v>3.7594573562483004E-2</v>
      </c>
      <c r="Q35" s="41"/>
      <c r="R35" s="58">
        <f t="shared" si="2"/>
        <v>7.3874905632891252</v>
      </c>
      <c r="S35" s="58">
        <f t="shared" si="3"/>
        <v>9.2057389302262287</v>
      </c>
      <c r="T35" s="58">
        <f t="shared" si="4"/>
        <v>8.1204278894963284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517.45351385758033</v>
      </c>
      <c r="F36" s="61">
        <v>263.99999999998266</v>
      </c>
      <c r="G36" s="62">
        <v>781.45351385756294</v>
      </c>
      <c r="H36" s="61">
        <v>156</v>
      </c>
      <c r="I36" s="61">
        <v>104</v>
      </c>
      <c r="J36" s="62">
        <v>260</v>
      </c>
      <c r="K36" s="61">
        <v>0</v>
      </c>
      <c r="L36" s="61">
        <v>0</v>
      </c>
      <c r="M36" s="62">
        <v>0</v>
      </c>
      <c r="N36" s="34">
        <v>1.5356526408403974E-2</v>
      </c>
      <c r="O36" s="34">
        <v>1.175213675213598E-2</v>
      </c>
      <c r="P36" s="35">
        <v>1.3914770545896776E-2</v>
      </c>
      <c r="Q36" s="41"/>
      <c r="R36" s="58">
        <f t="shared" si="2"/>
        <v>3.3170097042152586</v>
      </c>
      <c r="S36" s="58">
        <f t="shared" si="3"/>
        <v>2.5384615384613718</v>
      </c>
      <c r="T36" s="58">
        <f t="shared" si="4"/>
        <v>3.0055904379137037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7651.3998271121236</v>
      </c>
      <c r="F37" s="56">
        <v>6900.1831516614639</v>
      </c>
      <c r="G37" s="65">
        <v>14551.582978773587</v>
      </c>
      <c r="H37" s="64">
        <v>118</v>
      </c>
      <c r="I37" s="64">
        <v>108</v>
      </c>
      <c r="J37" s="65">
        <v>226</v>
      </c>
      <c r="K37" s="64">
        <v>106</v>
      </c>
      <c r="L37" s="64">
        <v>87</v>
      </c>
      <c r="M37" s="65">
        <v>193</v>
      </c>
      <c r="N37" s="30">
        <v>0.14777889035677</v>
      </c>
      <c r="O37" s="30">
        <v>0.15366522251161285</v>
      </c>
      <c r="P37" s="31">
        <v>0.15051285662777811</v>
      </c>
      <c r="Q37" s="41"/>
      <c r="R37" s="58">
        <f t="shared" si="2"/>
        <v>34.158034942464838</v>
      </c>
      <c r="S37" s="58">
        <f t="shared" si="3"/>
        <v>35.385554623904945</v>
      </c>
      <c r="T37" s="58">
        <f t="shared" si="4"/>
        <v>34.72931498513983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7297.9997329780417</v>
      </c>
      <c r="F38" s="56">
        <v>6829.4567132378597</v>
      </c>
      <c r="G38" s="57">
        <v>14127.456446215901</v>
      </c>
      <c r="H38" s="56">
        <v>118</v>
      </c>
      <c r="I38" s="56">
        <v>108</v>
      </c>
      <c r="J38" s="57">
        <v>226</v>
      </c>
      <c r="K38" s="56">
        <v>96</v>
      </c>
      <c r="L38" s="56">
        <v>87</v>
      </c>
      <c r="M38" s="57">
        <v>183</v>
      </c>
      <c r="N38" s="32">
        <v>0.14804446066573437</v>
      </c>
      <c r="O38" s="32">
        <v>0.15209016375462897</v>
      </c>
      <c r="P38" s="33">
        <v>0.14997299836747241</v>
      </c>
      <c r="Q38" s="41"/>
      <c r="R38" s="58">
        <f t="shared" si="2"/>
        <v>34.102802490551596</v>
      </c>
      <c r="S38" s="58">
        <f t="shared" si="3"/>
        <v>35.022854939681331</v>
      </c>
      <c r="T38" s="58">
        <f t="shared" si="4"/>
        <v>34.541458303706364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7059.9218350502779</v>
      </c>
      <c r="F39" s="56">
        <v>6752.3643546843396</v>
      </c>
      <c r="G39" s="57">
        <v>13812.286189734617</v>
      </c>
      <c r="H39" s="56">
        <v>118</v>
      </c>
      <c r="I39" s="56">
        <v>108</v>
      </c>
      <c r="J39" s="57">
        <v>226</v>
      </c>
      <c r="K39" s="56">
        <v>88</v>
      </c>
      <c r="L39" s="56">
        <v>88</v>
      </c>
      <c r="M39" s="57">
        <v>176</v>
      </c>
      <c r="N39" s="32">
        <v>0.14922053252980805</v>
      </c>
      <c r="O39" s="32">
        <v>0.14954740331955041</v>
      </c>
      <c r="P39" s="33">
        <v>0.14938015000145588</v>
      </c>
      <c r="Q39" s="41"/>
      <c r="R39" s="58">
        <f t="shared" si="2"/>
        <v>34.271465218690672</v>
      </c>
      <c r="S39" s="58">
        <f t="shared" si="3"/>
        <v>34.450838544307857</v>
      </c>
      <c r="T39" s="58">
        <f t="shared" si="4"/>
        <v>34.358920869986612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6950.6572328529091</v>
      </c>
      <c r="F40" s="56">
        <v>6698.7577667063742</v>
      </c>
      <c r="G40" s="57">
        <v>13649.414999559283</v>
      </c>
      <c r="H40" s="56">
        <v>118</v>
      </c>
      <c r="I40" s="56">
        <v>74</v>
      </c>
      <c r="J40" s="57">
        <v>192</v>
      </c>
      <c r="K40" s="56">
        <v>108</v>
      </c>
      <c r="L40" s="56">
        <v>88</v>
      </c>
      <c r="M40" s="57">
        <v>196</v>
      </c>
      <c r="N40" s="32">
        <v>0.13297094491989803</v>
      </c>
      <c r="O40" s="32">
        <v>0.17717831587776064</v>
      </c>
      <c r="P40" s="33">
        <v>0.15152547734857108</v>
      </c>
      <c r="Q40" s="41"/>
      <c r="R40" s="58">
        <f t="shared" si="2"/>
        <v>30.755120499349154</v>
      </c>
      <c r="S40" s="58">
        <f t="shared" si="3"/>
        <v>41.350356584607248</v>
      </c>
      <c r="T40" s="58">
        <f t="shared" si="4"/>
        <v>35.178904638039391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6827.7830866115773</v>
      </c>
      <c r="F41" s="56">
        <v>6624.3943489568828</v>
      </c>
      <c r="G41" s="57">
        <v>13452.177435568461</v>
      </c>
      <c r="H41" s="56">
        <v>118</v>
      </c>
      <c r="I41" s="56">
        <v>70</v>
      </c>
      <c r="J41" s="57">
        <v>188</v>
      </c>
      <c r="K41" s="56">
        <v>128</v>
      </c>
      <c r="L41" s="56">
        <v>88</v>
      </c>
      <c r="M41" s="57">
        <v>216</v>
      </c>
      <c r="N41" s="32">
        <v>0.11930009586615141</v>
      </c>
      <c r="O41" s="32">
        <v>0.17930907181022313</v>
      </c>
      <c r="P41" s="33">
        <v>0.14284082394207082</v>
      </c>
      <c r="Q41" s="41"/>
      <c r="R41" s="58">
        <f t="shared" si="2"/>
        <v>27.755215799234055</v>
      </c>
      <c r="S41" s="58">
        <f t="shared" si="3"/>
        <v>41.926546512385336</v>
      </c>
      <c r="T41" s="58">
        <f t="shared" si="4"/>
        <v>33.297468899921931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5679.4929037945349</v>
      </c>
      <c r="F42" s="56">
        <v>2694.6428426929679</v>
      </c>
      <c r="G42" s="57">
        <v>8374.1357464875036</v>
      </c>
      <c r="H42" s="56">
        <v>0</v>
      </c>
      <c r="I42" s="56">
        <v>0</v>
      </c>
      <c r="J42" s="57">
        <v>0</v>
      </c>
      <c r="K42" s="56">
        <v>128</v>
      </c>
      <c r="L42" s="56">
        <v>88</v>
      </c>
      <c r="M42" s="57">
        <v>216</v>
      </c>
      <c r="N42" s="32">
        <v>0.1789154770600597</v>
      </c>
      <c r="O42" s="32">
        <v>0.12347153787999303</v>
      </c>
      <c r="P42" s="33">
        <v>0.15632720554225477</v>
      </c>
      <c r="Q42" s="41"/>
      <c r="R42" s="58">
        <f t="shared" si="2"/>
        <v>44.371038310894804</v>
      </c>
      <c r="S42" s="58">
        <f t="shared" si="3"/>
        <v>30.620941394238272</v>
      </c>
      <c r="T42" s="58">
        <f t="shared" si="4"/>
        <v>38.769146974479185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5085.2311683007392</v>
      </c>
      <c r="F43" s="56">
        <v>2396.1867335300967</v>
      </c>
      <c r="G43" s="57">
        <v>7481.4179018308359</v>
      </c>
      <c r="H43" s="56">
        <v>0</v>
      </c>
      <c r="I43" s="56">
        <v>0</v>
      </c>
      <c r="J43" s="57">
        <v>0</v>
      </c>
      <c r="K43" s="56">
        <v>130</v>
      </c>
      <c r="L43" s="56">
        <v>88</v>
      </c>
      <c r="M43" s="57">
        <v>218</v>
      </c>
      <c r="N43" s="32">
        <v>0.15773049529468794</v>
      </c>
      <c r="O43" s="32">
        <v>0.1097959463677647</v>
      </c>
      <c r="P43" s="33">
        <v>0.13838076912235195</v>
      </c>
      <c r="Q43" s="41"/>
      <c r="R43" s="58">
        <f t="shared" si="2"/>
        <v>39.11716283308261</v>
      </c>
      <c r="S43" s="58">
        <f t="shared" si="3"/>
        <v>27.229394699205645</v>
      </c>
      <c r="T43" s="58">
        <f t="shared" si="4"/>
        <v>34.318430742343281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4927.2177556041916</v>
      </c>
      <c r="F44" s="56">
        <v>2320.8129794764732</v>
      </c>
      <c r="G44" s="57">
        <v>7248.0307350806652</v>
      </c>
      <c r="H44" s="56">
        <v>0</v>
      </c>
      <c r="I44" s="56">
        <v>0</v>
      </c>
      <c r="J44" s="57">
        <v>0</v>
      </c>
      <c r="K44" s="56">
        <v>130</v>
      </c>
      <c r="L44" s="56">
        <v>104</v>
      </c>
      <c r="M44" s="57">
        <v>234</v>
      </c>
      <c r="N44" s="32">
        <v>0.15282933485124664</v>
      </c>
      <c r="O44" s="32">
        <v>8.998189281468956E-2</v>
      </c>
      <c r="P44" s="33">
        <v>0.12489713839055461</v>
      </c>
      <c r="Q44" s="41"/>
      <c r="R44" s="58">
        <f t="shared" si="2"/>
        <v>37.901675043109165</v>
      </c>
      <c r="S44" s="58">
        <f t="shared" si="3"/>
        <v>22.31550941804301</v>
      </c>
      <c r="T44" s="58">
        <f t="shared" si="4"/>
        <v>30.974490320857544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4757.0967410364747</v>
      </c>
      <c r="F45" s="56">
        <v>2335.5177344964086</v>
      </c>
      <c r="G45" s="57">
        <v>7092.6144755328833</v>
      </c>
      <c r="H45" s="56">
        <v>0</v>
      </c>
      <c r="I45" s="56">
        <v>0</v>
      </c>
      <c r="J45" s="57">
        <v>0</v>
      </c>
      <c r="K45" s="56">
        <v>130</v>
      </c>
      <c r="L45" s="56">
        <v>109</v>
      </c>
      <c r="M45" s="57">
        <v>239</v>
      </c>
      <c r="N45" s="32">
        <v>0.14755262844405939</v>
      </c>
      <c r="O45" s="32">
        <v>8.6398258896730126E-2</v>
      </c>
      <c r="P45" s="33">
        <v>0.11966214191410587</v>
      </c>
      <c r="Q45" s="41"/>
      <c r="R45" s="58">
        <f t="shared" si="2"/>
        <v>36.593051854126728</v>
      </c>
      <c r="S45" s="58">
        <f t="shared" si="3"/>
        <v>21.42676820638907</v>
      </c>
      <c r="T45" s="58">
        <f t="shared" si="4"/>
        <v>29.676211194698258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4716.5579873037796</v>
      </c>
      <c r="F46" s="56">
        <v>2362.2980635751364</v>
      </c>
      <c r="G46" s="57">
        <v>7078.856050878916</v>
      </c>
      <c r="H46" s="56">
        <v>0</v>
      </c>
      <c r="I46" s="56">
        <v>0</v>
      </c>
      <c r="J46" s="57">
        <v>0</v>
      </c>
      <c r="K46" s="56">
        <v>130</v>
      </c>
      <c r="L46" s="56">
        <v>95</v>
      </c>
      <c r="M46" s="57">
        <v>225</v>
      </c>
      <c r="N46" s="32">
        <v>0.14629522293125868</v>
      </c>
      <c r="O46" s="32">
        <v>0.10026732018570189</v>
      </c>
      <c r="P46" s="33">
        <v>0.12686121954980137</v>
      </c>
      <c r="Q46" s="41"/>
      <c r="R46" s="58">
        <f t="shared" si="2"/>
        <v>36.281215286952147</v>
      </c>
      <c r="S46" s="58">
        <f t="shared" si="3"/>
        <v>24.866295406054068</v>
      </c>
      <c r="T46" s="58">
        <f t="shared" si="4"/>
        <v>31.461582448350736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4631.9402399781502</v>
      </c>
      <c r="F47" s="56">
        <v>2351.8462924351934</v>
      </c>
      <c r="G47" s="57">
        <v>6983.7865324133436</v>
      </c>
      <c r="H47" s="56">
        <v>0</v>
      </c>
      <c r="I47" s="56">
        <v>0</v>
      </c>
      <c r="J47" s="57">
        <v>0</v>
      </c>
      <c r="K47" s="56">
        <v>128</v>
      </c>
      <c r="L47" s="56">
        <v>91</v>
      </c>
      <c r="M47" s="57">
        <v>219</v>
      </c>
      <c r="N47" s="32">
        <v>0.14591545614850523</v>
      </c>
      <c r="O47" s="32">
        <v>0.10421155141949634</v>
      </c>
      <c r="P47" s="33">
        <v>0.1285864363752641</v>
      </c>
      <c r="Q47" s="41"/>
      <c r="R47" s="58">
        <f t="shared" si="2"/>
        <v>36.187033124829298</v>
      </c>
      <c r="S47" s="58">
        <f t="shared" si="3"/>
        <v>25.844464752035091</v>
      </c>
      <c r="T47" s="58">
        <f t="shared" si="4"/>
        <v>31.889436221065495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4221.6025552625342</v>
      </c>
      <c r="F48" s="56">
        <v>1973.8102607989781</v>
      </c>
      <c r="G48" s="57">
        <v>6195.4128160615128</v>
      </c>
      <c r="H48" s="56">
        <v>0</v>
      </c>
      <c r="I48" s="56">
        <v>0</v>
      </c>
      <c r="J48" s="57">
        <v>0</v>
      </c>
      <c r="K48" s="56">
        <v>127</v>
      </c>
      <c r="L48" s="56">
        <v>88</v>
      </c>
      <c r="M48" s="57">
        <v>215</v>
      </c>
      <c r="N48" s="32">
        <v>0.13403614920188386</v>
      </c>
      <c r="O48" s="32">
        <v>9.0442185703765499E-2</v>
      </c>
      <c r="P48" s="33">
        <v>0.11619303856079356</v>
      </c>
      <c r="Q48" s="41"/>
      <c r="R48" s="58">
        <f t="shared" ref="R48" si="5">+E48/(H48+K48)</f>
        <v>33.240965002067199</v>
      </c>
      <c r="S48" s="58">
        <f t="shared" ref="S48" si="6">+F48/(I48+L48)</f>
        <v>22.429662054533843</v>
      </c>
      <c r="T48" s="58">
        <f t="shared" ref="T48" si="7">+G48/(J48+M48)</f>
        <v>28.815873563076803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3952.2676880908566</v>
      </c>
      <c r="F49" s="56">
        <v>1949.4444740507129</v>
      </c>
      <c r="G49" s="57">
        <v>5901.7121621415699</v>
      </c>
      <c r="H49" s="56">
        <v>0</v>
      </c>
      <c r="I49" s="56">
        <v>0</v>
      </c>
      <c r="J49" s="57">
        <v>0</v>
      </c>
      <c r="K49" s="56">
        <v>145</v>
      </c>
      <c r="L49" s="56">
        <v>88</v>
      </c>
      <c r="M49" s="57">
        <v>233</v>
      </c>
      <c r="N49" s="32">
        <v>0.10990733281676464</v>
      </c>
      <c r="O49" s="32">
        <v>8.9325718202470344E-2</v>
      </c>
      <c r="P49" s="33">
        <v>0.10213401914269642</v>
      </c>
      <c r="Q49" s="41"/>
      <c r="R49" s="58">
        <f t="shared" si="2"/>
        <v>27.257018538557631</v>
      </c>
      <c r="S49" s="58">
        <f t="shared" si="3"/>
        <v>22.152778114212648</v>
      </c>
      <c r="T49" s="58">
        <f t="shared" si="4"/>
        <v>25.329236747388713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3947.4109840177412</v>
      </c>
      <c r="F50" s="56">
        <v>1925.8080425842456</v>
      </c>
      <c r="G50" s="57">
        <v>5873.219026601987</v>
      </c>
      <c r="H50" s="56">
        <v>0</v>
      </c>
      <c r="I50" s="56">
        <v>0</v>
      </c>
      <c r="J50" s="57">
        <v>0</v>
      </c>
      <c r="K50" s="56">
        <v>157</v>
      </c>
      <c r="L50" s="56">
        <v>88</v>
      </c>
      <c r="M50" s="57">
        <v>245</v>
      </c>
      <c r="N50" s="32">
        <v>0.10138203677875851</v>
      </c>
      <c r="O50" s="32">
        <v>8.8242670572958468E-2</v>
      </c>
      <c r="P50" s="33">
        <v>9.6662590957899724E-2</v>
      </c>
      <c r="Q50" s="41"/>
      <c r="R50" s="58">
        <f t="shared" si="2"/>
        <v>25.142745121132108</v>
      </c>
      <c r="S50" s="58">
        <f t="shared" si="3"/>
        <v>21.884182302093702</v>
      </c>
      <c r="T50" s="58">
        <f t="shared" si="4"/>
        <v>23.972322557559131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3664.3276391033801</v>
      </c>
      <c r="F51" s="56">
        <v>1877.1458849583223</v>
      </c>
      <c r="G51" s="57">
        <v>5541.4735240617028</v>
      </c>
      <c r="H51" s="56">
        <v>0</v>
      </c>
      <c r="I51" s="56">
        <v>0</v>
      </c>
      <c r="J51" s="57">
        <v>0</v>
      </c>
      <c r="K51" s="56">
        <v>146</v>
      </c>
      <c r="L51" s="56">
        <v>88</v>
      </c>
      <c r="M51" s="57">
        <v>234</v>
      </c>
      <c r="N51" s="32">
        <v>0.10120215530002707</v>
      </c>
      <c r="O51" s="32">
        <v>8.6012916282914326E-2</v>
      </c>
      <c r="P51" s="33">
        <v>9.548996284914707E-2</v>
      </c>
      <c r="Q51" s="41"/>
      <c r="R51" s="58">
        <f t="shared" si="2"/>
        <v>25.098134514406713</v>
      </c>
      <c r="S51" s="58">
        <f t="shared" si="3"/>
        <v>21.331203238162754</v>
      </c>
      <c r="T51" s="58">
        <f t="shared" si="4"/>
        <v>23.681510786588472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3637.8009017286649</v>
      </c>
      <c r="F52" s="56">
        <v>1894.9365813120789</v>
      </c>
      <c r="G52" s="57">
        <v>5532.7374830407443</v>
      </c>
      <c r="H52" s="56">
        <v>0</v>
      </c>
      <c r="I52" s="56">
        <v>0</v>
      </c>
      <c r="J52" s="57">
        <v>0</v>
      </c>
      <c r="K52" s="56">
        <v>147</v>
      </c>
      <c r="L52" s="56">
        <v>89</v>
      </c>
      <c r="M52" s="57">
        <v>236</v>
      </c>
      <c r="N52" s="32">
        <v>9.9786068184350041E-2</v>
      </c>
      <c r="O52" s="32">
        <v>8.5852509120699486E-2</v>
      </c>
      <c r="P52" s="33">
        <v>9.453146328322759E-2</v>
      </c>
      <c r="Q52" s="41"/>
      <c r="R52" s="58">
        <f t="shared" si="2"/>
        <v>24.74694490971881</v>
      </c>
      <c r="S52" s="58">
        <f t="shared" si="3"/>
        <v>21.291422261933473</v>
      </c>
      <c r="T52" s="58">
        <f t="shared" si="4"/>
        <v>23.443802894240442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3564.0641902575567</v>
      </c>
      <c r="F53" s="56">
        <v>1863.8716992884069</v>
      </c>
      <c r="G53" s="57">
        <v>5427.9358895459636</v>
      </c>
      <c r="H53" s="56">
        <v>0</v>
      </c>
      <c r="I53" s="56">
        <v>0</v>
      </c>
      <c r="J53" s="57">
        <v>0</v>
      </c>
      <c r="K53" s="56">
        <v>147</v>
      </c>
      <c r="L53" s="56">
        <v>80</v>
      </c>
      <c r="M53" s="57">
        <v>227</v>
      </c>
      <c r="N53" s="32">
        <v>9.7763446079042041E-2</v>
      </c>
      <c r="O53" s="32">
        <v>9.3945146133488255E-2</v>
      </c>
      <c r="P53" s="33">
        <v>9.641778971056493E-2</v>
      </c>
      <c r="Q53" s="41"/>
      <c r="R53" s="58">
        <f t="shared" si="2"/>
        <v>24.245334627602425</v>
      </c>
      <c r="S53" s="58">
        <f t="shared" si="3"/>
        <v>23.298396241105088</v>
      </c>
      <c r="T53" s="58">
        <f t="shared" si="4"/>
        <v>23.911611848220105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3451.8203569015022</v>
      </c>
      <c r="F54" s="56">
        <v>1834.6176046363717</v>
      </c>
      <c r="G54" s="57">
        <v>5286.4379615378739</v>
      </c>
      <c r="H54" s="56">
        <v>0</v>
      </c>
      <c r="I54" s="56">
        <v>0</v>
      </c>
      <c r="J54" s="57">
        <v>0</v>
      </c>
      <c r="K54" s="56">
        <v>140</v>
      </c>
      <c r="L54" s="56">
        <v>88</v>
      </c>
      <c r="M54" s="57">
        <v>228</v>
      </c>
      <c r="N54" s="32">
        <v>9.9418789081264461E-2</v>
      </c>
      <c r="O54" s="32">
        <v>8.4064223086344009E-2</v>
      </c>
      <c r="P54" s="33">
        <v>9.3492465363926747E-2</v>
      </c>
      <c r="Q54" s="41"/>
      <c r="R54" s="58">
        <f t="shared" si="2"/>
        <v>24.655859692153587</v>
      </c>
      <c r="S54" s="58">
        <f t="shared" si="3"/>
        <v>20.847927325413313</v>
      </c>
      <c r="T54" s="58">
        <f t="shared" si="4"/>
        <v>23.186131410253832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2552.0209360715367</v>
      </c>
      <c r="F55" s="56">
        <v>1263.4904057318511</v>
      </c>
      <c r="G55" s="57">
        <v>3815.5113418033879</v>
      </c>
      <c r="H55" s="56">
        <v>0</v>
      </c>
      <c r="I55" s="56">
        <v>0</v>
      </c>
      <c r="J55" s="57">
        <v>0</v>
      </c>
      <c r="K55" s="56">
        <v>133</v>
      </c>
      <c r="L55" s="56">
        <v>88</v>
      </c>
      <c r="M55" s="57">
        <v>221</v>
      </c>
      <c r="N55" s="32">
        <v>7.7371481205176354E-2</v>
      </c>
      <c r="O55" s="32">
        <v>5.7894538385806958E-2</v>
      </c>
      <c r="P55" s="33">
        <v>6.9615956462622031E-2</v>
      </c>
      <c r="Q55" s="41"/>
      <c r="R55" s="58">
        <f t="shared" si="2"/>
        <v>19.188127338883735</v>
      </c>
      <c r="S55" s="58">
        <f t="shared" si="3"/>
        <v>14.357845519680126</v>
      </c>
      <c r="T55" s="58">
        <f t="shared" si="4"/>
        <v>17.264757202730262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2484.2232654939817</v>
      </c>
      <c r="F56" s="56">
        <v>1223.1831956740432</v>
      </c>
      <c r="G56" s="57">
        <v>3707.4064611680251</v>
      </c>
      <c r="H56" s="56">
        <v>0</v>
      </c>
      <c r="I56" s="56">
        <v>0</v>
      </c>
      <c r="J56" s="57">
        <v>0</v>
      </c>
      <c r="K56" s="56">
        <v>147</v>
      </c>
      <c r="L56" s="56">
        <v>88</v>
      </c>
      <c r="M56" s="57">
        <v>235</v>
      </c>
      <c r="N56" s="32">
        <v>6.8143056437732649E-2</v>
      </c>
      <c r="O56" s="32">
        <v>5.6047617103832624E-2</v>
      </c>
      <c r="P56" s="33">
        <v>6.3613700431846693E-2</v>
      </c>
      <c r="Q56" s="41"/>
      <c r="R56" s="58">
        <f t="shared" si="2"/>
        <v>16.8994779965577</v>
      </c>
      <c r="S56" s="58">
        <f t="shared" si="3"/>
        <v>13.89980904175049</v>
      </c>
      <c r="T56" s="58">
        <f t="shared" si="4"/>
        <v>15.77619770709798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1890.122084728604</v>
      </c>
      <c r="F57" s="56">
        <v>1080.474684877852</v>
      </c>
      <c r="G57" s="57">
        <v>2970.5967696064563</v>
      </c>
      <c r="H57" s="56">
        <v>0</v>
      </c>
      <c r="I57" s="56">
        <v>0</v>
      </c>
      <c r="J57" s="57">
        <v>0</v>
      </c>
      <c r="K57" s="56">
        <v>167</v>
      </c>
      <c r="L57" s="56">
        <v>88</v>
      </c>
      <c r="M57" s="57">
        <v>255</v>
      </c>
      <c r="N57" s="32">
        <v>4.5637485144113484E-2</v>
      </c>
      <c r="O57" s="32">
        <v>4.9508554109139118E-2</v>
      </c>
      <c r="P57" s="33">
        <v>4.697338345361253E-2</v>
      </c>
      <c r="Q57" s="41"/>
      <c r="R57" s="58">
        <f t="shared" si="2"/>
        <v>11.318096315740144</v>
      </c>
      <c r="S57" s="58">
        <f t="shared" si="3"/>
        <v>12.278121419066501</v>
      </c>
      <c r="T57" s="58">
        <f t="shared" si="4"/>
        <v>11.649399096495907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1797.3718634981581</v>
      </c>
      <c r="F58" s="61">
        <v>1035.0000000001589</v>
      </c>
      <c r="G58" s="62">
        <v>2832.371863498317</v>
      </c>
      <c r="H58" s="56">
        <v>0</v>
      </c>
      <c r="I58" s="56">
        <v>0</v>
      </c>
      <c r="J58" s="57">
        <v>0</v>
      </c>
      <c r="K58" s="56">
        <v>166</v>
      </c>
      <c r="L58" s="56">
        <v>87</v>
      </c>
      <c r="M58" s="57">
        <v>253</v>
      </c>
      <c r="N58" s="34">
        <v>4.3659440912800183E-2</v>
      </c>
      <c r="O58" s="34">
        <v>4.7969966629595795E-2</v>
      </c>
      <c r="P58" s="35">
        <v>4.5141716554544131E-2</v>
      </c>
      <c r="Q58" s="41"/>
      <c r="R58" s="58">
        <f t="shared" si="2"/>
        <v>10.827541346374446</v>
      </c>
      <c r="S58" s="58">
        <f t="shared" si="3"/>
        <v>11.896551724139758</v>
      </c>
      <c r="T58" s="58">
        <f t="shared" si="4"/>
        <v>11.195145705526945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5484.3220019326145</v>
      </c>
      <c r="F59" s="56">
        <v>2891.4880221244712</v>
      </c>
      <c r="G59" s="57">
        <v>8375.8100240570857</v>
      </c>
      <c r="H59" s="66">
        <v>28</v>
      </c>
      <c r="I59" s="64">
        <v>40</v>
      </c>
      <c r="J59" s="65">
        <v>68</v>
      </c>
      <c r="K59" s="66">
        <v>122</v>
      </c>
      <c r="L59" s="64">
        <v>83</v>
      </c>
      <c r="M59" s="65">
        <v>205</v>
      </c>
      <c r="N59" s="30">
        <v>0.15106660428417296</v>
      </c>
      <c r="O59" s="30">
        <v>9.8942240012471636E-2</v>
      </c>
      <c r="P59" s="31">
        <v>0.12782032145124353</v>
      </c>
      <c r="Q59" s="41"/>
      <c r="R59" s="58">
        <f t="shared" si="2"/>
        <v>36.562146679550764</v>
      </c>
      <c r="S59" s="58">
        <f t="shared" si="3"/>
        <v>23.508032700198953</v>
      </c>
      <c r="T59" s="58">
        <f t="shared" si="4"/>
        <v>30.680622798743904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5225.5704458859891</v>
      </c>
      <c r="F60" s="56">
        <v>2850.584429162961</v>
      </c>
      <c r="G60" s="57">
        <v>8076.1548750489501</v>
      </c>
      <c r="H60" s="55">
        <v>45</v>
      </c>
      <c r="I60" s="56">
        <v>40</v>
      </c>
      <c r="J60" s="57">
        <v>85</v>
      </c>
      <c r="K60" s="55">
        <v>122</v>
      </c>
      <c r="L60" s="56">
        <v>83</v>
      </c>
      <c r="M60" s="57">
        <v>205</v>
      </c>
      <c r="N60" s="32">
        <v>0.13071769176220704</v>
      </c>
      <c r="O60" s="32">
        <v>9.7542582437823738E-2</v>
      </c>
      <c r="P60" s="33">
        <v>0.11670744039088078</v>
      </c>
      <c r="Q60" s="41"/>
      <c r="R60" s="58">
        <f t="shared" si="2"/>
        <v>31.290840993329276</v>
      </c>
      <c r="S60" s="58">
        <f t="shared" si="3"/>
        <v>23.175483163926511</v>
      </c>
      <c r="T60" s="58">
        <f t="shared" si="4"/>
        <v>27.848809913961897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4958.9337354369727</v>
      </c>
      <c r="F61" s="56">
        <v>2735.810115921312</v>
      </c>
      <c r="G61" s="57">
        <v>7694.7438513582847</v>
      </c>
      <c r="H61" s="55">
        <v>45</v>
      </c>
      <c r="I61" s="56">
        <v>40</v>
      </c>
      <c r="J61" s="57">
        <v>85</v>
      </c>
      <c r="K61" s="55">
        <v>122</v>
      </c>
      <c r="L61" s="56">
        <v>83</v>
      </c>
      <c r="M61" s="57">
        <v>205</v>
      </c>
      <c r="N61" s="32">
        <v>0.12404777204915381</v>
      </c>
      <c r="O61" s="32">
        <v>9.361518327132877E-2</v>
      </c>
      <c r="P61" s="33">
        <v>0.11119572039535093</v>
      </c>
      <c r="Q61" s="41"/>
      <c r="R61" s="58">
        <f t="shared" si="2"/>
        <v>29.694213984652531</v>
      </c>
      <c r="S61" s="58">
        <f t="shared" si="3"/>
        <v>22.242358666026927</v>
      </c>
      <c r="T61" s="58">
        <f t="shared" si="4"/>
        <v>26.533599487442363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4730.3610358732858</v>
      </c>
      <c r="F62" s="56">
        <v>2693.8670321742829</v>
      </c>
      <c r="G62" s="57">
        <v>7424.2280680475687</v>
      </c>
      <c r="H62" s="55">
        <v>45</v>
      </c>
      <c r="I62" s="56">
        <v>40</v>
      </c>
      <c r="J62" s="57">
        <v>85</v>
      </c>
      <c r="K62" s="55">
        <v>122</v>
      </c>
      <c r="L62" s="56">
        <v>83</v>
      </c>
      <c r="M62" s="57">
        <v>205</v>
      </c>
      <c r="N62" s="32">
        <v>0.11833002391117885</v>
      </c>
      <c r="O62" s="32">
        <v>9.2179955932599339E-2</v>
      </c>
      <c r="P62" s="33">
        <v>0.10728653277525388</v>
      </c>
      <c r="Q62" s="41"/>
      <c r="R62" s="58">
        <f t="shared" si="2"/>
        <v>28.325515184869975</v>
      </c>
      <c r="S62" s="58">
        <f t="shared" si="3"/>
        <v>21.901357985156771</v>
      </c>
      <c r="T62" s="58">
        <f t="shared" si="4"/>
        <v>25.600786441543342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4543.0291366969932</v>
      </c>
      <c r="F63" s="56">
        <v>2639.3721100918278</v>
      </c>
      <c r="G63" s="57">
        <v>7182.4012467888206</v>
      </c>
      <c r="H63" s="55">
        <v>45</v>
      </c>
      <c r="I63" s="56">
        <v>40</v>
      </c>
      <c r="J63" s="57">
        <v>85</v>
      </c>
      <c r="K63" s="55">
        <v>124</v>
      </c>
      <c r="L63" s="56">
        <v>83</v>
      </c>
      <c r="M63" s="57">
        <v>207</v>
      </c>
      <c r="N63" s="32">
        <v>0.11225116467426846</v>
      </c>
      <c r="O63" s="32">
        <v>9.0315224133993566E-2</v>
      </c>
      <c r="P63" s="33">
        <v>0.10305327776039974</v>
      </c>
      <c r="Q63" s="41"/>
      <c r="R63" s="58">
        <f t="shared" si="2"/>
        <v>26.881829211224812</v>
      </c>
      <c r="S63" s="58">
        <f t="shared" si="3"/>
        <v>21.458309838144942</v>
      </c>
      <c r="T63" s="58">
        <f t="shared" si="4"/>
        <v>24.59726454379733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4198.2528312244895</v>
      </c>
      <c r="F64" s="56">
        <v>2562.4652624973251</v>
      </c>
      <c r="G64" s="57">
        <v>6760.7180937218145</v>
      </c>
      <c r="H64" s="55">
        <v>43</v>
      </c>
      <c r="I64" s="56">
        <v>7</v>
      </c>
      <c r="J64" s="57">
        <v>50</v>
      </c>
      <c r="K64" s="55">
        <v>122</v>
      </c>
      <c r="L64" s="56">
        <v>81</v>
      </c>
      <c r="M64" s="57">
        <v>203</v>
      </c>
      <c r="N64" s="3">
        <v>0.1061666202514791</v>
      </c>
      <c r="O64" s="3">
        <v>0.11863265104154283</v>
      </c>
      <c r="P64" s="4">
        <v>0.11057042545011472</v>
      </c>
      <c r="Q64" s="41"/>
      <c r="R64" s="58">
        <f t="shared" si="2"/>
        <v>25.443956552875694</v>
      </c>
      <c r="S64" s="58">
        <f t="shared" si="3"/>
        <v>29.118923437469604</v>
      </c>
      <c r="T64" s="58">
        <f t="shared" si="4"/>
        <v>26.722205904038791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3599.6786591038208</v>
      </c>
      <c r="F65" s="56">
        <v>2314.368697976156</v>
      </c>
      <c r="G65" s="57">
        <v>5914.0473570799768</v>
      </c>
      <c r="H65" s="55">
        <v>42</v>
      </c>
      <c r="I65" s="56">
        <v>3</v>
      </c>
      <c r="J65" s="57">
        <v>45</v>
      </c>
      <c r="K65" s="55">
        <v>140</v>
      </c>
      <c r="L65" s="56">
        <v>81</v>
      </c>
      <c r="M65" s="57">
        <v>221</v>
      </c>
      <c r="N65" s="3">
        <v>8.2199457871387938E-2</v>
      </c>
      <c r="O65" s="3">
        <v>0.11161114477122666</v>
      </c>
      <c r="P65" s="4">
        <v>9.1650870274609109E-2</v>
      </c>
      <c r="Q65" s="41"/>
      <c r="R65" s="58">
        <f t="shared" si="2"/>
        <v>19.778454170900115</v>
      </c>
      <c r="S65" s="58">
        <f t="shared" si="3"/>
        <v>27.552008309239952</v>
      </c>
      <c r="T65" s="58">
        <f t="shared" si="4"/>
        <v>22.233260740902168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1550.3974868264665</v>
      </c>
      <c r="F66" s="56">
        <v>990.88748692633521</v>
      </c>
      <c r="G66" s="57">
        <v>2541.2849737528018</v>
      </c>
      <c r="H66" s="55">
        <v>40</v>
      </c>
      <c r="I66" s="56">
        <v>1</v>
      </c>
      <c r="J66" s="57">
        <v>41</v>
      </c>
      <c r="K66" s="55">
        <v>46</v>
      </c>
      <c r="L66" s="56">
        <v>43</v>
      </c>
      <c r="M66" s="57">
        <v>89</v>
      </c>
      <c r="N66" s="3">
        <v>7.7334272088311382E-2</v>
      </c>
      <c r="O66" s="3">
        <v>9.1074217548376399E-2</v>
      </c>
      <c r="P66" s="4">
        <v>8.2167775923202332E-2</v>
      </c>
      <c r="Q66" s="41"/>
      <c r="R66" s="58">
        <f t="shared" si="2"/>
        <v>18.027877753796123</v>
      </c>
      <c r="S66" s="58">
        <f t="shared" si="3"/>
        <v>22.520170157416711</v>
      </c>
      <c r="T66" s="58">
        <f t="shared" si="4"/>
        <v>19.548345951944629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1480.8020435514568</v>
      </c>
      <c r="F67" s="56">
        <v>854.22444564848411</v>
      </c>
      <c r="G67" s="57">
        <v>2335.0264891999409</v>
      </c>
      <c r="H67" s="55">
        <v>40</v>
      </c>
      <c r="I67" s="56">
        <v>1</v>
      </c>
      <c r="J67" s="57">
        <v>41</v>
      </c>
      <c r="K67" s="55">
        <v>46</v>
      </c>
      <c r="L67" s="56">
        <v>43</v>
      </c>
      <c r="M67" s="57">
        <v>89</v>
      </c>
      <c r="N67" s="3">
        <v>7.3862831382255426E-2</v>
      </c>
      <c r="O67" s="3">
        <v>7.8513276254456255E-2</v>
      </c>
      <c r="P67" s="4">
        <v>7.5498787157266586E-2</v>
      </c>
      <c r="Q67" s="41"/>
      <c r="R67" s="58">
        <f t="shared" si="2"/>
        <v>17.218628413389034</v>
      </c>
      <c r="S67" s="58">
        <f t="shared" si="3"/>
        <v>19.414191946556457</v>
      </c>
      <c r="T67" s="58">
        <f t="shared" si="4"/>
        <v>17.96174222461493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1432.6061808163299</v>
      </c>
      <c r="F68" s="56">
        <v>775.54382994959428</v>
      </c>
      <c r="G68" s="57">
        <v>2208.150010765924</v>
      </c>
      <c r="H68" s="55">
        <v>38</v>
      </c>
      <c r="I68" s="56">
        <v>1</v>
      </c>
      <c r="J68" s="57">
        <v>39</v>
      </c>
      <c r="K68" s="55">
        <v>46</v>
      </c>
      <c r="L68" s="56">
        <v>41</v>
      </c>
      <c r="M68" s="57">
        <v>87</v>
      </c>
      <c r="N68" s="3">
        <v>7.3032533687618778E-2</v>
      </c>
      <c r="O68" s="3">
        <v>7.4686424301771401E-2</v>
      </c>
      <c r="P68" s="4">
        <v>7.3605000358864137E-2</v>
      </c>
      <c r="Q68" s="41"/>
      <c r="R68" s="58">
        <f t="shared" si="2"/>
        <v>17.05483548590869</v>
      </c>
      <c r="S68" s="58">
        <f t="shared" si="3"/>
        <v>18.465329284514148</v>
      </c>
      <c r="T68" s="58">
        <f t="shared" si="4"/>
        <v>17.525000085443843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713.6878464337484</v>
      </c>
      <c r="F69" s="61">
        <v>537.00000000331352</v>
      </c>
      <c r="G69" s="62">
        <v>1250.687846437062</v>
      </c>
      <c r="H69" s="67">
        <v>38</v>
      </c>
      <c r="I69" s="61">
        <v>1</v>
      </c>
      <c r="J69" s="62">
        <v>39</v>
      </c>
      <c r="K69" s="67">
        <v>62</v>
      </c>
      <c r="L69" s="61">
        <v>41</v>
      </c>
      <c r="M69" s="62">
        <v>103</v>
      </c>
      <c r="N69" s="6">
        <v>3.026152673141742E-2</v>
      </c>
      <c r="O69" s="6">
        <v>5.1714175655172716E-2</v>
      </c>
      <c r="P69" s="7">
        <v>3.6819590392047283E-2</v>
      </c>
      <c r="Q69" s="41"/>
      <c r="R69" s="58">
        <f t="shared" si="2"/>
        <v>7.1368784643374843</v>
      </c>
      <c r="S69" s="58">
        <f t="shared" si="3"/>
        <v>12.78571428579318</v>
      </c>
      <c r="T69" s="58">
        <f t="shared" si="4"/>
        <v>8.807660890401845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2912.9999999827</v>
      </c>
      <c r="F70" s="56">
        <v>6139.0029862930242</v>
      </c>
      <c r="G70" s="65">
        <v>9052.0029862757237</v>
      </c>
      <c r="H70" s="66">
        <v>214</v>
      </c>
      <c r="I70" s="64">
        <v>328</v>
      </c>
      <c r="J70" s="65">
        <v>542</v>
      </c>
      <c r="K70" s="66">
        <v>0</v>
      </c>
      <c r="L70" s="64">
        <v>0</v>
      </c>
      <c r="M70" s="65">
        <v>0</v>
      </c>
      <c r="N70" s="15">
        <v>6.3019210799210371E-2</v>
      </c>
      <c r="O70" s="15">
        <v>8.665033573697245E-2</v>
      </c>
      <c r="P70" s="16">
        <v>7.731996537409222E-2</v>
      </c>
      <c r="Q70" s="41"/>
      <c r="R70" s="58">
        <f t="shared" si="2"/>
        <v>13.61214953262944</v>
      </c>
      <c r="S70" s="58">
        <f t="shared" si="3"/>
        <v>18.716472519186048</v>
      </c>
      <c r="T70" s="58">
        <f t="shared" si="4"/>
        <v>16.701112520803918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4134.7892063570889</v>
      </c>
      <c r="F71" s="56">
        <v>9172.5811848909616</v>
      </c>
      <c r="G71" s="57">
        <v>13307.370391248051</v>
      </c>
      <c r="H71" s="55">
        <v>214</v>
      </c>
      <c r="I71" s="56">
        <v>310</v>
      </c>
      <c r="J71" s="57">
        <v>524</v>
      </c>
      <c r="K71" s="55">
        <v>0</v>
      </c>
      <c r="L71" s="56">
        <v>0</v>
      </c>
      <c r="M71" s="57">
        <v>0</v>
      </c>
      <c r="N71" s="3">
        <v>8.9451133747773651E-2</v>
      </c>
      <c r="O71" s="3">
        <v>0.13698597946372404</v>
      </c>
      <c r="P71" s="4">
        <v>0.11757289361789697</v>
      </c>
      <c r="Q71" s="41"/>
      <c r="R71" s="58">
        <f t="shared" ref="R71:R86" si="8">+E71/(H71+K71)</f>
        <v>19.321444889519107</v>
      </c>
      <c r="S71" s="58">
        <f t="shared" ref="S71:S86" si="9">+F71/(I71+L71)</f>
        <v>29.588971564164392</v>
      </c>
      <c r="T71" s="58">
        <f t="shared" ref="T71:T86" si="10">+G71/(J71+M71)</f>
        <v>25.395745021465746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7994.1666653499087</v>
      </c>
      <c r="F72" s="56">
        <v>13911.493998753696</v>
      </c>
      <c r="G72" s="57">
        <v>21905.660664103605</v>
      </c>
      <c r="H72" s="55">
        <v>218</v>
      </c>
      <c r="I72" s="56">
        <v>311</v>
      </c>
      <c r="J72" s="57">
        <v>529</v>
      </c>
      <c r="K72" s="55">
        <v>0</v>
      </c>
      <c r="L72" s="56">
        <v>0</v>
      </c>
      <c r="M72" s="57">
        <v>0</v>
      </c>
      <c r="N72" s="3">
        <v>0.16977078375275886</v>
      </c>
      <c r="O72" s="3">
        <v>0.20709024054355271</v>
      </c>
      <c r="P72" s="4">
        <v>0.19171095589252612</v>
      </c>
      <c r="Q72" s="41"/>
      <c r="R72" s="58">
        <f t="shared" si="8"/>
        <v>36.67048929059591</v>
      </c>
      <c r="S72" s="58">
        <f t="shared" si="9"/>
        <v>44.731491957407385</v>
      </c>
      <c r="T72" s="58">
        <f t="shared" si="10"/>
        <v>41.409566472785642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9008.1773097019104</v>
      </c>
      <c r="F73" s="56">
        <v>16062.539240093818</v>
      </c>
      <c r="G73" s="57">
        <v>25070.716549795728</v>
      </c>
      <c r="H73" s="55">
        <v>218</v>
      </c>
      <c r="I73" s="56">
        <v>310</v>
      </c>
      <c r="J73" s="57">
        <v>528</v>
      </c>
      <c r="K73" s="55">
        <v>0</v>
      </c>
      <c r="L73" s="56">
        <v>0</v>
      </c>
      <c r="M73" s="57">
        <v>0</v>
      </c>
      <c r="N73" s="3">
        <v>0.19130515863281325</v>
      </c>
      <c r="O73" s="3">
        <v>0.23988260513879656</v>
      </c>
      <c r="P73" s="4">
        <v>0.2198260079071595</v>
      </c>
      <c r="Q73" s="41"/>
      <c r="R73" s="58">
        <f t="shared" si="8"/>
        <v>41.321914264687663</v>
      </c>
      <c r="S73" s="58">
        <f t="shared" si="9"/>
        <v>51.814642709980056</v>
      </c>
      <c r="T73" s="58">
        <f t="shared" si="10"/>
        <v>47.482417707946453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9989.2558138639652</v>
      </c>
      <c r="F74" s="56">
        <v>18317.413352557662</v>
      </c>
      <c r="G74" s="57">
        <v>28306.669166421627</v>
      </c>
      <c r="H74" s="55">
        <v>225</v>
      </c>
      <c r="I74" s="56">
        <v>304</v>
      </c>
      <c r="J74" s="57">
        <v>529</v>
      </c>
      <c r="K74" s="55">
        <v>0</v>
      </c>
      <c r="L74" s="56">
        <v>0</v>
      </c>
      <c r="M74" s="57">
        <v>0</v>
      </c>
      <c r="N74" s="3">
        <v>0.20554024308362068</v>
      </c>
      <c r="O74" s="3">
        <v>0.27895670919465249</v>
      </c>
      <c r="P74" s="4">
        <v>0.24773042398674672</v>
      </c>
      <c r="Q74" s="41"/>
      <c r="R74" s="58">
        <f t="shared" si="8"/>
        <v>44.396692506062067</v>
      </c>
      <c r="S74" s="58">
        <f t="shared" si="9"/>
        <v>60.254649186044936</v>
      </c>
      <c r="T74" s="58">
        <f t="shared" si="10"/>
        <v>53.509771581137294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11711.825886224151</v>
      </c>
      <c r="F75" s="56">
        <v>19589.587784904841</v>
      </c>
      <c r="G75" s="57">
        <v>31301.41367112899</v>
      </c>
      <c r="H75" s="55">
        <v>228</v>
      </c>
      <c r="I75" s="56">
        <v>276</v>
      </c>
      <c r="J75" s="57">
        <v>504</v>
      </c>
      <c r="K75" s="55">
        <v>0</v>
      </c>
      <c r="L75" s="56">
        <v>0</v>
      </c>
      <c r="M75" s="57">
        <v>0</v>
      </c>
      <c r="N75" s="3">
        <v>0.23781322868388871</v>
      </c>
      <c r="O75" s="3">
        <v>0.32859614507690621</v>
      </c>
      <c r="P75" s="4">
        <v>0.28752768289911257</v>
      </c>
      <c r="Q75" s="41"/>
      <c r="R75" s="58">
        <f t="shared" si="8"/>
        <v>51.367657395719959</v>
      </c>
      <c r="S75" s="58">
        <f t="shared" si="9"/>
        <v>70.976767336611744</v>
      </c>
      <c r="T75" s="58">
        <f t="shared" si="10"/>
        <v>62.105979506208314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16657.669415599412</v>
      </c>
      <c r="F76" s="56">
        <v>22309.465831077978</v>
      </c>
      <c r="G76" s="57">
        <v>38967.13524667739</v>
      </c>
      <c r="H76" s="55">
        <v>228</v>
      </c>
      <c r="I76" s="56">
        <v>303</v>
      </c>
      <c r="J76" s="57">
        <v>531</v>
      </c>
      <c r="K76" s="55">
        <v>0</v>
      </c>
      <c r="L76" s="56">
        <v>0</v>
      </c>
      <c r="M76" s="57">
        <v>0</v>
      </c>
      <c r="N76" s="3">
        <v>0.33824052582032593</v>
      </c>
      <c r="O76" s="3">
        <v>0.34087314862299806</v>
      </c>
      <c r="P76" s="4">
        <v>0.33974275691111627</v>
      </c>
      <c r="Q76" s="41"/>
      <c r="R76" s="58">
        <f t="shared" si="8"/>
        <v>73.059953577190399</v>
      </c>
      <c r="S76" s="58">
        <f t="shared" si="9"/>
        <v>73.628600102567589</v>
      </c>
      <c r="T76" s="58">
        <f t="shared" si="10"/>
        <v>73.384435492801117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20071.957092177832</v>
      </c>
      <c r="F77" s="56">
        <v>23189.005178897052</v>
      </c>
      <c r="G77" s="57">
        <v>43260.962271074881</v>
      </c>
      <c r="H77" s="55">
        <v>227</v>
      </c>
      <c r="I77" s="56">
        <v>308</v>
      </c>
      <c r="J77" s="57">
        <v>535</v>
      </c>
      <c r="K77" s="55">
        <v>0</v>
      </c>
      <c r="L77" s="56">
        <v>0</v>
      </c>
      <c r="M77" s="57">
        <v>0</v>
      </c>
      <c r="N77" s="3">
        <v>0.40936443735066552</v>
      </c>
      <c r="O77" s="3">
        <v>0.34856008265537897</v>
      </c>
      <c r="P77" s="4">
        <v>0.37435931352608931</v>
      </c>
      <c r="Q77" s="41"/>
      <c r="R77" s="58">
        <f t="shared" si="8"/>
        <v>88.422718467743749</v>
      </c>
      <c r="S77" s="58">
        <f t="shared" si="9"/>
        <v>75.28897785356186</v>
      </c>
      <c r="T77" s="58">
        <f t="shared" si="10"/>
        <v>80.861611721635285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17632.779547573904</v>
      </c>
      <c r="F78" s="56">
        <v>17957.63833374772</v>
      </c>
      <c r="G78" s="57">
        <v>35590.417881321628</v>
      </c>
      <c r="H78" s="55">
        <v>246</v>
      </c>
      <c r="I78" s="56">
        <v>292</v>
      </c>
      <c r="J78" s="57">
        <v>538</v>
      </c>
      <c r="K78" s="55">
        <v>0</v>
      </c>
      <c r="L78" s="56">
        <v>0</v>
      </c>
      <c r="M78" s="57">
        <v>0</v>
      </c>
      <c r="N78" s="3">
        <v>0.33184243352103854</v>
      </c>
      <c r="O78" s="3">
        <v>0.28471648804140853</v>
      </c>
      <c r="P78" s="4">
        <v>0.30626478281462227</v>
      </c>
      <c r="Q78" s="41"/>
      <c r="R78" s="58">
        <f t="shared" si="8"/>
        <v>71.677965640544329</v>
      </c>
      <c r="S78" s="58">
        <f t="shared" si="9"/>
        <v>61.498761416944248</v>
      </c>
      <c r="T78" s="58">
        <f t="shared" si="10"/>
        <v>66.153193087958414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16627.062763172336</v>
      </c>
      <c r="F79" s="56">
        <v>17291.256901362151</v>
      </c>
      <c r="G79" s="57">
        <v>33918.319664534487</v>
      </c>
      <c r="H79" s="55">
        <v>250</v>
      </c>
      <c r="I79" s="56">
        <v>272</v>
      </c>
      <c r="J79" s="57">
        <v>522</v>
      </c>
      <c r="K79" s="55">
        <v>0</v>
      </c>
      <c r="L79" s="56">
        <v>0</v>
      </c>
      <c r="M79" s="57">
        <v>0</v>
      </c>
      <c r="N79" s="3">
        <v>0.3079085696883766</v>
      </c>
      <c r="O79" s="3">
        <v>0.294309247367956</v>
      </c>
      <c r="P79" s="4">
        <v>0.30082233277045628</v>
      </c>
      <c r="Q79" s="41"/>
      <c r="R79" s="58">
        <f t="shared" si="8"/>
        <v>66.508251052689346</v>
      </c>
      <c r="S79" s="58">
        <f t="shared" si="9"/>
        <v>63.570797431478496</v>
      </c>
      <c r="T79" s="58">
        <f t="shared" si="10"/>
        <v>64.977623878418555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13194.994586093073</v>
      </c>
      <c r="F80" s="56">
        <v>14148.66960388083</v>
      </c>
      <c r="G80" s="57">
        <v>27343.664189973904</v>
      </c>
      <c r="H80" s="55">
        <v>252</v>
      </c>
      <c r="I80" s="56">
        <v>280</v>
      </c>
      <c r="J80" s="57">
        <v>532</v>
      </c>
      <c r="K80" s="55">
        <v>0</v>
      </c>
      <c r="L80" s="56">
        <v>0</v>
      </c>
      <c r="M80" s="57">
        <v>0</v>
      </c>
      <c r="N80" s="3">
        <v>0.24241245197848826</v>
      </c>
      <c r="O80" s="3">
        <v>0.23393964292131</v>
      </c>
      <c r="P80" s="4">
        <v>0.23795307879049973</v>
      </c>
      <c r="Q80" s="41"/>
      <c r="R80" s="58">
        <f t="shared" si="8"/>
        <v>52.361089627353465</v>
      </c>
      <c r="S80" s="58">
        <f t="shared" si="9"/>
        <v>50.530962871002963</v>
      </c>
      <c r="T80" s="58">
        <f t="shared" si="10"/>
        <v>51.397865018747943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11217.934772449053</v>
      </c>
      <c r="F81" s="56">
        <v>12639.673154285307</v>
      </c>
      <c r="G81" s="57">
        <v>23857.607926734359</v>
      </c>
      <c r="H81" s="55">
        <v>248</v>
      </c>
      <c r="I81" s="56">
        <v>282</v>
      </c>
      <c r="J81" s="57">
        <v>530</v>
      </c>
      <c r="K81" s="55">
        <v>0</v>
      </c>
      <c r="L81" s="56">
        <v>0</v>
      </c>
      <c r="M81" s="57">
        <v>0</v>
      </c>
      <c r="N81" s="3">
        <v>0.20941485163622037</v>
      </c>
      <c r="O81" s="3">
        <v>0.20750711114862927</v>
      </c>
      <c r="P81" s="4">
        <v>0.20839978971640774</v>
      </c>
      <c r="Q81" s="41"/>
      <c r="R81" s="58">
        <f t="shared" si="8"/>
        <v>45.233607953423601</v>
      </c>
      <c r="S81" s="58">
        <f t="shared" si="9"/>
        <v>44.821536008103926</v>
      </c>
      <c r="T81" s="58">
        <f t="shared" si="10"/>
        <v>45.014354578744076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9741.6962726025522</v>
      </c>
      <c r="F82" s="56">
        <v>11990.076199264002</v>
      </c>
      <c r="G82" s="57">
        <v>21731.772471866556</v>
      </c>
      <c r="H82" s="55">
        <v>241</v>
      </c>
      <c r="I82" s="56">
        <v>268</v>
      </c>
      <c r="J82" s="57">
        <v>509</v>
      </c>
      <c r="K82" s="55">
        <v>0</v>
      </c>
      <c r="L82" s="56">
        <v>0</v>
      </c>
      <c r="M82" s="57">
        <v>0</v>
      </c>
      <c r="N82" s="3">
        <v>0.18713877886511743</v>
      </c>
      <c r="O82" s="3">
        <v>0.20712541803593149</v>
      </c>
      <c r="P82" s="4">
        <v>0.19766219595309026</v>
      </c>
      <c r="Q82" s="41"/>
      <c r="R82" s="58">
        <f t="shared" si="8"/>
        <v>40.421976234865362</v>
      </c>
      <c r="S82" s="58">
        <f t="shared" si="9"/>
        <v>44.739090295761201</v>
      </c>
      <c r="T82" s="58">
        <f t="shared" si="10"/>
        <v>42.695034325867496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7622.6982966351752</v>
      </c>
      <c r="F83" s="56">
        <v>9051.9975667858234</v>
      </c>
      <c r="G83" s="57">
        <v>16674.695863420999</v>
      </c>
      <c r="H83" s="55">
        <v>245</v>
      </c>
      <c r="I83" s="56">
        <v>252</v>
      </c>
      <c r="J83" s="57">
        <v>497</v>
      </c>
      <c r="K83" s="55">
        <v>0</v>
      </c>
      <c r="L83" s="56">
        <v>0</v>
      </c>
      <c r="M83" s="57">
        <v>0</v>
      </c>
      <c r="N83" s="3">
        <v>0.14404191792583476</v>
      </c>
      <c r="O83" s="3">
        <v>0.16629919104177365</v>
      </c>
      <c r="P83" s="4">
        <v>0.15532729584377561</v>
      </c>
      <c r="Q83" s="41"/>
      <c r="R83" s="58">
        <f t="shared" si="8"/>
        <v>31.113054271980307</v>
      </c>
      <c r="S83" s="58">
        <f t="shared" si="9"/>
        <v>35.920625265023112</v>
      </c>
      <c r="T83" s="58">
        <f t="shared" si="10"/>
        <v>33.550695902255534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4572.1447313682347</v>
      </c>
      <c r="F84" s="61">
        <v>4659.9999999809979</v>
      </c>
      <c r="G84" s="62">
        <v>9232.1447313492317</v>
      </c>
      <c r="H84" s="67">
        <v>245</v>
      </c>
      <c r="I84" s="61">
        <v>250</v>
      </c>
      <c r="J84" s="62">
        <v>495</v>
      </c>
      <c r="K84" s="67">
        <v>0</v>
      </c>
      <c r="L84" s="61">
        <v>0</v>
      </c>
      <c r="M84" s="62">
        <v>0</v>
      </c>
      <c r="N84" s="6">
        <v>8.6397292731826059E-2</v>
      </c>
      <c r="O84" s="6">
        <v>8.6296296295944402E-2</v>
      </c>
      <c r="P84" s="7">
        <v>8.6346284430875719E-2</v>
      </c>
      <c r="Q84" s="41"/>
      <c r="R84" s="58">
        <f t="shared" si="8"/>
        <v>18.661815230074428</v>
      </c>
      <c r="S84" s="58">
        <f t="shared" si="9"/>
        <v>18.63999999992399</v>
      </c>
      <c r="T84" s="58">
        <f t="shared" si="10"/>
        <v>18.650797437069155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1223.9134321603326</v>
      </c>
      <c r="F85" s="56">
        <v>4070.972477113165</v>
      </c>
      <c r="G85" s="65">
        <v>5294.8859092734974</v>
      </c>
      <c r="H85" s="71">
        <v>118</v>
      </c>
      <c r="I85" s="64">
        <v>70</v>
      </c>
      <c r="J85" s="65">
        <v>188</v>
      </c>
      <c r="K85" s="71">
        <v>0</v>
      </c>
      <c r="L85" s="64">
        <v>0</v>
      </c>
      <c r="M85" s="65">
        <v>0</v>
      </c>
      <c r="N85" s="3">
        <v>4.8019202454501433E-2</v>
      </c>
      <c r="O85" s="3">
        <v>0.2692442114492834</v>
      </c>
      <c r="P85" s="4">
        <v>0.13039021644192025</v>
      </c>
      <c r="Q85" s="41"/>
      <c r="R85" s="58">
        <f t="shared" si="8"/>
        <v>10.37214773017231</v>
      </c>
      <c r="S85" s="58">
        <f t="shared" si="9"/>
        <v>58.156749673045212</v>
      </c>
      <c r="T85" s="58">
        <f t="shared" si="10"/>
        <v>28.164286751454775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1060.7948863001031</v>
      </c>
      <c r="F86" s="61">
        <v>3905.0000000017067</v>
      </c>
      <c r="G86" s="62">
        <v>4965.79488630181</v>
      </c>
      <c r="H86" s="72">
        <v>116</v>
      </c>
      <c r="I86" s="61">
        <v>70</v>
      </c>
      <c r="J86" s="62">
        <v>186</v>
      </c>
      <c r="K86" s="72">
        <v>0</v>
      </c>
      <c r="L86" s="61">
        <v>0</v>
      </c>
      <c r="M86" s="62">
        <v>0</v>
      </c>
      <c r="N86" s="6">
        <v>4.2336960660125447E-2</v>
      </c>
      <c r="O86" s="6">
        <v>0.25826719576730867</v>
      </c>
      <c r="P86" s="7">
        <v>0.12360102763594709</v>
      </c>
      <c r="Q86" s="41"/>
      <c r="R86" s="58">
        <f t="shared" si="8"/>
        <v>9.1447835025870958</v>
      </c>
      <c r="S86" s="58">
        <f t="shared" si="9"/>
        <v>55.785714285738663</v>
      </c>
      <c r="T86" s="58">
        <f t="shared" si="10"/>
        <v>26.697821969364568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939536.2713277376</v>
      </c>
    </row>
    <row r="91" spans="2:20" x14ac:dyDescent="0.25">
      <c r="C91" t="s">
        <v>112</v>
      </c>
      <c r="D91" s="78">
        <f>SUMPRODUCT(((((J5:J86)*216)+((M5:M86)*248))*((D5:D86))/1000))</f>
        <v>5614828.7948800018</v>
      </c>
    </row>
    <row r="92" spans="2:20" x14ac:dyDescent="0.25">
      <c r="C92" t="s">
        <v>111</v>
      </c>
      <c r="D92" s="39">
        <f>+D90/D91</f>
        <v>0.16733124119197956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4" zoomScaleNormal="84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+'[1]21'!$G$176</f>
        <v>0.17486935450632707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175.99999999965931</v>
      </c>
      <c r="F5" s="56">
        <v>542.53902061078634</v>
      </c>
      <c r="G5" s="57">
        <v>718.53902061044562</v>
      </c>
      <c r="H5" s="56">
        <v>43</v>
      </c>
      <c r="I5" s="56">
        <v>98</v>
      </c>
      <c r="J5" s="57">
        <v>141</v>
      </c>
      <c r="K5" s="56">
        <v>0</v>
      </c>
      <c r="L5" s="56">
        <v>0</v>
      </c>
      <c r="M5" s="57">
        <v>0</v>
      </c>
      <c r="N5" s="32">
        <v>1.8949181739842735E-2</v>
      </c>
      <c r="O5" s="32">
        <v>2.5630150255611599E-2</v>
      </c>
      <c r="P5" s="33">
        <v>2.359269177207925E-2</v>
      </c>
      <c r="Q5" s="41"/>
      <c r="R5" s="58">
        <f>+E5/(H5+K5)</f>
        <v>4.0930232558060302</v>
      </c>
      <c r="S5" s="58">
        <f t="shared" ref="S5" si="0">+F5/(I5+L5)</f>
        <v>5.5361124552121055</v>
      </c>
      <c r="T5" s="58">
        <f t="shared" ref="T5" si="1">+G5/(J5+M5)</f>
        <v>5.0960214227691178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262.37743222380163</v>
      </c>
      <c r="F6" s="56">
        <v>1026.4515795511368</v>
      </c>
      <c r="G6" s="57">
        <v>1288.8290117749384</v>
      </c>
      <c r="H6" s="56">
        <v>43</v>
      </c>
      <c r="I6" s="56">
        <v>93</v>
      </c>
      <c r="J6" s="57">
        <v>136</v>
      </c>
      <c r="K6" s="56">
        <v>0</v>
      </c>
      <c r="L6" s="56">
        <v>0</v>
      </c>
      <c r="M6" s="57">
        <v>0</v>
      </c>
      <c r="N6" s="32">
        <v>2.8249077543475627E-2</v>
      </c>
      <c r="O6" s="32">
        <v>5.1097748882473953E-2</v>
      </c>
      <c r="P6" s="33">
        <v>4.3873536620878895E-2</v>
      </c>
      <c r="Q6" s="41"/>
      <c r="R6" s="58">
        <f t="shared" ref="R6:R70" si="2">+E6/(H6+K6)</f>
        <v>6.101800749390736</v>
      </c>
      <c r="S6" s="58">
        <f t="shared" ref="S6:S70" si="3">+F6/(I6+L6)</f>
        <v>11.037113758614375</v>
      </c>
      <c r="T6" s="58">
        <f t="shared" ref="T6:T70" si="4">+G6/(J6+M6)</f>
        <v>9.4766839101098412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360.83845078043908</v>
      </c>
      <c r="F7" s="56">
        <v>1294.8031472545072</v>
      </c>
      <c r="G7" s="57">
        <v>1655.6415980349461</v>
      </c>
      <c r="H7" s="56">
        <v>43</v>
      </c>
      <c r="I7" s="56">
        <v>84</v>
      </c>
      <c r="J7" s="57">
        <v>127</v>
      </c>
      <c r="K7" s="56">
        <v>0</v>
      </c>
      <c r="L7" s="56">
        <v>0</v>
      </c>
      <c r="M7" s="57">
        <v>0</v>
      </c>
      <c r="N7" s="32">
        <v>3.8849962400994732E-2</v>
      </c>
      <c r="O7" s="32">
        <v>7.1362607322228128E-2</v>
      </c>
      <c r="P7" s="33">
        <v>6.0354388963070361E-2</v>
      </c>
      <c r="Q7" s="41"/>
      <c r="R7" s="58">
        <f t="shared" si="2"/>
        <v>8.3915918786148627</v>
      </c>
      <c r="S7" s="58">
        <f t="shared" si="3"/>
        <v>15.414323181601276</v>
      </c>
      <c r="T7" s="58">
        <f t="shared" si="4"/>
        <v>13.036548016023199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456.19671083505943</v>
      </c>
      <c r="F8" s="56">
        <v>1478.9539201601326</v>
      </c>
      <c r="G8" s="57">
        <v>1935.1506309951919</v>
      </c>
      <c r="H8" s="56">
        <v>63</v>
      </c>
      <c r="I8" s="56">
        <v>83</v>
      </c>
      <c r="J8" s="57">
        <v>146</v>
      </c>
      <c r="K8" s="56">
        <v>0</v>
      </c>
      <c r="L8" s="56">
        <v>0</v>
      </c>
      <c r="M8" s="57">
        <v>0</v>
      </c>
      <c r="N8" s="32">
        <v>3.3524155705104308E-2</v>
      </c>
      <c r="O8" s="32">
        <v>8.2494083007593297E-2</v>
      </c>
      <c r="P8" s="33">
        <v>6.136322396610832E-2</v>
      </c>
      <c r="Q8" s="41"/>
      <c r="R8" s="58">
        <f t="shared" si="2"/>
        <v>7.241217632302531</v>
      </c>
      <c r="S8" s="58">
        <f t="shared" si="3"/>
        <v>17.818721929640152</v>
      </c>
      <c r="T8" s="58">
        <f t="shared" si="4"/>
        <v>13.254456376679396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600.23274992754216</v>
      </c>
      <c r="F9" s="56">
        <v>1880.0328583534972</v>
      </c>
      <c r="G9" s="57">
        <v>2480.2656082810395</v>
      </c>
      <c r="H9" s="56">
        <v>63</v>
      </c>
      <c r="I9" s="56">
        <v>83</v>
      </c>
      <c r="J9" s="57">
        <v>146</v>
      </c>
      <c r="K9" s="56">
        <v>0</v>
      </c>
      <c r="L9" s="56">
        <v>0</v>
      </c>
      <c r="M9" s="57">
        <v>0</v>
      </c>
      <c r="N9" s="32">
        <v>4.4108814662517794E-2</v>
      </c>
      <c r="O9" s="32">
        <v>0.10486573283988718</v>
      </c>
      <c r="P9" s="33">
        <v>7.8648706503077107E-2</v>
      </c>
      <c r="Q9" s="41"/>
      <c r="R9" s="58">
        <f t="shared" si="2"/>
        <v>9.5275039671038435</v>
      </c>
      <c r="S9" s="58">
        <f t="shared" si="3"/>
        <v>22.650998293415629</v>
      </c>
      <c r="T9" s="58">
        <f t="shared" si="4"/>
        <v>16.988120604664655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681.62709875853113</v>
      </c>
      <c r="F10" s="56">
        <v>2255.391797382109</v>
      </c>
      <c r="G10" s="57">
        <v>2937.0188961406402</v>
      </c>
      <c r="H10" s="56">
        <v>63</v>
      </c>
      <c r="I10" s="56">
        <v>83</v>
      </c>
      <c r="J10" s="57">
        <v>146</v>
      </c>
      <c r="K10" s="56">
        <v>0</v>
      </c>
      <c r="L10" s="56">
        <v>0</v>
      </c>
      <c r="M10" s="57">
        <v>0</v>
      </c>
      <c r="N10" s="32">
        <v>5.0090174805888531E-2</v>
      </c>
      <c r="O10" s="32">
        <v>0.1258027553202872</v>
      </c>
      <c r="P10" s="33">
        <v>9.3132258249005589E-2</v>
      </c>
      <c r="Q10" s="41"/>
      <c r="R10" s="58">
        <f t="shared" si="2"/>
        <v>10.819477758071923</v>
      </c>
      <c r="S10" s="58">
        <f t="shared" si="3"/>
        <v>27.173395149182035</v>
      </c>
      <c r="T10" s="58">
        <f t="shared" si="4"/>
        <v>20.116567781785207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1101.7132829109607</v>
      </c>
      <c r="F11" s="56">
        <v>2732.7825737838407</v>
      </c>
      <c r="G11" s="57">
        <v>3834.4958566948017</v>
      </c>
      <c r="H11" s="56">
        <v>63</v>
      </c>
      <c r="I11" s="56">
        <v>83</v>
      </c>
      <c r="J11" s="57">
        <v>146</v>
      </c>
      <c r="K11" s="56">
        <v>0</v>
      </c>
      <c r="L11" s="56">
        <v>0</v>
      </c>
      <c r="M11" s="57">
        <v>0</v>
      </c>
      <c r="N11" s="32">
        <v>8.0960705681287534E-2</v>
      </c>
      <c r="O11" s="32">
        <v>0.15243097801114686</v>
      </c>
      <c r="P11" s="33">
        <v>0.12159106597839935</v>
      </c>
      <c r="Q11" s="41"/>
      <c r="R11" s="58">
        <f t="shared" si="2"/>
        <v>17.487512427158109</v>
      </c>
      <c r="S11" s="58">
        <f t="shared" si="3"/>
        <v>32.925091250407718</v>
      </c>
      <c r="T11" s="58">
        <f t="shared" si="4"/>
        <v>26.263670251334258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1148.1184603578661</v>
      </c>
      <c r="F12" s="56">
        <v>2779.7562489504753</v>
      </c>
      <c r="G12" s="57">
        <v>3927.8747093083412</v>
      </c>
      <c r="H12" s="56">
        <v>63</v>
      </c>
      <c r="I12" s="56">
        <v>81</v>
      </c>
      <c r="J12" s="57">
        <v>144</v>
      </c>
      <c r="K12" s="56">
        <v>0</v>
      </c>
      <c r="L12" s="56">
        <v>0</v>
      </c>
      <c r="M12" s="57">
        <v>0</v>
      </c>
      <c r="N12" s="32">
        <v>8.4370845117421087E-2</v>
      </c>
      <c r="O12" s="32">
        <v>0.15887952954678072</v>
      </c>
      <c r="P12" s="33">
        <v>0.12628198010893588</v>
      </c>
      <c r="Q12" s="41"/>
      <c r="R12" s="58">
        <f t="shared" si="2"/>
        <v>18.224102545362953</v>
      </c>
      <c r="S12" s="58">
        <f t="shared" si="3"/>
        <v>34.317978382104634</v>
      </c>
      <c r="T12" s="58">
        <f t="shared" si="4"/>
        <v>27.276907703530146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1170.3077331677337</v>
      </c>
      <c r="F13" s="56">
        <v>2804.4551454338875</v>
      </c>
      <c r="G13" s="57">
        <v>3974.7628786016212</v>
      </c>
      <c r="H13" s="56">
        <v>65</v>
      </c>
      <c r="I13" s="56">
        <v>73</v>
      </c>
      <c r="J13" s="57">
        <v>138</v>
      </c>
      <c r="K13" s="56">
        <v>0</v>
      </c>
      <c r="L13" s="56">
        <v>0</v>
      </c>
      <c r="M13" s="57">
        <v>0</v>
      </c>
      <c r="N13" s="32">
        <v>8.3355251650123474E-2</v>
      </c>
      <c r="O13" s="32">
        <v>0.17785737857901368</v>
      </c>
      <c r="P13" s="33">
        <v>0.13334550719946395</v>
      </c>
      <c r="Q13" s="41"/>
      <c r="R13" s="58">
        <f t="shared" si="2"/>
        <v>18.00473435642667</v>
      </c>
      <c r="S13" s="58">
        <f t="shared" si="3"/>
        <v>38.417193773066955</v>
      </c>
      <c r="T13" s="58">
        <f t="shared" si="4"/>
        <v>28.802629555084213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1325.2996892570895</v>
      </c>
      <c r="F14" s="56">
        <v>3243.5264102509946</v>
      </c>
      <c r="G14" s="57">
        <v>4568.8260995080836</v>
      </c>
      <c r="H14" s="56">
        <v>65</v>
      </c>
      <c r="I14" s="56">
        <v>66</v>
      </c>
      <c r="J14" s="57">
        <v>131</v>
      </c>
      <c r="K14" s="56">
        <v>0</v>
      </c>
      <c r="L14" s="56">
        <v>0</v>
      </c>
      <c r="M14" s="57">
        <v>0</v>
      </c>
      <c r="N14" s="32">
        <v>9.4394564761900959E-2</v>
      </c>
      <c r="O14" s="32">
        <v>0.22752009050582173</v>
      </c>
      <c r="P14" s="33">
        <v>0.16146544032754043</v>
      </c>
      <c r="Q14" s="41"/>
      <c r="R14" s="58">
        <f t="shared" si="2"/>
        <v>20.389225988570608</v>
      </c>
      <c r="S14" s="58">
        <f t="shared" si="3"/>
        <v>49.144339549257495</v>
      </c>
      <c r="T14" s="58">
        <f t="shared" si="4"/>
        <v>34.876535110748733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3112.3249916461859</v>
      </c>
      <c r="F15" s="56">
        <v>4908.5339257010282</v>
      </c>
      <c r="G15" s="57">
        <v>8020.8589173472137</v>
      </c>
      <c r="H15" s="56">
        <v>112</v>
      </c>
      <c r="I15" s="56">
        <v>142</v>
      </c>
      <c r="J15" s="57">
        <v>254</v>
      </c>
      <c r="K15" s="56">
        <v>51</v>
      </c>
      <c r="L15" s="56">
        <v>87</v>
      </c>
      <c r="M15" s="57">
        <v>138</v>
      </c>
      <c r="N15" s="32">
        <v>8.4482220185835663E-2</v>
      </c>
      <c r="O15" s="32">
        <v>9.3946829078644697E-2</v>
      </c>
      <c r="P15" s="33">
        <v>9.0032988924964238E-2</v>
      </c>
      <c r="Q15" s="41"/>
      <c r="R15" s="58">
        <f t="shared" si="2"/>
        <v>19.094018353657582</v>
      </c>
      <c r="S15" s="58">
        <f t="shared" si="3"/>
        <v>21.434645963759948</v>
      </c>
      <c r="T15" s="58">
        <f t="shared" si="4"/>
        <v>20.461374789151055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7061.8785696530058</v>
      </c>
      <c r="F16" s="56">
        <v>8432.8878976405722</v>
      </c>
      <c r="G16" s="57">
        <v>15494.766467293579</v>
      </c>
      <c r="H16" s="56">
        <v>128</v>
      </c>
      <c r="I16" s="56">
        <v>143</v>
      </c>
      <c r="J16" s="57">
        <v>271</v>
      </c>
      <c r="K16" s="56">
        <v>95</v>
      </c>
      <c r="L16" s="56">
        <v>169</v>
      </c>
      <c r="M16" s="57">
        <v>264</v>
      </c>
      <c r="N16" s="32">
        <v>0.13790576803727944</v>
      </c>
      <c r="O16" s="32">
        <v>0.11583637222033753</v>
      </c>
      <c r="P16" s="33">
        <v>0.12494973281799222</v>
      </c>
      <c r="Q16" s="41"/>
      <c r="R16" s="58">
        <f t="shared" si="2"/>
        <v>31.667616904273569</v>
      </c>
      <c r="S16" s="58">
        <f t="shared" si="3"/>
        <v>27.02848685141209</v>
      </c>
      <c r="T16" s="58">
        <f t="shared" si="4"/>
        <v>28.96218031269828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7542.9477082727108</v>
      </c>
      <c r="F17" s="56">
        <v>9228.8711315172004</v>
      </c>
      <c r="G17" s="57">
        <v>16771.81883978991</v>
      </c>
      <c r="H17" s="56">
        <v>131</v>
      </c>
      <c r="I17" s="56">
        <v>144</v>
      </c>
      <c r="J17" s="57">
        <v>275</v>
      </c>
      <c r="K17" s="56">
        <v>79</v>
      </c>
      <c r="L17" s="56">
        <v>163</v>
      </c>
      <c r="M17" s="57">
        <v>242</v>
      </c>
      <c r="N17" s="32">
        <v>0.15751227255831754</v>
      </c>
      <c r="O17" s="32">
        <v>0.12902459360693994</v>
      </c>
      <c r="P17" s="33">
        <v>0.14044867387778781</v>
      </c>
      <c r="Q17" s="41"/>
      <c r="R17" s="58">
        <f t="shared" si="2"/>
        <v>35.918798610822435</v>
      </c>
      <c r="S17" s="58">
        <f t="shared" si="3"/>
        <v>30.061469483769383</v>
      </c>
      <c r="T17" s="58">
        <f t="shared" si="4"/>
        <v>32.440655396112014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10076.717944427359</v>
      </c>
      <c r="F18" s="56">
        <v>11103.10860073121</v>
      </c>
      <c r="G18" s="57">
        <v>21179.826545158568</v>
      </c>
      <c r="H18" s="56">
        <v>132</v>
      </c>
      <c r="I18" s="56">
        <v>147</v>
      </c>
      <c r="J18" s="57">
        <v>279</v>
      </c>
      <c r="K18" s="56">
        <v>94</v>
      </c>
      <c r="L18" s="56">
        <v>140</v>
      </c>
      <c r="M18" s="57">
        <v>234</v>
      </c>
      <c r="N18" s="32">
        <v>0.19444114588660386</v>
      </c>
      <c r="O18" s="32">
        <v>0.16703436936952717</v>
      </c>
      <c r="P18" s="33">
        <v>0.17904093583179961</v>
      </c>
      <c r="Q18" s="41"/>
      <c r="R18" s="58">
        <f t="shared" si="2"/>
        <v>44.587247541713978</v>
      </c>
      <c r="S18" s="58">
        <f t="shared" si="3"/>
        <v>38.686789549586095</v>
      </c>
      <c r="T18" s="58">
        <f t="shared" si="4"/>
        <v>41.286211589003059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13411.551555538937</v>
      </c>
      <c r="F19" s="56">
        <v>12589.866065693979</v>
      </c>
      <c r="G19" s="57">
        <v>26001.417621232918</v>
      </c>
      <c r="H19" s="56">
        <v>159</v>
      </c>
      <c r="I19" s="56">
        <v>152</v>
      </c>
      <c r="J19" s="57">
        <v>311</v>
      </c>
      <c r="K19" s="56">
        <v>94</v>
      </c>
      <c r="L19" s="56">
        <v>128</v>
      </c>
      <c r="M19" s="57">
        <v>222</v>
      </c>
      <c r="N19" s="32">
        <v>0.23261328492331998</v>
      </c>
      <c r="O19" s="32">
        <v>0.19496199928292213</v>
      </c>
      <c r="P19" s="33">
        <v>0.2127218536981553</v>
      </c>
      <c r="Q19" s="41"/>
      <c r="R19" s="58">
        <f t="shared" si="2"/>
        <v>53.010085199758649</v>
      </c>
      <c r="S19" s="58">
        <f t="shared" si="3"/>
        <v>44.963807377478496</v>
      </c>
      <c r="T19" s="58">
        <f t="shared" si="4"/>
        <v>48.783147507003598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19492.567176764631</v>
      </c>
      <c r="F20" s="56">
        <v>17989.736297371881</v>
      </c>
      <c r="G20" s="57">
        <v>37482.303474136512</v>
      </c>
      <c r="H20" s="56">
        <v>175</v>
      </c>
      <c r="I20" s="56">
        <v>180</v>
      </c>
      <c r="J20" s="57">
        <v>355</v>
      </c>
      <c r="K20" s="56">
        <v>94</v>
      </c>
      <c r="L20" s="56">
        <v>111</v>
      </c>
      <c r="M20" s="57">
        <v>205</v>
      </c>
      <c r="N20" s="32">
        <v>0.31896464158863447</v>
      </c>
      <c r="O20" s="32">
        <v>0.27089712530676846</v>
      </c>
      <c r="P20" s="33">
        <v>0.29393274368049332</v>
      </c>
      <c r="Q20" s="41"/>
      <c r="R20" s="58">
        <f t="shared" si="2"/>
        <v>72.463075006559961</v>
      </c>
      <c r="S20" s="58">
        <f t="shared" si="3"/>
        <v>61.820399647326049</v>
      </c>
      <c r="T20" s="58">
        <f t="shared" si="4"/>
        <v>66.932684775243771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18319.65398529825</v>
      </c>
      <c r="F21" s="56">
        <v>17830.719401697308</v>
      </c>
      <c r="G21" s="57">
        <v>36150.373386995561</v>
      </c>
      <c r="H21" s="56">
        <v>166</v>
      </c>
      <c r="I21" s="56">
        <v>182</v>
      </c>
      <c r="J21" s="57">
        <v>348</v>
      </c>
      <c r="K21" s="56">
        <v>94</v>
      </c>
      <c r="L21" s="56">
        <v>110</v>
      </c>
      <c r="M21" s="57">
        <v>204</v>
      </c>
      <c r="N21" s="32">
        <v>0.3096209773069607</v>
      </c>
      <c r="O21" s="32">
        <v>0.26776068299040889</v>
      </c>
      <c r="P21" s="33">
        <v>0.28745525912051179</v>
      </c>
      <c r="Q21" s="41"/>
      <c r="R21" s="58">
        <f t="shared" si="2"/>
        <v>70.460207635762501</v>
      </c>
      <c r="S21" s="58">
        <f t="shared" si="3"/>
        <v>61.064107540059275</v>
      </c>
      <c r="T21" s="58">
        <f t="shared" si="4"/>
        <v>65.489806860499201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17637.559246809891</v>
      </c>
      <c r="F22" s="56">
        <v>16594.292441803071</v>
      </c>
      <c r="G22" s="57">
        <v>34231.851688612966</v>
      </c>
      <c r="H22" s="56">
        <v>166</v>
      </c>
      <c r="I22" s="56">
        <v>185</v>
      </c>
      <c r="J22" s="57">
        <v>351</v>
      </c>
      <c r="K22" s="56">
        <v>96</v>
      </c>
      <c r="L22" s="56">
        <v>110</v>
      </c>
      <c r="M22" s="57">
        <v>206</v>
      </c>
      <c r="N22" s="32">
        <v>0.29561476345551574</v>
      </c>
      <c r="O22" s="32">
        <v>0.24679197563657154</v>
      </c>
      <c r="P22" s="33">
        <v>0.26974604180020301</v>
      </c>
      <c r="Q22" s="41"/>
      <c r="R22" s="58">
        <f t="shared" si="2"/>
        <v>67.318928422938512</v>
      </c>
      <c r="S22" s="58">
        <f t="shared" si="3"/>
        <v>56.251838785773124</v>
      </c>
      <c r="T22" s="58">
        <f t="shared" si="4"/>
        <v>61.457543426594192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16676.185745791983</v>
      </c>
      <c r="F23" s="56">
        <v>12869.6876675902</v>
      </c>
      <c r="G23" s="57">
        <v>29545.873413382185</v>
      </c>
      <c r="H23" s="56">
        <v>163</v>
      </c>
      <c r="I23" s="56">
        <v>179</v>
      </c>
      <c r="J23" s="57">
        <v>342</v>
      </c>
      <c r="K23" s="56">
        <v>114</v>
      </c>
      <c r="L23" s="56">
        <v>110</v>
      </c>
      <c r="M23" s="57">
        <v>224</v>
      </c>
      <c r="N23" s="32">
        <v>0.26269983846553219</v>
      </c>
      <c r="O23" s="32">
        <v>0.19516085872240385</v>
      </c>
      <c r="P23" s="33">
        <v>0.22828743829106027</v>
      </c>
      <c r="Q23" s="41"/>
      <c r="R23" s="58">
        <f t="shared" si="2"/>
        <v>60.202836627407883</v>
      </c>
      <c r="S23" s="58">
        <f t="shared" si="3"/>
        <v>44.531791237336336</v>
      </c>
      <c r="T23" s="58">
        <f t="shared" si="4"/>
        <v>52.201189776293617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15584.09806666007</v>
      </c>
      <c r="F24" s="56">
        <v>12037.06473755866</v>
      </c>
      <c r="G24" s="57">
        <v>27621.162804218729</v>
      </c>
      <c r="H24" s="56">
        <v>141</v>
      </c>
      <c r="I24" s="56">
        <v>180</v>
      </c>
      <c r="J24" s="57">
        <v>321</v>
      </c>
      <c r="K24" s="56">
        <v>116</v>
      </c>
      <c r="L24" s="56">
        <v>110</v>
      </c>
      <c r="M24" s="57">
        <v>226</v>
      </c>
      <c r="N24" s="32">
        <v>0.26313822211704835</v>
      </c>
      <c r="O24" s="32">
        <v>0.18193870522307526</v>
      </c>
      <c r="P24" s="33">
        <v>0.22029256367813063</v>
      </c>
      <c r="Q24" s="41"/>
      <c r="R24" s="58">
        <f t="shared" si="2"/>
        <v>60.638513878054745</v>
      </c>
      <c r="S24" s="58">
        <f t="shared" si="3"/>
        <v>41.507119784685031</v>
      </c>
      <c r="T24" s="58">
        <f t="shared" si="4"/>
        <v>50.495727247200605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14698.589376710574</v>
      </c>
      <c r="F25" s="56">
        <v>11787.276551102712</v>
      </c>
      <c r="G25" s="57">
        <v>26485.865927813284</v>
      </c>
      <c r="H25" s="56">
        <v>144</v>
      </c>
      <c r="I25" s="56">
        <v>167</v>
      </c>
      <c r="J25" s="57">
        <v>311</v>
      </c>
      <c r="K25" s="56">
        <v>114</v>
      </c>
      <c r="L25" s="56">
        <v>110</v>
      </c>
      <c r="M25" s="57">
        <v>224</v>
      </c>
      <c r="N25" s="32">
        <v>0.24755102022215328</v>
      </c>
      <c r="O25" s="32">
        <v>0.18606005415934324</v>
      </c>
      <c r="P25" s="33">
        <v>0.21580948054081614</v>
      </c>
      <c r="Q25" s="41"/>
      <c r="R25" s="58">
        <f t="shared" si="2"/>
        <v>56.971276653916952</v>
      </c>
      <c r="S25" s="58">
        <f t="shared" si="3"/>
        <v>42.553344949829288</v>
      </c>
      <c r="T25" s="58">
        <f t="shared" si="4"/>
        <v>49.506291453856605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14184.275557919244</v>
      </c>
      <c r="F26" s="56">
        <v>11322.451849842546</v>
      </c>
      <c r="G26" s="57">
        <v>25506.727407761791</v>
      </c>
      <c r="H26" s="56">
        <v>160</v>
      </c>
      <c r="I26" s="56">
        <v>147</v>
      </c>
      <c r="J26" s="57">
        <v>307</v>
      </c>
      <c r="K26" s="56">
        <v>114</v>
      </c>
      <c r="L26" s="56">
        <v>109</v>
      </c>
      <c r="M26" s="57">
        <v>223</v>
      </c>
      <c r="N26" s="32">
        <v>0.22574922902214228</v>
      </c>
      <c r="O26" s="32">
        <v>0.19261111611735415</v>
      </c>
      <c r="P26" s="33">
        <v>0.20973167517236047</v>
      </c>
      <c r="Q26" s="41"/>
      <c r="R26" s="58">
        <f t="shared" si="2"/>
        <v>51.76742904350089</v>
      </c>
      <c r="S26" s="58">
        <f t="shared" si="3"/>
        <v>44.228327538447445</v>
      </c>
      <c r="T26" s="58">
        <f t="shared" si="4"/>
        <v>48.12590076936187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13259.280081270081</v>
      </c>
      <c r="F27" s="56">
        <v>9040.448232511204</v>
      </c>
      <c r="G27" s="57">
        <v>22299.728313781285</v>
      </c>
      <c r="H27" s="56">
        <v>163</v>
      </c>
      <c r="I27" s="56">
        <v>145</v>
      </c>
      <c r="J27" s="57">
        <v>308</v>
      </c>
      <c r="K27" s="56">
        <v>117</v>
      </c>
      <c r="L27" s="56">
        <v>111</v>
      </c>
      <c r="M27" s="57">
        <v>228</v>
      </c>
      <c r="N27" s="32">
        <v>0.2064536634477778</v>
      </c>
      <c r="O27" s="32">
        <v>0.15362371248829534</v>
      </c>
      <c r="P27" s="33">
        <v>0.18119254025108297</v>
      </c>
      <c r="Q27" s="41"/>
      <c r="R27" s="58">
        <f t="shared" si="2"/>
        <v>47.354571718821717</v>
      </c>
      <c r="S27" s="58">
        <f t="shared" si="3"/>
        <v>35.314250908246891</v>
      </c>
      <c r="T27" s="58">
        <f t="shared" si="4"/>
        <v>41.603970734666575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4984.1069836744564</v>
      </c>
      <c r="F28" s="56">
        <v>4031.9473698124821</v>
      </c>
      <c r="G28" s="57">
        <v>9016.0543534869394</v>
      </c>
      <c r="H28" s="56">
        <v>101</v>
      </c>
      <c r="I28" s="56">
        <v>97</v>
      </c>
      <c r="J28" s="57">
        <v>198</v>
      </c>
      <c r="K28" s="56">
        <v>0</v>
      </c>
      <c r="L28" s="56">
        <v>0</v>
      </c>
      <c r="M28" s="57">
        <v>0</v>
      </c>
      <c r="N28" s="32">
        <v>0.22846108286003192</v>
      </c>
      <c r="O28" s="32">
        <v>0.19243735060197031</v>
      </c>
      <c r="P28" s="33">
        <v>0.2108130928144159</v>
      </c>
      <c r="Q28" s="41"/>
      <c r="R28" s="58">
        <f t="shared" si="2"/>
        <v>49.347593897766892</v>
      </c>
      <c r="S28" s="58">
        <f t="shared" si="3"/>
        <v>41.566467730025586</v>
      </c>
      <c r="T28" s="58">
        <f t="shared" si="4"/>
        <v>45.535628047913832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4616.1140059881891</v>
      </c>
      <c r="F29" s="56">
        <v>4036.077199873258</v>
      </c>
      <c r="G29" s="57">
        <v>8652.1912058614471</v>
      </c>
      <c r="H29" s="56">
        <v>101</v>
      </c>
      <c r="I29" s="56">
        <v>99</v>
      </c>
      <c r="J29" s="57">
        <v>200</v>
      </c>
      <c r="K29" s="56">
        <v>0</v>
      </c>
      <c r="L29" s="56">
        <v>0</v>
      </c>
      <c r="M29" s="57">
        <v>0</v>
      </c>
      <c r="N29" s="32">
        <v>0.21159305124624997</v>
      </c>
      <c r="O29" s="32">
        <v>0.18874285446470529</v>
      </c>
      <c r="P29" s="33">
        <v>0.20028220383938536</v>
      </c>
      <c r="Q29" s="41"/>
      <c r="R29" s="58">
        <f t="shared" si="2"/>
        <v>45.704099069189994</v>
      </c>
      <c r="S29" s="58">
        <f t="shared" si="3"/>
        <v>40.768456564376343</v>
      </c>
      <c r="T29" s="58">
        <f t="shared" si="4"/>
        <v>43.260956029307238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4537.0157320947419</v>
      </c>
      <c r="F30" s="56">
        <v>4000.6873531839847</v>
      </c>
      <c r="G30" s="57">
        <v>8537.7030852787266</v>
      </c>
      <c r="H30" s="56">
        <v>102</v>
      </c>
      <c r="I30" s="56">
        <v>101</v>
      </c>
      <c r="J30" s="57">
        <v>203</v>
      </c>
      <c r="K30" s="56">
        <v>0</v>
      </c>
      <c r="L30" s="56">
        <v>0</v>
      </c>
      <c r="M30" s="57">
        <v>0</v>
      </c>
      <c r="N30" s="32">
        <v>0.20592845552354494</v>
      </c>
      <c r="O30" s="32">
        <v>0.18338317533846649</v>
      </c>
      <c r="P30" s="33">
        <v>0.19471134567776699</v>
      </c>
      <c r="Q30" s="41"/>
      <c r="R30" s="58">
        <f t="shared" si="2"/>
        <v>44.480546393085703</v>
      </c>
      <c r="S30" s="58">
        <f t="shared" si="3"/>
        <v>39.610765873108761</v>
      </c>
      <c r="T30" s="58">
        <f t="shared" si="4"/>
        <v>42.05765066639767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4268.0583881856428</v>
      </c>
      <c r="F31" s="56">
        <v>3889.4496395345027</v>
      </c>
      <c r="G31" s="57">
        <v>8157.508027720145</v>
      </c>
      <c r="H31" s="56">
        <v>100</v>
      </c>
      <c r="I31" s="56">
        <v>101</v>
      </c>
      <c r="J31" s="57">
        <v>201</v>
      </c>
      <c r="K31" s="56">
        <v>0</v>
      </c>
      <c r="L31" s="56">
        <v>0</v>
      </c>
      <c r="M31" s="57">
        <v>0</v>
      </c>
      <c r="N31" s="32">
        <v>0.19759529574933532</v>
      </c>
      <c r="O31" s="32">
        <v>0.17828427023902194</v>
      </c>
      <c r="P31" s="33">
        <v>0.1878917456172873</v>
      </c>
      <c r="Q31" s="41"/>
      <c r="R31" s="58">
        <f t="shared" si="2"/>
        <v>42.680583881856428</v>
      </c>
      <c r="S31" s="58">
        <f t="shared" si="3"/>
        <v>38.509402371628738</v>
      </c>
      <c r="T31" s="58">
        <f t="shared" si="4"/>
        <v>40.584617053334057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4072.1661276437057</v>
      </c>
      <c r="F32" s="56">
        <v>3740.7916879427489</v>
      </c>
      <c r="G32" s="57">
        <v>7812.9578155864547</v>
      </c>
      <c r="H32" s="56">
        <v>91</v>
      </c>
      <c r="I32" s="56">
        <v>97</v>
      </c>
      <c r="J32" s="57">
        <v>188</v>
      </c>
      <c r="K32" s="56">
        <v>0</v>
      </c>
      <c r="L32" s="56">
        <v>0</v>
      </c>
      <c r="M32" s="57">
        <v>0</v>
      </c>
      <c r="N32" s="32">
        <v>0.20717165891553244</v>
      </c>
      <c r="O32" s="32">
        <v>0.17854103130692769</v>
      </c>
      <c r="P32" s="33">
        <v>0.19239947339407149</v>
      </c>
      <c r="Q32" s="41"/>
      <c r="R32" s="58">
        <f t="shared" si="2"/>
        <v>44.749078325755008</v>
      </c>
      <c r="S32" s="58">
        <f t="shared" si="3"/>
        <v>38.564862762296379</v>
      </c>
      <c r="T32" s="58">
        <f t="shared" si="4"/>
        <v>41.558286253119441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2532.988694681258</v>
      </c>
      <c r="F33" s="56">
        <v>2979.5960527302332</v>
      </c>
      <c r="G33" s="57">
        <v>5512.5847474114908</v>
      </c>
      <c r="H33" s="56">
        <v>89</v>
      </c>
      <c r="I33" s="56">
        <v>97</v>
      </c>
      <c r="J33" s="57">
        <v>186</v>
      </c>
      <c r="K33" s="56">
        <v>0</v>
      </c>
      <c r="L33" s="56">
        <v>0</v>
      </c>
      <c r="M33" s="57">
        <v>0</v>
      </c>
      <c r="N33" s="32">
        <v>0.13176179227430598</v>
      </c>
      <c r="O33" s="32">
        <v>0.14221057907265336</v>
      </c>
      <c r="P33" s="33">
        <v>0.13721089076591722</v>
      </c>
      <c r="Q33" s="41"/>
      <c r="R33" s="58">
        <f t="shared" si="2"/>
        <v>28.460547131250092</v>
      </c>
      <c r="S33" s="58">
        <f t="shared" si="3"/>
        <v>30.717485079693127</v>
      </c>
      <c r="T33" s="58">
        <f t="shared" si="4"/>
        <v>29.637552405438122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1176.0164563419196</v>
      </c>
      <c r="F34" s="56">
        <v>1215.5520457414016</v>
      </c>
      <c r="G34" s="57">
        <v>2391.5685020833212</v>
      </c>
      <c r="H34" s="56">
        <v>100</v>
      </c>
      <c r="I34" s="56">
        <v>102</v>
      </c>
      <c r="J34" s="57">
        <v>202</v>
      </c>
      <c r="K34" s="56">
        <v>0</v>
      </c>
      <c r="L34" s="56">
        <v>0</v>
      </c>
      <c r="M34" s="57">
        <v>0</v>
      </c>
      <c r="N34" s="32">
        <v>5.4445206312125904E-2</v>
      </c>
      <c r="O34" s="32">
        <v>5.5172115365895134E-2</v>
      </c>
      <c r="P34" s="33">
        <v>5.4812259398682645E-2</v>
      </c>
      <c r="Q34" s="41"/>
      <c r="R34" s="58">
        <f t="shared" si="2"/>
        <v>11.760164563419195</v>
      </c>
      <c r="S34" s="58">
        <f t="shared" si="3"/>
        <v>11.917176919033349</v>
      </c>
      <c r="T34" s="58">
        <f t="shared" si="4"/>
        <v>11.839448030115451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780.23983005590514</v>
      </c>
      <c r="F35" s="56">
        <v>825.3130983024713</v>
      </c>
      <c r="G35" s="57">
        <v>1605.5529283583764</v>
      </c>
      <c r="H35" s="56">
        <v>103</v>
      </c>
      <c r="I35" s="56">
        <v>102</v>
      </c>
      <c r="J35" s="57">
        <v>205</v>
      </c>
      <c r="K35" s="56">
        <v>0</v>
      </c>
      <c r="L35" s="56">
        <v>0</v>
      </c>
      <c r="M35" s="57">
        <v>0</v>
      </c>
      <c r="N35" s="32">
        <v>3.5070111023728208E-2</v>
      </c>
      <c r="O35" s="32">
        <v>3.7459744839436787E-2</v>
      </c>
      <c r="P35" s="33">
        <v>3.6259099556422231E-2</v>
      </c>
      <c r="Q35" s="41"/>
      <c r="R35" s="58">
        <f t="shared" si="2"/>
        <v>7.5751439811252927</v>
      </c>
      <c r="S35" s="58">
        <f t="shared" si="3"/>
        <v>8.0913048853183458</v>
      </c>
      <c r="T35" s="58">
        <f t="shared" si="4"/>
        <v>7.8319655041872025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382.93412865723496</v>
      </c>
      <c r="F36" s="61">
        <v>286.99999999909591</v>
      </c>
      <c r="G36" s="62">
        <v>669.93412865633081</v>
      </c>
      <c r="H36" s="61">
        <v>101</v>
      </c>
      <c r="I36" s="61">
        <v>101</v>
      </c>
      <c r="J36" s="62">
        <v>202</v>
      </c>
      <c r="K36" s="61">
        <v>0</v>
      </c>
      <c r="L36" s="61">
        <v>0</v>
      </c>
      <c r="M36" s="62">
        <v>0</v>
      </c>
      <c r="N36" s="34">
        <v>1.7552902853741975E-2</v>
      </c>
      <c r="O36" s="34">
        <v>1.3155482214846713E-2</v>
      </c>
      <c r="P36" s="35">
        <v>1.5354192534294344E-2</v>
      </c>
      <c r="Q36" s="41"/>
      <c r="R36" s="58">
        <f t="shared" si="2"/>
        <v>3.7914270164082668</v>
      </c>
      <c r="S36" s="58">
        <f t="shared" si="3"/>
        <v>2.8415841584068899</v>
      </c>
      <c r="T36" s="58">
        <f t="shared" si="4"/>
        <v>3.3165055874075784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4489.2975558044009</v>
      </c>
      <c r="F37" s="56">
        <v>4502.9180264700044</v>
      </c>
      <c r="G37" s="65">
        <v>8992.2155822744062</v>
      </c>
      <c r="H37" s="64">
        <v>58</v>
      </c>
      <c r="I37" s="64">
        <v>44</v>
      </c>
      <c r="J37" s="65">
        <v>102</v>
      </c>
      <c r="K37" s="64">
        <v>67</v>
      </c>
      <c r="L37" s="64">
        <v>74</v>
      </c>
      <c r="M37" s="65">
        <v>141</v>
      </c>
      <c r="N37" s="30">
        <v>0.15403848324884714</v>
      </c>
      <c r="O37" s="30">
        <v>0.16164984299504612</v>
      </c>
      <c r="P37" s="31">
        <v>0.15775816811007731</v>
      </c>
      <c r="Q37" s="41"/>
      <c r="R37" s="58">
        <f t="shared" si="2"/>
        <v>35.91438044643521</v>
      </c>
      <c r="S37" s="58">
        <f t="shared" si="3"/>
        <v>38.160322258220376</v>
      </c>
      <c r="T37" s="58">
        <f t="shared" si="4"/>
        <v>37.005002396190974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4231.6006740850089</v>
      </c>
      <c r="F38" s="56">
        <v>4482.4449210849507</v>
      </c>
      <c r="G38" s="57">
        <v>8714.0455951699587</v>
      </c>
      <c r="H38" s="56">
        <v>58</v>
      </c>
      <c r="I38" s="56">
        <v>44</v>
      </c>
      <c r="J38" s="57">
        <v>102</v>
      </c>
      <c r="K38" s="56">
        <v>67</v>
      </c>
      <c r="L38" s="56">
        <v>65</v>
      </c>
      <c r="M38" s="57">
        <v>132</v>
      </c>
      <c r="N38" s="32">
        <v>0.14519628994252706</v>
      </c>
      <c r="O38" s="32">
        <v>0.17493150644259095</v>
      </c>
      <c r="P38" s="33">
        <v>0.15910834054867731</v>
      </c>
      <c r="Q38" s="41"/>
      <c r="R38" s="58">
        <f t="shared" si="2"/>
        <v>33.852805392680068</v>
      </c>
      <c r="S38" s="58">
        <f t="shared" si="3"/>
        <v>41.123347899861933</v>
      </c>
      <c r="T38" s="58">
        <f t="shared" si="4"/>
        <v>37.239511090469911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4109.9645938864851</v>
      </c>
      <c r="F39" s="56">
        <v>4400.605165461031</v>
      </c>
      <c r="G39" s="57">
        <v>8510.5697593475161</v>
      </c>
      <c r="H39" s="56">
        <v>58</v>
      </c>
      <c r="I39" s="56">
        <v>44</v>
      </c>
      <c r="J39" s="57">
        <v>102</v>
      </c>
      <c r="K39" s="56">
        <v>64</v>
      </c>
      <c r="L39" s="56">
        <v>66</v>
      </c>
      <c r="M39" s="57">
        <v>130</v>
      </c>
      <c r="N39" s="32">
        <v>0.14471706316501709</v>
      </c>
      <c r="O39" s="32">
        <v>0.17009141795999655</v>
      </c>
      <c r="P39" s="33">
        <v>0.15681326944552471</v>
      </c>
      <c r="Q39" s="41"/>
      <c r="R39" s="58">
        <f t="shared" si="2"/>
        <v>33.688234376118729</v>
      </c>
      <c r="S39" s="58">
        <f t="shared" si="3"/>
        <v>40.005501504191194</v>
      </c>
      <c r="T39" s="58">
        <f t="shared" si="4"/>
        <v>36.683490342015155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4056.3568793792147</v>
      </c>
      <c r="F40" s="56">
        <v>4353.2174943007576</v>
      </c>
      <c r="G40" s="57">
        <v>8409.5743736799723</v>
      </c>
      <c r="H40" s="56">
        <v>58</v>
      </c>
      <c r="I40" s="56">
        <v>44</v>
      </c>
      <c r="J40" s="57">
        <v>102</v>
      </c>
      <c r="K40" s="56">
        <v>64</v>
      </c>
      <c r="L40" s="56">
        <v>66</v>
      </c>
      <c r="M40" s="57">
        <v>130</v>
      </c>
      <c r="N40" s="32">
        <v>0.14282946758377515</v>
      </c>
      <c r="O40" s="32">
        <v>0.16825979801719068</v>
      </c>
      <c r="P40" s="33">
        <v>0.15495235800560089</v>
      </c>
      <c r="Q40" s="41"/>
      <c r="R40" s="58">
        <f t="shared" si="2"/>
        <v>33.248826880157495</v>
      </c>
      <c r="S40" s="58">
        <f t="shared" si="3"/>
        <v>39.574704493643253</v>
      </c>
      <c r="T40" s="58">
        <f t="shared" si="4"/>
        <v>36.248165403792981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3995.0763913525175</v>
      </c>
      <c r="F41" s="56">
        <v>4281.967026174053</v>
      </c>
      <c r="G41" s="57">
        <v>8277.0434175265709</v>
      </c>
      <c r="H41" s="56">
        <v>60</v>
      </c>
      <c r="I41" s="56">
        <v>44</v>
      </c>
      <c r="J41" s="57">
        <v>104</v>
      </c>
      <c r="K41" s="56">
        <v>66</v>
      </c>
      <c r="L41" s="56">
        <v>65</v>
      </c>
      <c r="M41" s="57">
        <v>131</v>
      </c>
      <c r="N41" s="32">
        <v>0.13622055344218895</v>
      </c>
      <c r="O41" s="32">
        <v>0.1671076735160027</v>
      </c>
      <c r="P41" s="33">
        <v>0.15062315143264252</v>
      </c>
      <c r="Q41" s="41"/>
      <c r="R41" s="58">
        <f t="shared" si="2"/>
        <v>31.706955486924741</v>
      </c>
      <c r="S41" s="58">
        <f t="shared" si="3"/>
        <v>39.284101157560116</v>
      </c>
      <c r="T41" s="58">
        <f t="shared" si="4"/>
        <v>35.221461351176899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2944.0119288362375</v>
      </c>
      <c r="F42" s="56">
        <v>1868.7708823429036</v>
      </c>
      <c r="G42" s="57">
        <v>4812.7828111791414</v>
      </c>
      <c r="H42" s="56">
        <v>0</v>
      </c>
      <c r="I42" s="56">
        <v>0</v>
      </c>
      <c r="J42" s="57">
        <v>0</v>
      </c>
      <c r="K42" s="56">
        <v>66</v>
      </c>
      <c r="L42" s="56">
        <v>65</v>
      </c>
      <c r="M42" s="57">
        <v>131</v>
      </c>
      <c r="N42" s="32">
        <v>0.17986387639517581</v>
      </c>
      <c r="O42" s="32">
        <v>0.11592871478553993</v>
      </c>
      <c r="P42" s="33">
        <v>0.1481403229247458</v>
      </c>
      <c r="Q42" s="41"/>
      <c r="R42" s="58">
        <f t="shared" si="2"/>
        <v>44.6062413460036</v>
      </c>
      <c r="S42" s="58">
        <f t="shared" si="3"/>
        <v>28.750321266813902</v>
      </c>
      <c r="T42" s="58">
        <f t="shared" si="4"/>
        <v>36.738800085336955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2563.016982101959</v>
      </c>
      <c r="F43" s="56">
        <v>1681.1621509847355</v>
      </c>
      <c r="G43" s="57">
        <v>4244.1791330866945</v>
      </c>
      <c r="H43" s="56">
        <v>0</v>
      </c>
      <c r="I43" s="56">
        <v>0</v>
      </c>
      <c r="J43" s="57">
        <v>0</v>
      </c>
      <c r="K43" s="56">
        <v>66</v>
      </c>
      <c r="L43" s="56">
        <v>65</v>
      </c>
      <c r="M43" s="57">
        <v>131</v>
      </c>
      <c r="N43" s="32">
        <v>0.15658705902382447</v>
      </c>
      <c r="O43" s="32">
        <v>0.1042904560164228</v>
      </c>
      <c r="P43" s="33">
        <v>0.13063836287511371</v>
      </c>
      <c r="Q43" s="41"/>
      <c r="R43" s="58">
        <f t="shared" si="2"/>
        <v>38.833590637908472</v>
      </c>
      <c r="S43" s="58">
        <f t="shared" si="3"/>
        <v>25.864033092072855</v>
      </c>
      <c r="T43" s="58">
        <f t="shared" si="4"/>
        <v>32.398313993028204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2484.1302968655591</v>
      </c>
      <c r="F44" s="56">
        <v>1644.0789391374528</v>
      </c>
      <c r="G44" s="57">
        <v>4128.2092360030119</v>
      </c>
      <c r="H44" s="56">
        <v>0</v>
      </c>
      <c r="I44" s="56">
        <v>0</v>
      </c>
      <c r="J44" s="57">
        <v>0</v>
      </c>
      <c r="K44" s="56">
        <v>66</v>
      </c>
      <c r="L44" s="56">
        <v>49</v>
      </c>
      <c r="M44" s="57">
        <v>115</v>
      </c>
      <c r="N44" s="32">
        <v>0.1517674912552272</v>
      </c>
      <c r="O44" s="32">
        <v>0.13529286859261461</v>
      </c>
      <c r="P44" s="33">
        <v>0.14474786942507054</v>
      </c>
      <c r="Q44" s="41"/>
      <c r="R44" s="58">
        <f t="shared" si="2"/>
        <v>37.638337831296347</v>
      </c>
      <c r="S44" s="58">
        <f t="shared" si="3"/>
        <v>33.552631410968424</v>
      </c>
      <c r="T44" s="58">
        <f t="shared" si="4"/>
        <v>35.897471617417494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2393.9286096605565</v>
      </c>
      <c r="F45" s="56">
        <v>1651.6304839329764</v>
      </c>
      <c r="G45" s="57">
        <v>4045.5590935935329</v>
      </c>
      <c r="H45" s="56">
        <v>0</v>
      </c>
      <c r="I45" s="56">
        <v>0</v>
      </c>
      <c r="J45" s="57">
        <v>0</v>
      </c>
      <c r="K45" s="56">
        <v>66</v>
      </c>
      <c r="L45" s="56">
        <v>44</v>
      </c>
      <c r="M45" s="57">
        <v>110</v>
      </c>
      <c r="N45" s="32">
        <v>0.14625663548757065</v>
      </c>
      <c r="O45" s="32">
        <v>0.15135909860089594</v>
      </c>
      <c r="P45" s="33">
        <v>0.14829762073290076</v>
      </c>
      <c r="Q45" s="41"/>
      <c r="R45" s="58">
        <f t="shared" si="2"/>
        <v>36.271645600917523</v>
      </c>
      <c r="S45" s="58">
        <f t="shared" si="3"/>
        <v>37.537056453022188</v>
      </c>
      <c r="T45" s="58">
        <f t="shared" si="4"/>
        <v>36.777809941759394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2360.9049918009032</v>
      </c>
      <c r="F46" s="56">
        <v>1657.8680010543358</v>
      </c>
      <c r="G46" s="57">
        <v>4018.772992855239</v>
      </c>
      <c r="H46" s="56">
        <v>0</v>
      </c>
      <c r="I46" s="56">
        <v>0</v>
      </c>
      <c r="J46" s="57">
        <v>0</v>
      </c>
      <c r="K46" s="56">
        <v>66</v>
      </c>
      <c r="L46" s="56">
        <v>43</v>
      </c>
      <c r="M46" s="57">
        <v>109</v>
      </c>
      <c r="N46" s="32">
        <v>0.14423906352644814</v>
      </c>
      <c r="O46" s="32">
        <v>0.15546399109661813</v>
      </c>
      <c r="P46" s="33">
        <v>0.14866724596238676</v>
      </c>
      <c r="Q46" s="41"/>
      <c r="R46" s="58">
        <f t="shared" si="2"/>
        <v>35.77128775455914</v>
      </c>
      <c r="S46" s="58">
        <f t="shared" si="3"/>
        <v>38.555069791961294</v>
      </c>
      <c r="T46" s="58">
        <f t="shared" si="4"/>
        <v>36.869476998671914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2326.9193305388285</v>
      </c>
      <c r="F47" s="56">
        <v>1635.9992970924616</v>
      </c>
      <c r="G47" s="57">
        <v>3962.9186276312903</v>
      </c>
      <c r="H47" s="56">
        <v>0</v>
      </c>
      <c r="I47" s="56">
        <v>0</v>
      </c>
      <c r="J47" s="57">
        <v>0</v>
      </c>
      <c r="K47" s="56">
        <v>68</v>
      </c>
      <c r="L47" s="56">
        <v>43</v>
      </c>
      <c r="M47" s="57">
        <v>111</v>
      </c>
      <c r="N47" s="32">
        <v>0.13798145935358327</v>
      </c>
      <c r="O47" s="32">
        <v>0.15341328742427435</v>
      </c>
      <c r="P47" s="33">
        <v>0.14395955491249965</v>
      </c>
      <c r="Q47" s="41"/>
      <c r="R47" s="58">
        <f t="shared" si="2"/>
        <v>34.219401919688657</v>
      </c>
      <c r="S47" s="58">
        <f t="shared" si="3"/>
        <v>38.046495281220039</v>
      </c>
      <c r="T47" s="58">
        <f t="shared" si="4"/>
        <v>35.701969618299913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2233.7682015561095</v>
      </c>
      <c r="F48" s="56">
        <v>1313.6897224205463</v>
      </c>
      <c r="G48" s="57">
        <v>3547.4579239766558</v>
      </c>
      <c r="H48" s="56">
        <v>0</v>
      </c>
      <c r="I48" s="56">
        <v>0</v>
      </c>
      <c r="J48" s="57">
        <v>0</v>
      </c>
      <c r="K48" s="56">
        <v>70</v>
      </c>
      <c r="L48" s="56">
        <v>43</v>
      </c>
      <c r="M48" s="57">
        <v>113</v>
      </c>
      <c r="N48" s="32">
        <v>0.12867328349977589</v>
      </c>
      <c r="O48" s="32">
        <v>0.123189208779121</v>
      </c>
      <c r="P48" s="33">
        <v>0.12658642320784527</v>
      </c>
      <c r="Q48" s="41"/>
      <c r="R48" s="58">
        <f t="shared" ref="R48" si="5">+E48/(H48+K48)</f>
        <v>31.910974307944421</v>
      </c>
      <c r="S48" s="58">
        <f t="shared" ref="S48" si="6">+F48/(I48+L48)</f>
        <v>30.550923777222007</v>
      </c>
      <c r="T48" s="58">
        <f t="shared" ref="T48" si="7">+G48/(J48+M48)</f>
        <v>31.393432955545627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2112.197566360599</v>
      </c>
      <c r="F49" s="56">
        <v>1310.4438685565704</v>
      </c>
      <c r="G49" s="57">
        <v>3422.6414349171691</v>
      </c>
      <c r="H49" s="56">
        <v>0</v>
      </c>
      <c r="I49" s="56">
        <v>0</v>
      </c>
      <c r="J49" s="57">
        <v>0</v>
      </c>
      <c r="K49" s="56">
        <v>76</v>
      </c>
      <c r="L49" s="56">
        <v>43</v>
      </c>
      <c r="M49" s="57">
        <v>119</v>
      </c>
      <c r="N49" s="32">
        <v>0.11206481145801141</v>
      </c>
      <c r="O49" s="32">
        <v>0.12288483388564989</v>
      </c>
      <c r="P49" s="33">
        <v>0.11597456746127573</v>
      </c>
      <c r="Q49" s="41"/>
      <c r="R49" s="58">
        <f t="shared" si="2"/>
        <v>27.792073241586831</v>
      </c>
      <c r="S49" s="58">
        <f t="shared" si="3"/>
        <v>30.475438803641172</v>
      </c>
      <c r="T49" s="58">
        <f t="shared" si="4"/>
        <v>28.76169273039638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2096.9511514983374</v>
      </c>
      <c r="F50" s="56">
        <v>1298.6956100731247</v>
      </c>
      <c r="G50" s="57">
        <v>3395.6467615714619</v>
      </c>
      <c r="H50" s="56">
        <v>0</v>
      </c>
      <c r="I50" s="56">
        <v>0</v>
      </c>
      <c r="J50" s="57">
        <v>0</v>
      </c>
      <c r="K50" s="56">
        <v>78</v>
      </c>
      <c r="L50" s="56">
        <v>43</v>
      </c>
      <c r="M50" s="57">
        <v>121</v>
      </c>
      <c r="N50" s="32">
        <v>0.1084031819426353</v>
      </c>
      <c r="O50" s="32">
        <v>0.12178315923416398</v>
      </c>
      <c r="P50" s="33">
        <v>0.11315804990574053</v>
      </c>
      <c r="Q50" s="41"/>
      <c r="R50" s="58">
        <f t="shared" si="2"/>
        <v>26.883989121773556</v>
      </c>
      <c r="S50" s="58">
        <f t="shared" si="3"/>
        <v>30.202223490072669</v>
      </c>
      <c r="T50" s="58">
        <f t="shared" si="4"/>
        <v>28.063196376623651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1923.0631190667373</v>
      </c>
      <c r="F51" s="56">
        <v>1253.5681979579683</v>
      </c>
      <c r="G51" s="57">
        <v>3176.6313170247058</v>
      </c>
      <c r="H51" s="56">
        <v>0</v>
      </c>
      <c r="I51" s="56">
        <v>0</v>
      </c>
      <c r="J51" s="57">
        <v>0</v>
      </c>
      <c r="K51" s="56">
        <v>90</v>
      </c>
      <c r="L51" s="56">
        <v>42</v>
      </c>
      <c r="M51" s="57">
        <v>132</v>
      </c>
      <c r="N51" s="32">
        <v>8.6158741893671023E-2</v>
      </c>
      <c r="O51" s="32">
        <v>0.12035024941992783</v>
      </c>
      <c r="P51" s="33">
        <v>9.7037857924752738E-2</v>
      </c>
      <c r="Q51" s="41"/>
      <c r="R51" s="58">
        <f t="shared" si="2"/>
        <v>21.367367989630413</v>
      </c>
      <c r="S51" s="58">
        <f t="shared" si="3"/>
        <v>29.846861856142102</v>
      </c>
      <c r="T51" s="58">
        <f t="shared" si="4"/>
        <v>24.065388765338682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1929.3504795089043</v>
      </c>
      <c r="F52" s="56">
        <v>1252.4922622234055</v>
      </c>
      <c r="G52" s="57">
        <v>3181.8427417323101</v>
      </c>
      <c r="H52" s="56">
        <v>0</v>
      </c>
      <c r="I52" s="56">
        <v>0</v>
      </c>
      <c r="J52" s="57">
        <v>0</v>
      </c>
      <c r="K52" s="56">
        <v>89</v>
      </c>
      <c r="L52" s="56">
        <v>42</v>
      </c>
      <c r="M52" s="57">
        <v>131</v>
      </c>
      <c r="N52" s="32">
        <v>8.7411674497503825E-2</v>
      </c>
      <c r="O52" s="32">
        <v>0.12024695297843756</v>
      </c>
      <c r="P52" s="33">
        <v>9.7939015689864253E-2</v>
      </c>
      <c r="Q52" s="41"/>
      <c r="R52" s="58">
        <f t="shared" si="2"/>
        <v>21.678095275380947</v>
      </c>
      <c r="S52" s="58">
        <f t="shared" si="3"/>
        <v>29.821244338652512</v>
      </c>
      <c r="T52" s="58">
        <f t="shared" si="4"/>
        <v>24.288875891086338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1881.728267066575</v>
      </c>
      <c r="F53" s="56">
        <v>1243.0479631725693</v>
      </c>
      <c r="G53" s="57">
        <v>3124.7762302391443</v>
      </c>
      <c r="H53" s="56">
        <v>0</v>
      </c>
      <c r="I53" s="56">
        <v>0</v>
      </c>
      <c r="J53" s="57">
        <v>0</v>
      </c>
      <c r="K53" s="56">
        <v>89</v>
      </c>
      <c r="L53" s="56">
        <v>54</v>
      </c>
      <c r="M53" s="57">
        <v>143</v>
      </c>
      <c r="N53" s="32">
        <v>8.5254089664125357E-2</v>
      </c>
      <c r="O53" s="32">
        <v>9.2820188408943349E-2</v>
      </c>
      <c r="P53" s="33">
        <v>8.8111217861469221E-2</v>
      </c>
      <c r="Q53" s="41"/>
      <c r="R53" s="58">
        <f t="shared" si="2"/>
        <v>21.143014236703088</v>
      </c>
      <c r="S53" s="58">
        <f t="shared" si="3"/>
        <v>23.019406725417952</v>
      </c>
      <c r="T53" s="58">
        <f t="shared" si="4"/>
        <v>21.851582029644366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1799.7788584429495</v>
      </c>
      <c r="F54" s="56">
        <v>1182.1940082411643</v>
      </c>
      <c r="G54" s="57">
        <v>2981.9728666841138</v>
      </c>
      <c r="H54" s="56">
        <v>0</v>
      </c>
      <c r="I54" s="56">
        <v>0</v>
      </c>
      <c r="J54" s="57">
        <v>0</v>
      </c>
      <c r="K54" s="56">
        <v>93</v>
      </c>
      <c r="L54" s="56">
        <v>43</v>
      </c>
      <c r="M54" s="57">
        <v>136</v>
      </c>
      <c r="N54" s="32">
        <v>7.8034116304324899E-2</v>
      </c>
      <c r="O54" s="32">
        <v>0.11085840287332749</v>
      </c>
      <c r="P54" s="33">
        <v>8.8412383381288956E-2</v>
      </c>
      <c r="Q54" s="41"/>
      <c r="R54" s="58">
        <f t="shared" si="2"/>
        <v>19.352460843472574</v>
      </c>
      <c r="S54" s="58">
        <f t="shared" si="3"/>
        <v>27.492883912585217</v>
      </c>
      <c r="T54" s="58">
        <f t="shared" si="4"/>
        <v>21.926271078559662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1398.2019316388803</v>
      </c>
      <c r="F55" s="56">
        <v>894.89806751044432</v>
      </c>
      <c r="G55" s="57">
        <v>2293.0999991493245</v>
      </c>
      <c r="H55" s="56">
        <v>0</v>
      </c>
      <c r="I55" s="56">
        <v>0</v>
      </c>
      <c r="J55" s="57">
        <v>0</v>
      </c>
      <c r="K55" s="56">
        <v>87</v>
      </c>
      <c r="L55" s="56">
        <v>44</v>
      </c>
      <c r="M55" s="57">
        <v>131</v>
      </c>
      <c r="N55" s="32">
        <v>6.4803574881297746E-2</v>
      </c>
      <c r="O55" s="32">
        <v>8.2010453400883823E-2</v>
      </c>
      <c r="P55" s="33">
        <v>7.0582984460395362E-2</v>
      </c>
      <c r="Q55" s="41"/>
      <c r="R55" s="58">
        <f t="shared" si="2"/>
        <v>16.071286570561842</v>
      </c>
      <c r="S55" s="58">
        <f t="shared" si="3"/>
        <v>20.338592443419188</v>
      </c>
      <c r="T55" s="58">
        <f t="shared" si="4"/>
        <v>17.50458014617805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1354.6285698190723</v>
      </c>
      <c r="F56" s="56">
        <v>807.87104151416429</v>
      </c>
      <c r="G56" s="57">
        <v>2162.4996113332363</v>
      </c>
      <c r="H56" s="56">
        <v>0</v>
      </c>
      <c r="I56" s="56">
        <v>0</v>
      </c>
      <c r="J56" s="57">
        <v>0</v>
      </c>
      <c r="K56" s="56">
        <v>89</v>
      </c>
      <c r="L56" s="56">
        <v>44</v>
      </c>
      <c r="M56" s="57">
        <v>133</v>
      </c>
      <c r="N56" s="32">
        <v>6.137316825929106E-2</v>
      </c>
      <c r="O56" s="32">
        <v>7.4035102778057582E-2</v>
      </c>
      <c r="P56" s="33">
        <v>6.5562078927153655E-2</v>
      </c>
      <c r="Q56" s="41"/>
      <c r="R56" s="58">
        <f t="shared" si="2"/>
        <v>15.220545728304183</v>
      </c>
      <c r="S56" s="58">
        <f t="shared" si="3"/>
        <v>18.360705488958278</v>
      </c>
      <c r="T56" s="58">
        <f t="shared" si="4"/>
        <v>16.259395573934107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1007.8137522249821</v>
      </c>
      <c r="F57" s="56">
        <v>667.57857415676324</v>
      </c>
      <c r="G57" s="57">
        <v>1675.3923263817453</v>
      </c>
      <c r="H57" s="56">
        <v>0</v>
      </c>
      <c r="I57" s="56">
        <v>0</v>
      </c>
      <c r="J57" s="57">
        <v>0</v>
      </c>
      <c r="K57" s="56">
        <v>89</v>
      </c>
      <c r="L57" s="56">
        <v>44</v>
      </c>
      <c r="M57" s="57">
        <v>133</v>
      </c>
      <c r="N57" s="32">
        <v>4.5660282358870152E-2</v>
      </c>
      <c r="O57" s="32">
        <v>6.1178388394131526E-2</v>
      </c>
      <c r="P57" s="33">
        <v>5.0794091874294969E-2</v>
      </c>
      <c r="Q57" s="41"/>
      <c r="R57" s="58">
        <f t="shared" si="2"/>
        <v>11.323750024999798</v>
      </c>
      <c r="S57" s="58">
        <f t="shared" si="3"/>
        <v>15.172240321744619</v>
      </c>
      <c r="T57" s="58">
        <f t="shared" si="4"/>
        <v>12.596934784825153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962.06821599943817</v>
      </c>
      <c r="F58" s="61">
        <v>637.00000000115813</v>
      </c>
      <c r="G58" s="62">
        <v>1599.0682160005963</v>
      </c>
      <c r="H58" s="56">
        <v>0</v>
      </c>
      <c r="I58" s="56">
        <v>0</v>
      </c>
      <c r="J58" s="57">
        <v>0</v>
      </c>
      <c r="K58" s="56">
        <v>90</v>
      </c>
      <c r="L58" s="56">
        <v>44</v>
      </c>
      <c r="M58" s="57">
        <v>134</v>
      </c>
      <c r="N58" s="34">
        <v>4.3103414695315333E-2</v>
      </c>
      <c r="O58" s="34">
        <v>5.8376099706851002E-2</v>
      </c>
      <c r="P58" s="35">
        <v>4.8118326191640477E-2</v>
      </c>
      <c r="Q58" s="41"/>
      <c r="R58" s="58">
        <f t="shared" si="2"/>
        <v>10.689646844438203</v>
      </c>
      <c r="S58" s="58">
        <f t="shared" si="3"/>
        <v>14.477272727299049</v>
      </c>
      <c r="T58" s="58">
        <f t="shared" si="4"/>
        <v>11.933344895526838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3437.7497004986549</v>
      </c>
      <c r="F59" s="56">
        <v>1673.1539867601266</v>
      </c>
      <c r="G59" s="57">
        <v>5110.9036872587812</v>
      </c>
      <c r="H59" s="66">
        <v>1</v>
      </c>
      <c r="I59" s="64">
        <v>1</v>
      </c>
      <c r="J59" s="65">
        <v>2</v>
      </c>
      <c r="K59" s="66">
        <v>46</v>
      </c>
      <c r="L59" s="64">
        <v>43</v>
      </c>
      <c r="M59" s="65">
        <v>89</v>
      </c>
      <c r="N59" s="30">
        <v>0.29574584484675281</v>
      </c>
      <c r="O59" s="30">
        <v>0.15378253554780574</v>
      </c>
      <c r="P59" s="31">
        <v>0.22711089971821816</v>
      </c>
      <c r="Q59" s="41"/>
      <c r="R59" s="58">
        <f t="shared" si="2"/>
        <v>73.143610648907554</v>
      </c>
      <c r="S59" s="58">
        <f t="shared" si="3"/>
        <v>38.02622697182106</v>
      </c>
      <c r="T59" s="58">
        <f t="shared" si="4"/>
        <v>56.163776783063533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3215.2223714385195</v>
      </c>
      <c r="F60" s="56">
        <v>1642.3575701513319</v>
      </c>
      <c r="G60" s="57">
        <v>4857.5799415898509</v>
      </c>
      <c r="H60" s="55">
        <v>1</v>
      </c>
      <c r="I60" s="56">
        <v>1</v>
      </c>
      <c r="J60" s="57">
        <v>2</v>
      </c>
      <c r="K60" s="55">
        <v>46</v>
      </c>
      <c r="L60" s="56">
        <v>42</v>
      </c>
      <c r="M60" s="57">
        <v>88</v>
      </c>
      <c r="N60" s="32">
        <v>0.2766020622366242</v>
      </c>
      <c r="O60" s="32">
        <v>0.15447305964553534</v>
      </c>
      <c r="P60" s="33">
        <v>0.21825934316992501</v>
      </c>
      <c r="Q60" s="41"/>
      <c r="R60" s="58">
        <f t="shared" si="2"/>
        <v>68.408986626351478</v>
      </c>
      <c r="S60" s="58">
        <f t="shared" si="3"/>
        <v>38.194362096542598</v>
      </c>
      <c r="T60" s="58">
        <f t="shared" si="4"/>
        <v>53.973110462109453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2998.2400306573145</v>
      </c>
      <c r="F61" s="56">
        <v>1601.4239138298583</v>
      </c>
      <c r="G61" s="57">
        <v>4599.6639444871726</v>
      </c>
      <c r="H61" s="55">
        <v>1</v>
      </c>
      <c r="I61" s="56">
        <v>1</v>
      </c>
      <c r="J61" s="57">
        <v>2</v>
      </c>
      <c r="K61" s="55">
        <v>46</v>
      </c>
      <c r="L61" s="56">
        <v>42</v>
      </c>
      <c r="M61" s="57">
        <v>88</v>
      </c>
      <c r="N61" s="32">
        <v>0.25793530890031957</v>
      </c>
      <c r="O61" s="32">
        <v>0.15062301672590842</v>
      </c>
      <c r="P61" s="33">
        <v>0.20667073798019286</v>
      </c>
      <c r="Q61" s="41"/>
      <c r="R61" s="58">
        <f t="shared" si="2"/>
        <v>63.792341077815202</v>
      </c>
      <c r="S61" s="58">
        <f t="shared" si="3"/>
        <v>37.242416600694376</v>
      </c>
      <c r="T61" s="58">
        <f t="shared" si="4"/>
        <v>51.107377160968582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2860.6535857798203</v>
      </c>
      <c r="F62" s="56">
        <v>1561.3888479646405</v>
      </c>
      <c r="G62" s="57">
        <v>4422.0424337444611</v>
      </c>
      <c r="H62" s="55">
        <v>1</v>
      </c>
      <c r="I62" s="56">
        <v>1</v>
      </c>
      <c r="J62" s="57">
        <v>2</v>
      </c>
      <c r="K62" s="55">
        <v>46</v>
      </c>
      <c r="L62" s="56">
        <v>42</v>
      </c>
      <c r="M62" s="57">
        <v>88</v>
      </c>
      <c r="N62" s="32">
        <v>0.2460988976066604</v>
      </c>
      <c r="O62" s="32">
        <v>0.14685749134355158</v>
      </c>
      <c r="P62" s="33">
        <v>0.19868990086917959</v>
      </c>
      <c r="Q62" s="41"/>
      <c r="R62" s="58">
        <f t="shared" si="2"/>
        <v>60.864969910208941</v>
      </c>
      <c r="S62" s="58">
        <f t="shared" si="3"/>
        <v>36.311368557317223</v>
      </c>
      <c r="T62" s="58">
        <f t="shared" si="4"/>
        <v>49.133804819382902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2717.1657780260457</v>
      </c>
      <c r="F63" s="56">
        <v>1527.224478755001</v>
      </c>
      <c r="G63" s="57">
        <v>4244.3902567810464</v>
      </c>
      <c r="H63" s="55">
        <v>1</v>
      </c>
      <c r="I63" s="56">
        <v>1</v>
      </c>
      <c r="J63" s="57">
        <v>2</v>
      </c>
      <c r="K63" s="55">
        <v>45</v>
      </c>
      <c r="L63" s="56">
        <v>42</v>
      </c>
      <c r="M63" s="57">
        <v>87</v>
      </c>
      <c r="N63" s="32">
        <v>0.23885071888414608</v>
      </c>
      <c r="O63" s="32">
        <v>0.14364413833286316</v>
      </c>
      <c r="P63" s="33">
        <v>0.19285670014454045</v>
      </c>
      <c r="Q63" s="41"/>
      <c r="R63" s="58">
        <f t="shared" si="2"/>
        <v>59.068821261435779</v>
      </c>
      <c r="S63" s="58">
        <f t="shared" si="3"/>
        <v>35.516848343139557</v>
      </c>
      <c r="T63" s="58">
        <f t="shared" si="4"/>
        <v>47.689778166079172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2523.2786646451095</v>
      </c>
      <c r="F64" s="56">
        <v>1470.6469662686991</v>
      </c>
      <c r="G64" s="57">
        <v>3993.9256309138086</v>
      </c>
      <c r="H64" s="55">
        <v>3</v>
      </c>
      <c r="I64" s="56">
        <v>1</v>
      </c>
      <c r="J64" s="57">
        <v>4</v>
      </c>
      <c r="K64" s="55">
        <v>47</v>
      </c>
      <c r="L64" s="56">
        <v>42</v>
      </c>
      <c r="M64" s="57">
        <v>89</v>
      </c>
      <c r="N64" s="3">
        <v>0.20507791487687821</v>
      </c>
      <c r="O64" s="3">
        <v>0.13832270186876403</v>
      </c>
      <c r="P64" s="4">
        <v>0.17413348582637811</v>
      </c>
      <c r="Q64" s="41"/>
      <c r="R64" s="58">
        <f t="shared" si="2"/>
        <v>50.465573292902192</v>
      </c>
      <c r="S64" s="58">
        <f t="shared" si="3"/>
        <v>34.201092238806957</v>
      </c>
      <c r="T64" s="58">
        <f t="shared" si="4"/>
        <v>42.945436891546329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2197.4245763762283</v>
      </c>
      <c r="F65" s="56">
        <v>1364.9310065157358</v>
      </c>
      <c r="G65" s="57">
        <v>3562.3555828919643</v>
      </c>
      <c r="H65" s="55">
        <v>4</v>
      </c>
      <c r="I65" s="56">
        <v>1</v>
      </c>
      <c r="J65" s="57">
        <v>5</v>
      </c>
      <c r="K65" s="55">
        <v>58</v>
      </c>
      <c r="L65" s="56">
        <v>42</v>
      </c>
      <c r="M65" s="57">
        <v>100</v>
      </c>
      <c r="N65" s="3">
        <v>0.14411231482005696</v>
      </c>
      <c r="O65" s="3">
        <v>0.12837951528552821</v>
      </c>
      <c r="P65" s="4">
        <v>0.13764897924621192</v>
      </c>
      <c r="Q65" s="41"/>
      <c r="R65" s="58">
        <f t="shared" si="2"/>
        <v>35.44233187703594</v>
      </c>
      <c r="S65" s="58">
        <f t="shared" si="3"/>
        <v>31.742581546877577</v>
      </c>
      <c r="T65" s="58">
        <f t="shared" si="4"/>
        <v>33.927196027542514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921.39223302705693</v>
      </c>
      <c r="F66" s="56">
        <v>680.38828063839344</v>
      </c>
      <c r="G66" s="57">
        <v>1601.7805136654504</v>
      </c>
      <c r="H66" s="55">
        <v>2</v>
      </c>
      <c r="I66" s="56">
        <v>1</v>
      </c>
      <c r="J66" s="57">
        <v>3</v>
      </c>
      <c r="K66" s="55">
        <v>42</v>
      </c>
      <c r="L66" s="56">
        <v>42</v>
      </c>
      <c r="M66" s="57">
        <v>84</v>
      </c>
      <c r="N66" s="3">
        <v>8.4936599652199199E-2</v>
      </c>
      <c r="O66" s="3">
        <v>6.3994383054777407E-2</v>
      </c>
      <c r="P66" s="4">
        <v>7.4570787414592665E-2</v>
      </c>
      <c r="Q66" s="41"/>
      <c r="R66" s="58">
        <f t="shared" si="2"/>
        <v>20.940732568796747</v>
      </c>
      <c r="S66" s="58">
        <f t="shared" si="3"/>
        <v>15.822983270660313</v>
      </c>
      <c r="T66" s="58">
        <f t="shared" si="4"/>
        <v>18.411270272016672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871.79049808507909</v>
      </c>
      <c r="F67" s="56">
        <v>589.5181776017921</v>
      </c>
      <c r="G67" s="57">
        <v>1461.3086756868711</v>
      </c>
      <c r="H67" s="55">
        <v>2</v>
      </c>
      <c r="I67" s="56">
        <v>1</v>
      </c>
      <c r="J67" s="57">
        <v>3</v>
      </c>
      <c r="K67" s="55">
        <v>42</v>
      </c>
      <c r="L67" s="56">
        <v>42</v>
      </c>
      <c r="M67" s="57">
        <v>84</v>
      </c>
      <c r="N67" s="3">
        <v>8.0364168333801542E-2</v>
      </c>
      <c r="O67" s="3">
        <v>5.5447533634480073E-2</v>
      </c>
      <c r="P67" s="4">
        <v>6.8031130153020064E-2</v>
      </c>
      <c r="Q67" s="41"/>
      <c r="R67" s="58">
        <f t="shared" si="2"/>
        <v>19.813420411024524</v>
      </c>
      <c r="S67" s="58">
        <f t="shared" si="3"/>
        <v>13.709725060506793</v>
      </c>
      <c r="T67" s="58">
        <f t="shared" si="4"/>
        <v>16.79665144467668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847.2014432960533</v>
      </c>
      <c r="F68" s="56">
        <v>548.72562109438695</v>
      </c>
      <c r="G68" s="57">
        <v>1395.9270643904401</v>
      </c>
      <c r="H68" s="55">
        <v>4</v>
      </c>
      <c r="I68" s="56">
        <v>1</v>
      </c>
      <c r="J68" s="57">
        <v>5</v>
      </c>
      <c r="K68" s="55">
        <v>42</v>
      </c>
      <c r="L68" s="56">
        <v>42</v>
      </c>
      <c r="M68" s="57">
        <v>84</v>
      </c>
      <c r="N68" s="3">
        <v>7.5106510930501177E-2</v>
      </c>
      <c r="O68" s="3">
        <v>5.1610761953949112E-2</v>
      </c>
      <c r="P68" s="4">
        <v>6.3706054417234398E-2</v>
      </c>
      <c r="Q68" s="41"/>
      <c r="R68" s="58">
        <f t="shared" si="2"/>
        <v>18.417422680348984</v>
      </c>
      <c r="S68" s="58">
        <f t="shared" si="3"/>
        <v>12.761060955683417</v>
      </c>
      <c r="T68" s="58">
        <f t="shared" si="4"/>
        <v>15.684573757195956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439.50255827920421</v>
      </c>
      <c r="F69" s="61">
        <v>402.00000000114375</v>
      </c>
      <c r="G69" s="62">
        <v>841.50255828034801</v>
      </c>
      <c r="H69" s="67">
        <v>4</v>
      </c>
      <c r="I69" s="61">
        <v>1</v>
      </c>
      <c r="J69" s="62">
        <v>5</v>
      </c>
      <c r="K69" s="67">
        <v>42</v>
      </c>
      <c r="L69" s="61">
        <v>41</v>
      </c>
      <c r="M69" s="62">
        <v>83</v>
      </c>
      <c r="N69" s="6">
        <v>3.8962992755248602E-2</v>
      </c>
      <c r="O69" s="6">
        <v>3.8713405238939111E-2</v>
      </c>
      <c r="P69" s="7">
        <v>3.8843360334211041E-2</v>
      </c>
      <c r="Q69" s="41"/>
      <c r="R69" s="58">
        <f t="shared" si="2"/>
        <v>9.5544034408522656</v>
      </c>
      <c r="S69" s="58">
        <f t="shared" si="3"/>
        <v>9.5714285714558027</v>
      </c>
      <c r="T69" s="58">
        <f t="shared" si="4"/>
        <v>9.5625290713675906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1601.9999999911959</v>
      </c>
      <c r="F70" s="56">
        <v>3220.463148431576</v>
      </c>
      <c r="G70" s="65">
        <v>4822.4631484227721</v>
      </c>
      <c r="H70" s="66">
        <v>128</v>
      </c>
      <c r="I70" s="64">
        <v>152</v>
      </c>
      <c r="J70" s="65">
        <v>280</v>
      </c>
      <c r="K70" s="66">
        <v>0</v>
      </c>
      <c r="L70" s="64">
        <v>0</v>
      </c>
      <c r="M70" s="65">
        <v>0</v>
      </c>
      <c r="N70" s="15">
        <v>5.7942708333014896E-2</v>
      </c>
      <c r="O70" s="15">
        <v>9.8089155349402296E-2</v>
      </c>
      <c r="P70" s="16">
        <v>7.9736493856196633E-2</v>
      </c>
      <c r="Q70" s="41"/>
      <c r="R70" s="58">
        <f t="shared" si="2"/>
        <v>12.515624999931218</v>
      </c>
      <c r="S70" s="58">
        <f t="shared" si="3"/>
        <v>21.187257555470893</v>
      </c>
      <c r="T70" s="58">
        <f t="shared" si="4"/>
        <v>17.223082672938471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2371.0326658939493</v>
      </c>
      <c r="F71" s="56">
        <v>4736.2820406468027</v>
      </c>
      <c r="G71" s="57">
        <v>7107.314706540752</v>
      </c>
      <c r="H71" s="55">
        <v>129</v>
      </c>
      <c r="I71" s="56">
        <v>152</v>
      </c>
      <c r="J71" s="57">
        <v>281</v>
      </c>
      <c r="K71" s="55">
        <v>0</v>
      </c>
      <c r="L71" s="56">
        <v>0</v>
      </c>
      <c r="M71" s="57">
        <v>0</v>
      </c>
      <c r="N71" s="3">
        <v>8.5093047153816728E-2</v>
      </c>
      <c r="O71" s="3">
        <v>0.1442581030898758</v>
      </c>
      <c r="P71" s="4">
        <v>0.11709692082741452</v>
      </c>
      <c r="Q71" s="41"/>
      <c r="R71" s="58">
        <f t="shared" ref="R71:R86" si="8">+E71/(H71+K71)</f>
        <v>18.380098185224412</v>
      </c>
      <c r="S71" s="58">
        <f t="shared" ref="S71:S86" si="9">+F71/(I71+L71)</f>
        <v>31.159750267413177</v>
      </c>
      <c r="T71" s="58">
        <f t="shared" ref="T71:T86" si="10">+G71/(J71+M71)</f>
        <v>25.292934898721537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4758.3885832660499</v>
      </c>
      <c r="F72" s="56">
        <v>7443.7944039391359</v>
      </c>
      <c r="G72" s="57">
        <v>12202.182987205186</v>
      </c>
      <c r="H72" s="55">
        <v>129</v>
      </c>
      <c r="I72" s="56">
        <v>140</v>
      </c>
      <c r="J72" s="57">
        <v>269</v>
      </c>
      <c r="K72" s="55">
        <v>0</v>
      </c>
      <c r="L72" s="56">
        <v>0</v>
      </c>
      <c r="M72" s="57">
        <v>0</v>
      </c>
      <c r="N72" s="3">
        <v>0.17077191297968883</v>
      </c>
      <c r="O72" s="3">
        <v>0.24615722235248466</v>
      </c>
      <c r="P72" s="4">
        <v>0.21000590298783536</v>
      </c>
      <c r="Q72" s="41"/>
      <c r="R72" s="58">
        <f t="shared" si="8"/>
        <v>36.886733203612792</v>
      </c>
      <c r="S72" s="58">
        <f t="shared" si="9"/>
        <v>53.169960028136686</v>
      </c>
      <c r="T72" s="58">
        <f t="shared" si="10"/>
        <v>45.361275045372437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5364.9442568077775</v>
      </c>
      <c r="F73" s="56">
        <v>8632.3567578191305</v>
      </c>
      <c r="G73" s="57">
        <v>13997.301014626908</v>
      </c>
      <c r="H73" s="55">
        <v>129</v>
      </c>
      <c r="I73" s="56">
        <v>138</v>
      </c>
      <c r="J73" s="57">
        <v>267</v>
      </c>
      <c r="K73" s="55">
        <v>0</v>
      </c>
      <c r="L73" s="56">
        <v>0</v>
      </c>
      <c r="M73" s="57">
        <v>0</v>
      </c>
      <c r="N73" s="3">
        <v>0.19254034800487285</v>
      </c>
      <c r="O73" s="3">
        <v>0.28959865666328272</v>
      </c>
      <c r="P73" s="4">
        <v>0.24270531652494987</v>
      </c>
      <c r="Q73" s="41"/>
      <c r="R73" s="58">
        <f t="shared" si="8"/>
        <v>41.588715169052541</v>
      </c>
      <c r="S73" s="58">
        <f t="shared" si="9"/>
        <v>62.553309839269062</v>
      </c>
      <c r="T73" s="58">
        <f t="shared" si="10"/>
        <v>52.424348369389172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5817.7261852550437</v>
      </c>
      <c r="F74" s="56">
        <v>9821.8475518981722</v>
      </c>
      <c r="G74" s="57">
        <v>15639.573737153216</v>
      </c>
      <c r="H74" s="55">
        <v>124</v>
      </c>
      <c r="I74" s="56">
        <v>152</v>
      </c>
      <c r="J74" s="57">
        <v>276</v>
      </c>
      <c r="K74" s="55">
        <v>0</v>
      </c>
      <c r="L74" s="56">
        <v>0</v>
      </c>
      <c r="M74" s="57">
        <v>0</v>
      </c>
      <c r="N74" s="3">
        <v>0.21720901229297504</v>
      </c>
      <c r="O74" s="3">
        <v>0.29915471344719091</v>
      </c>
      <c r="P74" s="4">
        <v>0.26233852887065917</v>
      </c>
      <c r="Q74" s="41"/>
      <c r="R74" s="58">
        <f t="shared" si="8"/>
        <v>46.917146655282608</v>
      </c>
      <c r="S74" s="58">
        <f t="shared" si="9"/>
        <v>64.617418104593241</v>
      </c>
      <c r="T74" s="58">
        <f t="shared" si="10"/>
        <v>56.665122236062373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7420.4027899465045</v>
      </c>
      <c r="F75" s="56">
        <v>10485.377420357485</v>
      </c>
      <c r="G75" s="57">
        <v>17905.78021030399</v>
      </c>
      <c r="H75" s="55">
        <v>123</v>
      </c>
      <c r="I75" s="56">
        <v>147</v>
      </c>
      <c r="J75" s="57">
        <v>270</v>
      </c>
      <c r="K75" s="55">
        <v>0</v>
      </c>
      <c r="L75" s="56">
        <v>0</v>
      </c>
      <c r="M75" s="57">
        <v>0</v>
      </c>
      <c r="N75" s="3">
        <v>0.27929850910668869</v>
      </c>
      <c r="O75" s="3">
        <v>0.33022730600773131</v>
      </c>
      <c r="P75" s="4">
        <v>0.3070264096417008</v>
      </c>
      <c r="Q75" s="41"/>
      <c r="R75" s="58">
        <f t="shared" si="8"/>
        <v>60.328477967044755</v>
      </c>
      <c r="S75" s="58">
        <f t="shared" si="9"/>
        <v>71.32909809766997</v>
      </c>
      <c r="T75" s="58">
        <f t="shared" si="10"/>
        <v>66.317704482607368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11911.228742826932</v>
      </c>
      <c r="F76" s="56">
        <v>12254.879973942971</v>
      </c>
      <c r="G76" s="57">
        <v>24166.108716769901</v>
      </c>
      <c r="H76" s="55">
        <v>128</v>
      </c>
      <c r="I76" s="56">
        <v>127</v>
      </c>
      <c r="J76" s="57">
        <v>255</v>
      </c>
      <c r="K76" s="55">
        <v>0</v>
      </c>
      <c r="L76" s="56">
        <v>0</v>
      </c>
      <c r="M76" s="57">
        <v>0</v>
      </c>
      <c r="N76" s="3">
        <v>0.43081701182099724</v>
      </c>
      <c r="O76" s="3">
        <v>0.44673665696788317</v>
      </c>
      <c r="P76" s="4">
        <v>0.43874561940395607</v>
      </c>
      <c r="Q76" s="41"/>
      <c r="R76" s="58">
        <f t="shared" si="8"/>
        <v>93.056474553335406</v>
      </c>
      <c r="S76" s="58">
        <f t="shared" si="9"/>
        <v>96.495117905062756</v>
      </c>
      <c r="T76" s="58">
        <f t="shared" si="10"/>
        <v>94.769053791254507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14626.455181309073</v>
      </c>
      <c r="F77" s="56">
        <v>12736.595828053238</v>
      </c>
      <c r="G77" s="57">
        <v>27363.051009362309</v>
      </c>
      <c r="H77" s="55">
        <v>129</v>
      </c>
      <c r="I77" s="56">
        <v>125</v>
      </c>
      <c r="J77" s="57">
        <v>254</v>
      </c>
      <c r="K77" s="55">
        <v>0</v>
      </c>
      <c r="L77" s="56">
        <v>0</v>
      </c>
      <c r="M77" s="57">
        <v>0</v>
      </c>
      <c r="N77" s="3">
        <v>0.5249230254561108</v>
      </c>
      <c r="O77" s="3">
        <v>0.47172577140937916</v>
      </c>
      <c r="P77" s="4">
        <v>0.49874327444886096</v>
      </c>
      <c r="Q77" s="41"/>
      <c r="R77" s="58">
        <f t="shared" si="8"/>
        <v>113.38337349851994</v>
      </c>
      <c r="S77" s="58">
        <f t="shared" si="9"/>
        <v>101.8927666244259</v>
      </c>
      <c r="T77" s="58">
        <f t="shared" si="10"/>
        <v>107.72854728095398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11808.792163989545</v>
      </c>
      <c r="F78" s="56">
        <v>9793.7982014612116</v>
      </c>
      <c r="G78" s="57">
        <v>21602.590365450757</v>
      </c>
      <c r="H78" s="55">
        <v>127</v>
      </c>
      <c r="I78" s="56">
        <v>122</v>
      </c>
      <c r="J78" s="57">
        <v>249</v>
      </c>
      <c r="K78" s="55">
        <v>0</v>
      </c>
      <c r="L78" s="56">
        <v>0</v>
      </c>
      <c r="M78" s="57">
        <v>0</v>
      </c>
      <c r="N78" s="3">
        <v>0.43047507159483611</v>
      </c>
      <c r="O78" s="3">
        <v>0.37165293721391968</v>
      </c>
      <c r="P78" s="4">
        <v>0.40165458808290116</v>
      </c>
      <c r="Q78" s="41"/>
      <c r="R78" s="58">
        <f t="shared" si="8"/>
        <v>92.98261546448461</v>
      </c>
      <c r="S78" s="58">
        <f t="shared" si="9"/>
        <v>80.277034438206655</v>
      </c>
      <c r="T78" s="58">
        <f t="shared" si="10"/>
        <v>86.757391025906657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11026.432518086773</v>
      </c>
      <c r="F79" s="56">
        <v>9525.1716994935778</v>
      </c>
      <c r="G79" s="57">
        <v>20551.604217580352</v>
      </c>
      <c r="H79" s="55">
        <v>129</v>
      </c>
      <c r="I79" s="56">
        <v>130</v>
      </c>
      <c r="J79" s="57">
        <v>259</v>
      </c>
      <c r="K79" s="55">
        <v>0</v>
      </c>
      <c r="L79" s="56">
        <v>0</v>
      </c>
      <c r="M79" s="57">
        <v>0</v>
      </c>
      <c r="N79" s="3">
        <v>0.39572324569648193</v>
      </c>
      <c r="O79" s="3">
        <v>0.33921551636373143</v>
      </c>
      <c r="P79" s="4">
        <v>0.36736029274954157</v>
      </c>
      <c r="Q79" s="41"/>
      <c r="R79" s="58">
        <f t="shared" si="8"/>
        <v>85.476221070440104</v>
      </c>
      <c r="S79" s="58">
        <f t="shared" si="9"/>
        <v>73.270551534565982</v>
      </c>
      <c r="T79" s="58">
        <f t="shared" si="10"/>
        <v>79.349823233900977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8484.8503886367562</v>
      </c>
      <c r="F80" s="56">
        <v>7920.7067778891142</v>
      </c>
      <c r="G80" s="57">
        <v>16405.557166525869</v>
      </c>
      <c r="H80" s="55">
        <v>127</v>
      </c>
      <c r="I80" s="56">
        <v>123</v>
      </c>
      <c r="J80" s="57">
        <v>250</v>
      </c>
      <c r="K80" s="55">
        <v>0</v>
      </c>
      <c r="L80" s="56">
        <v>0</v>
      </c>
      <c r="M80" s="57">
        <v>0</v>
      </c>
      <c r="N80" s="3">
        <v>0.30930484064730085</v>
      </c>
      <c r="O80" s="3">
        <v>0.29812958363027381</v>
      </c>
      <c r="P80" s="4">
        <v>0.3038066141949235</v>
      </c>
      <c r="Q80" s="41"/>
      <c r="R80" s="58">
        <f t="shared" si="8"/>
        <v>66.809845579816979</v>
      </c>
      <c r="S80" s="58">
        <f t="shared" si="9"/>
        <v>64.395990064139141</v>
      </c>
      <c r="T80" s="58">
        <f t="shared" si="10"/>
        <v>65.622228666103467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7145.6285534638882</v>
      </c>
      <c r="F81" s="56">
        <v>7132.7206013077011</v>
      </c>
      <c r="G81" s="57">
        <v>14278.349154771589</v>
      </c>
      <c r="H81" s="55">
        <v>130</v>
      </c>
      <c r="I81" s="56">
        <v>127</v>
      </c>
      <c r="J81" s="57">
        <v>257</v>
      </c>
      <c r="K81" s="55">
        <v>0</v>
      </c>
      <c r="L81" s="56">
        <v>0</v>
      </c>
      <c r="M81" s="57">
        <v>0</v>
      </c>
      <c r="N81" s="3">
        <v>0.25447395133418405</v>
      </c>
      <c r="O81" s="3">
        <v>0.26001460343058114</v>
      </c>
      <c r="P81" s="4">
        <v>0.25721193894602229</v>
      </c>
      <c r="Q81" s="41"/>
      <c r="R81" s="58">
        <f t="shared" si="8"/>
        <v>54.966373488183756</v>
      </c>
      <c r="S81" s="58">
        <f t="shared" si="9"/>
        <v>56.163154341005523</v>
      </c>
      <c r="T81" s="58">
        <f t="shared" si="10"/>
        <v>55.557778812340814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6254.7126959512489</v>
      </c>
      <c r="F82" s="56">
        <v>6702.7337725626703</v>
      </c>
      <c r="G82" s="57">
        <v>12957.446468513919</v>
      </c>
      <c r="H82" s="55">
        <v>130</v>
      </c>
      <c r="I82" s="56">
        <v>125</v>
      </c>
      <c r="J82" s="57">
        <v>255</v>
      </c>
      <c r="K82" s="55">
        <v>0</v>
      </c>
      <c r="L82" s="56">
        <v>0</v>
      </c>
      <c r="M82" s="57">
        <v>0</v>
      </c>
      <c r="N82" s="3">
        <v>0.22274617863074248</v>
      </c>
      <c r="O82" s="3">
        <v>0.2482493989838026</v>
      </c>
      <c r="P82" s="4">
        <v>0.23524775723518371</v>
      </c>
      <c r="Q82" s="41"/>
      <c r="R82" s="58">
        <f t="shared" si="8"/>
        <v>48.113174584240376</v>
      </c>
      <c r="S82" s="58">
        <f t="shared" si="9"/>
        <v>53.621870180501361</v>
      </c>
      <c r="T82" s="58">
        <f t="shared" si="10"/>
        <v>50.81351556279968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4786.8963147734203</v>
      </c>
      <c r="F83" s="56">
        <v>5248.8715473835837</v>
      </c>
      <c r="G83" s="57">
        <v>10035.767862157005</v>
      </c>
      <c r="H83" s="55">
        <v>132</v>
      </c>
      <c r="I83" s="56">
        <v>123</v>
      </c>
      <c r="J83" s="57">
        <v>255</v>
      </c>
      <c r="K83" s="55">
        <v>0</v>
      </c>
      <c r="L83" s="56">
        <v>0</v>
      </c>
      <c r="M83" s="57">
        <v>0</v>
      </c>
      <c r="N83" s="3">
        <v>0.16789058343060537</v>
      </c>
      <c r="O83" s="3">
        <v>0.19756366860070701</v>
      </c>
      <c r="P83" s="4">
        <v>0.18220348333618383</v>
      </c>
      <c r="Q83" s="41"/>
      <c r="R83" s="58">
        <f t="shared" si="8"/>
        <v>36.264366021010758</v>
      </c>
      <c r="S83" s="58">
        <f t="shared" si="9"/>
        <v>42.673752417752716</v>
      </c>
      <c r="T83" s="58">
        <f t="shared" si="10"/>
        <v>39.355952400615706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2875.0311268348396</v>
      </c>
      <c r="F84" s="61">
        <v>3068.9999999867032</v>
      </c>
      <c r="G84" s="62">
        <v>5944.0311268215428</v>
      </c>
      <c r="H84" s="67">
        <v>129</v>
      </c>
      <c r="I84" s="61">
        <v>123</v>
      </c>
      <c r="J84" s="62">
        <v>252</v>
      </c>
      <c r="K84" s="67">
        <v>0</v>
      </c>
      <c r="L84" s="61">
        <v>0</v>
      </c>
      <c r="M84" s="62">
        <v>0</v>
      </c>
      <c r="N84" s="6">
        <v>0.10318084721629485</v>
      </c>
      <c r="O84" s="6">
        <v>0.11551490514855101</v>
      </c>
      <c r="P84" s="7">
        <v>0.10920104215941988</v>
      </c>
      <c r="Q84" s="41"/>
      <c r="R84" s="58">
        <f t="shared" si="8"/>
        <v>22.287062998719687</v>
      </c>
      <c r="S84" s="58">
        <f t="shared" si="9"/>
        <v>24.951219512087018</v>
      </c>
      <c r="T84" s="58">
        <f t="shared" si="10"/>
        <v>23.587425106434694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1079.8532345658296</v>
      </c>
      <c r="F85" s="56">
        <v>2448.4999926124387</v>
      </c>
      <c r="G85" s="65">
        <v>3528.3532271782683</v>
      </c>
      <c r="H85" s="71">
        <v>60</v>
      </c>
      <c r="I85" s="64">
        <v>44</v>
      </c>
      <c r="J85" s="65">
        <v>104</v>
      </c>
      <c r="K85" s="71">
        <v>0</v>
      </c>
      <c r="L85" s="64">
        <v>0</v>
      </c>
      <c r="M85" s="65">
        <v>0</v>
      </c>
      <c r="N85" s="3">
        <v>8.3322008839955983E-2</v>
      </c>
      <c r="O85" s="3">
        <v>0.25762836622605628</v>
      </c>
      <c r="P85" s="4">
        <v>0.15706700619561378</v>
      </c>
      <c r="Q85" s="41"/>
      <c r="R85" s="58">
        <f t="shared" si="8"/>
        <v>17.997553909430493</v>
      </c>
      <c r="S85" s="58">
        <f t="shared" si="9"/>
        <v>55.647727104828157</v>
      </c>
      <c r="T85" s="58">
        <f t="shared" si="10"/>
        <v>33.926473338252578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929.13391903545835</v>
      </c>
      <c r="F86" s="61">
        <v>2317.0000000009336</v>
      </c>
      <c r="G86" s="62">
        <v>3246.1339190363919</v>
      </c>
      <c r="H86" s="72">
        <v>62</v>
      </c>
      <c r="I86" s="61">
        <v>44</v>
      </c>
      <c r="J86" s="62">
        <v>106</v>
      </c>
      <c r="K86" s="72">
        <v>0</v>
      </c>
      <c r="L86" s="61">
        <v>0</v>
      </c>
      <c r="M86" s="62">
        <v>0</v>
      </c>
      <c r="N86" s="6">
        <v>6.9379772926781533E-2</v>
      </c>
      <c r="O86" s="6">
        <v>0.24379208754218579</v>
      </c>
      <c r="P86" s="7">
        <v>0.14177733748411914</v>
      </c>
      <c r="Q86" s="41"/>
      <c r="R86" s="58">
        <f t="shared" si="8"/>
        <v>14.986030952184812</v>
      </c>
      <c r="S86" s="58">
        <f t="shared" si="9"/>
        <v>52.65909090911213</v>
      </c>
      <c r="T86" s="58">
        <f t="shared" si="10"/>
        <v>30.623904896569734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567953.1112213874</v>
      </c>
    </row>
    <row r="91" spans="2:20" x14ac:dyDescent="0.25">
      <c r="C91" t="s">
        <v>112</v>
      </c>
      <c r="D91" s="78">
        <f>SUMPRODUCT(((((J5:J86)*216)+((M5:M86)*248))*((D5:D86))/1000))</f>
        <v>3247871.0339199984</v>
      </c>
    </row>
    <row r="92" spans="2:20" x14ac:dyDescent="0.25">
      <c r="C92" t="s">
        <v>111</v>
      </c>
      <c r="D92" s="39">
        <f>+D90/D91</f>
        <v>0.17486935450632712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F70" activePane="bottomRight" state="frozen"/>
      <selection activeCell="D68" sqref="D68"/>
      <selection pane="topRight" activeCell="D68" sqref="D68"/>
      <selection pane="bottomLeft" activeCell="D68" sqref="D68"/>
      <selection pane="bottomRight" activeCell="D68" sqref="D6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8" t="s">
        <v>84</v>
      </c>
      <c r="I2" s="109"/>
      <c r="J2" s="109"/>
      <c r="K2" s="109"/>
      <c r="L2" s="109"/>
      <c r="M2" s="109"/>
      <c r="N2" s="109"/>
      <c r="O2" s="110"/>
      <c r="P2" s="94">
        <f>+[1]Total!$G$176</f>
        <v>0.24024994571112465</v>
      </c>
      <c r="U2">
        <v>8</v>
      </c>
    </row>
    <row r="3" spans="1:23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  <c r="U3" s="111" t="s">
        <v>89</v>
      </c>
      <c r="V3" s="112"/>
    </row>
    <row r="4" spans="1:23" x14ac:dyDescent="0.25">
      <c r="B4" s="114"/>
      <c r="C4" s="116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16698.999999950869</v>
      </c>
      <c r="F5" s="2">
        <v>22637.954433477455</v>
      </c>
      <c r="G5" s="9">
        <v>39336.954433428327</v>
      </c>
      <c r="H5" s="2">
        <v>2222</v>
      </c>
      <c r="I5" s="2">
        <v>2199</v>
      </c>
      <c r="J5" s="9">
        <v>4421</v>
      </c>
      <c r="K5" s="2">
        <v>0</v>
      </c>
      <c r="L5" s="2">
        <v>0</v>
      </c>
      <c r="M5" s="9">
        <v>0</v>
      </c>
      <c r="N5" s="32">
        <v>3.4793062639494929E-2</v>
      </c>
      <c r="O5" s="32">
        <v>4.7660456843762009E-2</v>
      </c>
      <c r="P5" s="33">
        <v>4.119328879990735E-2</v>
      </c>
      <c r="Q5" s="41"/>
      <c r="R5" s="37">
        <f>+E5/(H5+K5)</f>
        <v>7.5153015301309045</v>
      </c>
      <c r="S5" s="37">
        <f t="shared" ref="S5:S70" si="0">+F5/(I5+L5)</f>
        <v>10.294658678252594</v>
      </c>
      <c r="T5" s="37">
        <f t="shared" ref="T5:T70" si="1">+G5/(J5+M5)</f>
        <v>8.8977503807799874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12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28697.844014582337</v>
      </c>
      <c r="F6" s="2">
        <v>40119.839875646445</v>
      </c>
      <c r="G6" s="9">
        <v>68817.683890228785</v>
      </c>
      <c r="H6" s="2">
        <v>2221</v>
      </c>
      <c r="I6" s="2">
        <v>2200</v>
      </c>
      <c r="J6" s="9">
        <v>4421</v>
      </c>
      <c r="K6" s="2">
        <v>0</v>
      </c>
      <c r="L6" s="2">
        <v>0</v>
      </c>
      <c r="M6" s="9">
        <v>0</v>
      </c>
      <c r="N6" s="32">
        <v>5.9820076072219591E-2</v>
      </c>
      <c r="O6" s="32">
        <v>8.4427272465585956E-2</v>
      </c>
      <c r="P6" s="33">
        <v>7.2065231481721059E-2</v>
      </c>
      <c r="Q6" s="41"/>
      <c r="R6" s="37">
        <f t="shared" ref="R6:R16" si="2">+E6/(H6+K6)</f>
        <v>12.921136431599431</v>
      </c>
      <c r="S6" s="37">
        <f t="shared" ref="S6:S16" si="3">+F6/(I6+L6)</f>
        <v>18.236290852566565</v>
      </c>
      <c r="T6" s="37">
        <f t="shared" ref="T6:T16" si="4">+G6/(J6+M6)</f>
        <v>15.56609000005175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3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39791.744206641903</v>
      </c>
      <c r="F7" s="2">
        <v>51538.846210695265</v>
      </c>
      <c r="G7" s="9">
        <v>91330.590417337167</v>
      </c>
      <c r="H7" s="2">
        <v>2220</v>
      </c>
      <c r="I7" s="2">
        <v>2200</v>
      </c>
      <c r="J7" s="9">
        <v>4420</v>
      </c>
      <c r="K7" s="2">
        <v>0</v>
      </c>
      <c r="L7" s="2">
        <v>0</v>
      </c>
      <c r="M7" s="9">
        <v>0</v>
      </c>
      <c r="N7" s="32">
        <v>8.2982449546717352E-2</v>
      </c>
      <c r="O7" s="32">
        <v>0.1084571679517998</v>
      </c>
      <c r="P7" s="33">
        <v>9.5662173639744816E-2</v>
      </c>
      <c r="Q7" s="41"/>
      <c r="R7" s="37">
        <f t="shared" si="2"/>
        <v>17.924209102090948</v>
      </c>
      <c r="S7" s="37">
        <f t="shared" si="3"/>
        <v>23.426748277588757</v>
      </c>
      <c r="T7" s="37">
        <f t="shared" si="4"/>
        <v>20.663029506184881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49615.396831809921</v>
      </c>
      <c r="F8" s="2">
        <v>58171.691945134851</v>
      </c>
      <c r="G8" s="9">
        <v>107787.08877694477</v>
      </c>
      <c r="H8" s="2">
        <v>2220</v>
      </c>
      <c r="I8" s="2">
        <v>2202</v>
      </c>
      <c r="J8" s="9">
        <v>4422</v>
      </c>
      <c r="K8" s="2">
        <v>0</v>
      </c>
      <c r="L8" s="2">
        <v>0</v>
      </c>
      <c r="M8" s="9">
        <v>0</v>
      </c>
      <c r="N8" s="32">
        <v>0.10346887894521589</v>
      </c>
      <c r="O8" s="32">
        <v>0.12230399120566919</v>
      </c>
      <c r="P8" s="33">
        <v>0.11284810038291787</v>
      </c>
      <c r="Q8" s="41"/>
      <c r="R8" s="37">
        <f t="shared" si="2"/>
        <v>22.34927785216663</v>
      </c>
      <c r="S8" s="37">
        <f t="shared" si="3"/>
        <v>26.417662100424547</v>
      </c>
      <c r="T8" s="37">
        <f t="shared" si="4"/>
        <v>24.375189682710261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3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65441.375592551492</v>
      </c>
      <c r="F9" s="2">
        <v>72086.351035968386</v>
      </c>
      <c r="G9" s="9">
        <v>137527.72662851989</v>
      </c>
      <c r="H9" s="2">
        <v>2220</v>
      </c>
      <c r="I9" s="2">
        <v>2204</v>
      </c>
      <c r="J9" s="9">
        <v>4424</v>
      </c>
      <c r="K9" s="2">
        <v>0</v>
      </c>
      <c r="L9" s="2">
        <v>0</v>
      </c>
      <c r="M9" s="9">
        <v>0</v>
      </c>
      <c r="N9" s="32">
        <v>0.1364726718229719</v>
      </c>
      <c r="O9" s="32">
        <v>0.15142155474047267</v>
      </c>
      <c r="P9" s="33">
        <v>0.14392008094371597</v>
      </c>
      <c r="Q9" s="41"/>
      <c r="R9" s="37">
        <f t="shared" si="2"/>
        <v>29.478097113761933</v>
      </c>
      <c r="S9" s="37">
        <f t="shared" si="3"/>
        <v>32.707055823942099</v>
      </c>
      <c r="T9" s="37">
        <f t="shared" si="4"/>
        <v>31.086737483842651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74504.795534909033</v>
      </c>
      <c r="F10" s="2">
        <v>83659.352749470359</v>
      </c>
      <c r="G10" s="9">
        <v>158164.14828437939</v>
      </c>
      <c r="H10" s="2">
        <v>2218</v>
      </c>
      <c r="I10" s="2">
        <v>2204</v>
      </c>
      <c r="J10" s="9">
        <v>4422</v>
      </c>
      <c r="K10" s="2">
        <v>0</v>
      </c>
      <c r="L10" s="2">
        <v>0</v>
      </c>
      <c r="M10" s="9">
        <v>0</v>
      </c>
      <c r="N10" s="32">
        <v>0.15551380025153841</v>
      </c>
      <c r="O10" s="32">
        <v>0.17573131501115472</v>
      </c>
      <c r="P10" s="33">
        <v>0.16559055342435486</v>
      </c>
      <c r="Q10" s="41"/>
      <c r="R10" s="37">
        <f t="shared" si="2"/>
        <v>33.590980854332294</v>
      </c>
      <c r="S10" s="37">
        <f t="shared" si="3"/>
        <v>37.957964042409422</v>
      </c>
      <c r="T10" s="37">
        <f t="shared" si="4"/>
        <v>35.767559539660652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2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97251.57469224144</v>
      </c>
      <c r="F11" s="2">
        <v>104510.49934641979</v>
      </c>
      <c r="G11" s="9">
        <v>201762.07403866123</v>
      </c>
      <c r="H11" s="2">
        <v>2218</v>
      </c>
      <c r="I11" s="2">
        <v>2202</v>
      </c>
      <c r="J11" s="9">
        <v>4420</v>
      </c>
      <c r="K11" s="2">
        <v>0</v>
      </c>
      <c r="L11" s="2">
        <v>0</v>
      </c>
      <c r="M11" s="9">
        <v>0</v>
      </c>
      <c r="N11" s="32">
        <v>0.20299313423054102</v>
      </c>
      <c r="O11" s="32">
        <v>0.21972974767555545</v>
      </c>
      <c r="P11" s="33">
        <v>0.2113311484400256</v>
      </c>
      <c r="Q11" s="41"/>
      <c r="R11" s="37">
        <f t="shared" si="2"/>
        <v>43.846516993796861</v>
      </c>
      <c r="S11" s="37">
        <f t="shared" si="3"/>
        <v>47.461625497919975</v>
      </c>
      <c r="T11" s="37">
        <f t="shared" si="4"/>
        <v>45.647528063045527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102043.44311089457</v>
      </c>
      <c r="F12" s="2">
        <v>107254.9236224144</v>
      </c>
      <c r="G12" s="9">
        <v>209298.36673330897</v>
      </c>
      <c r="H12" s="2">
        <v>2216</v>
      </c>
      <c r="I12" s="2">
        <v>2201</v>
      </c>
      <c r="J12" s="9">
        <v>4417</v>
      </c>
      <c r="K12" s="2">
        <v>0</v>
      </c>
      <c r="L12" s="2">
        <v>0</v>
      </c>
      <c r="M12" s="9">
        <v>0</v>
      </c>
      <c r="N12" s="32">
        <v>0.21318743128863854</v>
      </c>
      <c r="O12" s="32">
        <v>0.22560225912130513</v>
      </c>
      <c r="P12" s="33">
        <v>0.21937376501281766</v>
      </c>
      <c r="Q12" s="41"/>
      <c r="R12" s="37">
        <f t="shared" si="2"/>
        <v>46.048485158345926</v>
      </c>
      <c r="S12" s="37">
        <f t="shared" si="3"/>
        <v>48.730087970201907</v>
      </c>
      <c r="T12" s="37">
        <f t="shared" si="4"/>
        <v>47.384733242768611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104439.35190938525</v>
      </c>
      <c r="F13" s="2">
        <v>108850.99925138577</v>
      </c>
      <c r="G13" s="9">
        <v>213290.35116077104</v>
      </c>
      <c r="H13" s="2">
        <v>2218</v>
      </c>
      <c r="I13" s="2">
        <v>2205</v>
      </c>
      <c r="J13" s="87">
        <v>4423</v>
      </c>
      <c r="K13" s="2">
        <v>0</v>
      </c>
      <c r="L13" s="2">
        <v>0</v>
      </c>
      <c r="M13" s="9">
        <v>0</v>
      </c>
      <c r="N13" s="32">
        <v>0.21799617587872219</v>
      </c>
      <c r="O13" s="32">
        <v>0.22854413213106947</v>
      </c>
      <c r="P13" s="33">
        <v>0.2232546528256871</v>
      </c>
      <c r="Q13" s="41"/>
      <c r="R13" s="37">
        <f t="shared" si="2"/>
        <v>47.087173989803993</v>
      </c>
      <c r="S13" s="37">
        <f t="shared" si="3"/>
        <v>49.365532540311008</v>
      </c>
      <c r="T13" s="37">
        <f t="shared" si="4"/>
        <v>48.223005010348416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121236.76302713274</v>
      </c>
      <c r="F14" s="2">
        <v>126925.82548443619</v>
      </c>
      <c r="G14" s="9">
        <v>248162.58851156893</v>
      </c>
      <c r="H14" s="2">
        <v>2220</v>
      </c>
      <c r="I14" s="2">
        <v>2204</v>
      </c>
      <c r="J14" s="9">
        <v>4424</v>
      </c>
      <c r="K14" s="2">
        <v>0</v>
      </c>
      <c r="L14" s="2">
        <v>0</v>
      </c>
      <c r="M14" s="9">
        <v>0</v>
      </c>
      <c r="N14" s="32">
        <v>0.25282941905891876</v>
      </c>
      <c r="O14" s="32">
        <v>0.26661504647365941</v>
      </c>
      <c r="P14" s="33">
        <v>0.25969730396445412</v>
      </c>
      <c r="Q14" s="41"/>
      <c r="R14" s="37">
        <f t="shared" si="2"/>
        <v>54.611154516726458</v>
      </c>
      <c r="S14" s="37">
        <f t="shared" si="3"/>
        <v>57.588850038310433</v>
      </c>
      <c r="T14" s="37">
        <f t="shared" si="4"/>
        <v>56.094617656322093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212180.47498047719</v>
      </c>
      <c r="F15" s="2">
        <v>205505.08258060925</v>
      </c>
      <c r="G15" s="9">
        <v>417685.55756108643</v>
      </c>
      <c r="H15" s="2">
        <v>4525</v>
      </c>
      <c r="I15" s="2">
        <v>4442</v>
      </c>
      <c r="J15" s="9">
        <v>8967</v>
      </c>
      <c r="K15" s="2">
        <v>2116</v>
      </c>
      <c r="L15" s="2">
        <v>2202</v>
      </c>
      <c r="M15" s="9">
        <v>4318</v>
      </c>
      <c r="N15" s="32">
        <v>0.14124949738010475</v>
      </c>
      <c r="O15" s="32">
        <v>0.13649671258993898</v>
      </c>
      <c r="P15" s="33">
        <v>0.13887041866742508</v>
      </c>
      <c r="Q15" s="41"/>
      <c r="R15" s="37">
        <f t="shared" si="2"/>
        <v>31.950079051419543</v>
      </c>
      <c r="S15" s="37">
        <f t="shared" si="3"/>
        <v>30.930927540729868</v>
      </c>
      <c r="T15" s="37">
        <f t="shared" si="4"/>
        <v>31.440388224394916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426931.98230502056</v>
      </c>
      <c r="F16" s="2">
        <v>398221.86705750145</v>
      </c>
      <c r="G16" s="9">
        <v>825153.84936252201</v>
      </c>
      <c r="H16" s="2">
        <v>5414</v>
      </c>
      <c r="I16" s="2">
        <v>5360</v>
      </c>
      <c r="J16" s="9">
        <v>10774</v>
      </c>
      <c r="K16" s="2">
        <v>3788</v>
      </c>
      <c r="L16" s="2">
        <v>3793</v>
      </c>
      <c r="M16" s="9">
        <v>7581</v>
      </c>
      <c r="N16" s="32">
        <v>0.20244796320314246</v>
      </c>
      <c r="O16" s="32">
        <v>0.18977187978096965</v>
      </c>
      <c r="P16" s="33">
        <v>0.19612562471894426</v>
      </c>
      <c r="Q16" s="41"/>
      <c r="R16" s="37">
        <f t="shared" si="2"/>
        <v>46.395564258315645</v>
      </c>
      <c r="S16" s="37">
        <f t="shared" si="3"/>
        <v>43.507250852999178</v>
      </c>
      <c r="T16" s="37">
        <f t="shared" si="4"/>
        <v>44.955262836421795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455987.55917886272</v>
      </c>
      <c r="F17" s="2">
        <v>427380.83883874514</v>
      </c>
      <c r="G17" s="9">
        <v>883368.39801760786</v>
      </c>
      <c r="H17" s="2">
        <v>5416</v>
      </c>
      <c r="I17" s="2">
        <v>5364</v>
      </c>
      <c r="J17" s="9">
        <v>10780</v>
      </c>
      <c r="K17" s="2">
        <v>3793</v>
      </c>
      <c r="L17" s="2">
        <v>3798</v>
      </c>
      <c r="M17" s="9">
        <v>7591</v>
      </c>
      <c r="N17" s="32">
        <v>0.21605460226809636</v>
      </c>
      <c r="O17" s="32">
        <v>0.20346352861696923</v>
      </c>
      <c r="P17" s="33">
        <v>0.20977400353014447</v>
      </c>
      <c r="Q17" s="41"/>
      <c r="R17" s="37">
        <f t="shared" ref="R17:R70" si="5">+E17/(H17+K17)</f>
        <v>49.51542612431998</v>
      </c>
      <c r="S17" s="37">
        <f t="shared" si="0"/>
        <v>46.647111857536032</v>
      </c>
      <c r="T17" s="37">
        <f t="shared" si="1"/>
        <v>48.084938109934562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581625.53069810639</v>
      </c>
      <c r="F18" s="2">
        <v>511831.0418248722</v>
      </c>
      <c r="G18" s="9">
        <v>1093456.5725229785</v>
      </c>
      <c r="H18" s="2">
        <v>5418</v>
      </c>
      <c r="I18" s="2">
        <v>5367</v>
      </c>
      <c r="J18" s="9">
        <v>10785</v>
      </c>
      <c r="K18" s="2">
        <v>3794</v>
      </c>
      <c r="L18" s="2">
        <v>3796</v>
      </c>
      <c r="M18" s="9">
        <v>7590</v>
      </c>
      <c r="N18" s="32">
        <v>0.27549523053150171</v>
      </c>
      <c r="O18" s="32">
        <v>0.243650171289712</v>
      </c>
      <c r="P18" s="33">
        <v>0.25961247056492076</v>
      </c>
      <c r="Q18" s="41"/>
      <c r="R18" s="37">
        <f t="shared" si="5"/>
        <v>63.137812711474858</v>
      </c>
      <c r="S18" s="37">
        <f t="shared" si="0"/>
        <v>55.858457036436995</v>
      </c>
      <c r="T18" s="37">
        <f t="shared" si="1"/>
        <v>59.507840681522644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690302.68877748377</v>
      </c>
      <c r="F19" s="2">
        <v>632078.73450817331</v>
      </c>
      <c r="G19" s="9">
        <v>1322381.4232856571</v>
      </c>
      <c r="H19" s="2">
        <v>5413</v>
      </c>
      <c r="I19" s="2">
        <v>5363</v>
      </c>
      <c r="J19" s="9">
        <v>10776</v>
      </c>
      <c r="K19" s="2">
        <v>3792</v>
      </c>
      <c r="L19" s="2">
        <v>3796</v>
      </c>
      <c r="M19" s="9">
        <v>7588</v>
      </c>
      <c r="N19" s="32">
        <v>0.32721598198422269</v>
      </c>
      <c r="O19" s="32">
        <v>0.30101624833231738</v>
      </c>
      <c r="P19" s="33">
        <v>0.31414663786291219</v>
      </c>
      <c r="Q19" s="41"/>
      <c r="R19" s="37">
        <f t="shared" si="5"/>
        <v>74.992144353881997</v>
      </c>
      <c r="S19" s="37">
        <f t="shared" si="0"/>
        <v>69.011762693326048</v>
      </c>
      <c r="T19" s="37">
        <f t="shared" si="1"/>
        <v>72.009443655285182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848023.97283262759</v>
      </c>
      <c r="F20" s="2">
        <v>907772.91371857433</v>
      </c>
      <c r="G20" s="9">
        <v>1755796.8865512018</v>
      </c>
      <c r="H20" s="2">
        <v>5679</v>
      </c>
      <c r="I20" s="2">
        <v>5661</v>
      </c>
      <c r="J20" s="9">
        <v>11340</v>
      </c>
      <c r="K20" s="2">
        <v>3792</v>
      </c>
      <c r="L20" s="2">
        <v>3794</v>
      </c>
      <c r="M20" s="9">
        <v>7586</v>
      </c>
      <c r="N20" s="32">
        <v>0.39132102775745592</v>
      </c>
      <c r="O20" s="32">
        <v>0.4195488969382713</v>
      </c>
      <c r="P20" s="33">
        <v>0.40542390784987831</v>
      </c>
      <c r="Q20" s="41"/>
      <c r="R20" s="37">
        <f t="shared" si="5"/>
        <v>89.539010963216938</v>
      </c>
      <c r="S20" s="37">
        <f t="shared" si="0"/>
        <v>96.009826940092466</v>
      </c>
      <c r="T20" s="37">
        <f t="shared" si="1"/>
        <v>92.771683744647675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799776.4460425236</v>
      </c>
      <c r="F21" s="2">
        <v>905393.81076143275</v>
      </c>
      <c r="G21" s="9">
        <v>1705170.2568039563</v>
      </c>
      <c r="H21" s="2">
        <v>5675</v>
      </c>
      <c r="I21" s="2">
        <v>5664</v>
      </c>
      <c r="J21" s="9">
        <v>11339</v>
      </c>
      <c r="K21" s="2">
        <v>3792</v>
      </c>
      <c r="L21" s="2">
        <v>3794</v>
      </c>
      <c r="M21" s="9">
        <v>7586</v>
      </c>
      <c r="N21" s="32">
        <v>0.36920438499324332</v>
      </c>
      <c r="O21" s="32">
        <v>0.41832405447279569</v>
      </c>
      <c r="P21" s="33">
        <v>0.39375355769979353</v>
      </c>
      <c r="Q21" s="41"/>
      <c r="R21" s="37">
        <f t="shared" si="5"/>
        <v>84.480452735029431</v>
      </c>
      <c r="S21" s="37">
        <f t="shared" si="0"/>
        <v>95.72782943132087</v>
      </c>
      <c r="T21" s="37">
        <f t="shared" si="1"/>
        <v>90.101466673921081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757023.28338177188</v>
      </c>
      <c r="F22" s="2">
        <v>862638.83563342749</v>
      </c>
      <c r="G22" s="9">
        <v>1619662.1190151994</v>
      </c>
      <c r="H22" s="2">
        <v>5677</v>
      </c>
      <c r="I22" s="2">
        <v>5664</v>
      </c>
      <c r="J22" s="9">
        <v>11341</v>
      </c>
      <c r="K22" s="2">
        <v>3792</v>
      </c>
      <c r="L22" s="2">
        <v>3793</v>
      </c>
      <c r="M22" s="9">
        <v>7585</v>
      </c>
      <c r="N22" s="32">
        <v>0.34939837176217453</v>
      </c>
      <c r="O22" s="32">
        <v>0.39861541473055973</v>
      </c>
      <c r="P22" s="33">
        <v>0.37399234657000552</v>
      </c>
      <c r="Q22" s="41"/>
      <c r="R22" s="37">
        <f t="shared" si="5"/>
        <v>79.94754286426992</v>
      </c>
      <c r="S22" s="37">
        <f t="shared" si="0"/>
        <v>91.21696474922571</v>
      </c>
      <c r="T22" s="37">
        <f t="shared" si="1"/>
        <v>85.578681127295752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692502.81055428949</v>
      </c>
      <c r="F23" s="2">
        <v>724401.74565113115</v>
      </c>
      <c r="G23" s="9">
        <v>1416904.5562054208</v>
      </c>
      <c r="H23" s="2">
        <v>5673</v>
      </c>
      <c r="I23" s="2">
        <v>5666</v>
      </c>
      <c r="J23" s="9">
        <v>11339</v>
      </c>
      <c r="K23" s="2">
        <v>3792</v>
      </c>
      <c r="L23" s="2">
        <v>3794</v>
      </c>
      <c r="M23" s="9">
        <v>7586</v>
      </c>
      <c r="N23" s="32">
        <v>0.31974694177918456</v>
      </c>
      <c r="O23" s="32">
        <v>0.33463250826468754</v>
      </c>
      <c r="P23" s="33">
        <v>0.32718797885475587</v>
      </c>
      <c r="Q23" s="41"/>
      <c r="R23" s="37">
        <f t="shared" si="5"/>
        <v>73.16458642940195</v>
      </c>
      <c r="S23" s="37">
        <f t="shared" si="0"/>
        <v>76.575237383840502</v>
      </c>
      <c r="T23" s="37">
        <f t="shared" si="1"/>
        <v>74.869461358278514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648681.13524334971</v>
      </c>
      <c r="F24" s="2">
        <v>677092.67085466371</v>
      </c>
      <c r="G24" s="9">
        <v>1325773.8060980134</v>
      </c>
      <c r="H24" s="2">
        <v>5663</v>
      </c>
      <c r="I24" s="2">
        <v>5671</v>
      </c>
      <c r="J24" s="9">
        <v>11334</v>
      </c>
      <c r="K24" s="2">
        <v>3790</v>
      </c>
      <c r="L24" s="2">
        <v>3794</v>
      </c>
      <c r="M24" s="9">
        <v>7584</v>
      </c>
      <c r="N24" s="32">
        <v>0.29988106817689464</v>
      </c>
      <c r="O24" s="32">
        <v>0.31262243280907231</v>
      </c>
      <c r="P24" s="33">
        <v>0.30625575334629102</v>
      </c>
      <c r="Q24" s="41"/>
      <c r="R24" s="37">
        <f t="shared" si="5"/>
        <v>68.62172170140164</v>
      </c>
      <c r="S24" s="37">
        <f t="shared" si="0"/>
        <v>71.536468130445186</v>
      </c>
      <c r="T24" s="37">
        <f t="shared" si="1"/>
        <v>70.080019351834935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618269.97555820877</v>
      </c>
      <c r="F25" s="2">
        <v>648505.16910977161</v>
      </c>
      <c r="G25" s="9">
        <v>1266775.1446679803</v>
      </c>
      <c r="H25" s="2">
        <v>5664</v>
      </c>
      <c r="I25" s="2">
        <v>5672</v>
      </c>
      <c r="J25" s="9">
        <v>11336</v>
      </c>
      <c r="K25" s="2">
        <v>3786</v>
      </c>
      <c r="L25" s="2">
        <v>3794</v>
      </c>
      <c r="M25" s="9">
        <v>7580</v>
      </c>
      <c r="N25" s="32">
        <v>0.28592475950178731</v>
      </c>
      <c r="O25" s="32">
        <v>0.29939335546399903</v>
      </c>
      <c r="P25" s="33">
        <v>0.29266483273973209</v>
      </c>
      <c r="Q25" s="41"/>
      <c r="R25" s="37">
        <f t="shared" si="5"/>
        <v>65.425394238963889</v>
      </c>
      <c r="S25" s="37">
        <f t="shared" si="0"/>
        <v>68.508891729323011</v>
      </c>
      <c r="T25" s="37">
        <f t="shared" si="1"/>
        <v>66.968447064283154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588717.10887181596</v>
      </c>
      <c r="F26" s="2">
        <v>613378.88662366988</v>
      </c>
      <c r="G26" s="9">
        <v>1202095.9954954858</v>
      </c>
      <c r="H26" s="2">
        <v>5669</v>
      </c>
      <c r="I26" s="2">
        <v>5672</v>
      </c>
      <c r="J26" s="9">
        <v>11341</v>
      </c>
      <c r="K26" s="2">
        <v>3788</v>
      </c>
      <c r="L26" s="2">
        <v>3794</v>
      </c>
      <c r="M26" s="9">
        <v>7582</v>
      </c>
      <c r="N26" s="32">
        <v>0.27205947188252844</v>
      </c>
      <c r="O26" s="32">
        <v>0.28317671436470476</v>
      </c>
      <c r="P26" s="33">
        <v>0.27762083521066222</v>
      </c>
      <c r="Q26" s="41"/>
      <c r="R26" s="37">
        <f t="shared" si="5"/>
        <v>62.25199417064777</v>
      </c>
      <c r="S26" s="37">
        <f t="shared" si="0"/>
        <v>64.798107608669966</v>
      </c>
      <c r="T26" s="37">
        <f t="shared" si="1"/>
        <v>63.525656370315801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532827.37635624071</v>
      </c>
      <c r="F27" s="2">
        <v>564202.66186470666</v>
      </c>
      <c r="G27" s="9">
        <v>1097030.0382209474</v>
      </c>
      <c r="H27" s="2">
        <v>5669</v>
      </c>
      <c r="I27" s="2">
        <v>5672</v>
      </c>
      <c r="J27" s="9">
        <v>11341</v>
      </c>
      <c r="K27" s="2">
        <v>3788</v>
      </c>
      <c r="L27" s="2">
        <v>3794</v>
      </c>
      <c r="M27" s="9">
        <v>7582</v>
      </c>
      <c r="N27" s="32">
        <v>0.24623156424624143</v>
      </c>
      <c r="O27" s="32">
        <v>0.2604736803089413</v>
      </c>
      <c r="P27" s="33">
        <v>0.25335613512009891</v>
      </c>
      <c r="Q27" s="41"/>
      <c r="R27" s="37">
        <f t="shared" si="5"/>
        <v>56.342114450273947</v>
      </c>
      <c r="S27" s="37">
        <f t="shared" si="0"/>
        <v>59.603070131492359</v>
      </c>
      <c r="T27" s="37">
        <f t="shared" si="1"/>
        <v>57.973367765203584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199919.03456517271</v>
      </c>
      <c r="F28" s="2">
        <v>204339.21187437774</v>
      </c>
      <c r="G28" s="9">
        <v>404258.24643955042</v>
      </c>
      <c r="H28" s="2">
        <v>2925</v>
      </c>
      <c r="I28" s="2">
        <v>2882</v>
      </c>
      <c r="J28" s="9">
        <v>5807</v>
      </c>
      <c r="K28" s="2">
        <v>0</v>
      </c>
      <c r="L28" s="2">
        <v>0</v>
      </c>
      <c r="M28" s="9">
        <v>0</v>
      </c>
      <c r="N28" s="32">
        <v>0.31642772169226452</v>
      </c>
      <c r="O28" s="32">
        <v>0.32824943434725395</v>
      </c>
      <c r="P28" s="33">
        <v>0.32229480897858781</v>
      </c>
      <c r="Q28" s="41"/>
      <c r="R28" s="37">
        <f t="shared" si="5"/>
        <v>68.348387885529135</v>
      </c>
      <c r="S28" s="37">
        <f t="shared" si="0"/>
        <v>70.901877819006856</v>
      </c>
      <c r="T28" s="37">
        <f t="shared" si="1"/>
        <v>69.615678739374971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194097.27625968037</v>
      </c>
      <c r="F29" s="2">
        <v>196841.69642173176</v>
      </c>
      <c r="G29" s="9">
        <v>390938.97268141212</v>
      </c>
      <c r="H29" s="2">
        <v>2924</v>
      </c>
      <c r="I29" s="2">
        <v>2881</v>
      </c>
      <c r="J29" s="9">
        <v>5805</v>
      </c>
      <c r="K29" s="2">
        <v>0</v>
      </c>
      <c r="L29" s="2">
        <v>0</v>
      </c>
      <c r="M29" s="9">
        <v>0</v>
      </c>
      <c r="N29" s="32">
        <v>0.30731822886532967</v>
      </c>
      <c r="O29" s="32">
        <v>0.31631522044450189</v>
      </c>
      <c r="P29" s="33">
        <v>0.31178340246388181</v>
      </c>
      <c r="Q29" s="41"/>
      <c r="R29" s="37">
        <f t="shared" si="5"/>
        <v>66.380737434911211</v>
      </c>
      <c r="S29" s="37">
        <f t="shared" si="0"/>
        <v>68.324087616012406</v>
      </c>
      <c r="T29" s="37">
        <f t="shared" si="1"/>
        <v>67.345214932198473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188004.36521559223</v>
      </c>
      <c r="F30" s="2">
        <v>193026.79239730211</v>
      </c>
      <c r="G30" s="9">
        <v>381031.15761289431</v>
      </c>
      <c r="H30" s="2">
        <v>2925</v>
      </c>
      <c r="I30" s="2">
        <v>2881</v>
      </c>
      <c r="J30" s="9">
        <v>5806</v>
      </c>
      <c r="K30" s="2">
        <v>0</v>
      </c>
      <c r="L30" s="2">
        <v>0</v>
      </c>
      <c r="M30" s="9">
        <v>0</v>
      </c>
      <c r="N30" s="32">
        <v>0.2975694289578858</v>
      </c>
      <c r="O30" s="32">
        <v>0.31018485157754849</v>
      </c>
      <c r="P30" s="33">
        <v>0.30382933811517965</v>
      </c>
      <c r="Q30" s="41"/>
      <c r="R30" s="37">
        <f t="shared" si="5"/>
        <v>64.274996654903333</v>
      </c>
      <c r="S30" s="37">
        <f t="shared" si="0"/>
        <v>66.999927940750467</v>
      </c>
      <c r="T30" s="37">
        <f t="shared" si="1"/>
        <v>65.627137032878807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173571.82532657415</v>
      </c>
      <c r="F31" s="2">
        <v>180199.74569888567</v>
      </c>
      <c r="G31" s="9">
        <v>353771.57102545979</v>
      </c>
      <c r="H31" s="2">
        <v>2923</v>
      </c>
      <c r="I31" s="2">
        <v>2881</v>
      </c>
      <c r="J31" s="9">
        <v>5804</v>
      </c>
      <c r="K31" s="2">
        <v>0</v>
      </c>
      <c r="L31" s="2">
        <v>0</v>
      </c>
      <c r="M31" s="9">
        <v>0</v>
      </c>
      <c r="N31" s="32">
        <v>0.27491387800232853</v>
      </c>
      <c r="O31" s="32">
        <v>0.28957239914588184</v>
      </c>
      <c r="P31" s="33">
        <v>0.28219010119574289</v>
      </c>
      <c r="Q31" s="41"/>
      <c r="R31" s="37">
        <f t="shared" si="5"/>
        <v>59.381397648502961</v>
      </c>
      <c r="S31" s="37">
        <f t="shared" si="0"/>
        <v>62.547638215510474</v>
      </c>
      <c r="T31" s="37">
        <f t="shared" si="1"/>
        <v>60.953061858280464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163595.71344253502</v>
      </c>
      <c r="F32" s="2">
        <v>170409.64922918828</v>
      </c>
      <c r="G32" s="9">
        <v>334005.3626717233</v>
      </c>
      <c r="H32" s="2">
        <v>2917</v>
      </c>
      <c r="I32" s="2">
        <v>2880</v>
      </c>
      <c r="J32" s="9">
        <v>5797</v>
      </c>
      <c r="K32" s="2">
        <v>0</v>
      </c>
      <c r="L32" s="2">
        <v>0</v>
      </c>
      <c r="M32" s="9">
        <v>0</v>
      </c>
      <c r="N32" s="32">
        <v>0.2596460617874386</v>
      </c>
      <c r="O32" s="32">
        <v>0.2739352643216118</v>
      </c>
      <c r="P32" s="33">
        <v>0.26674506183891677</v>
      </c>
      <c r="Q32" s="41"/>
      <c r="R32" s="37">
        <f t="shared" si="5"/>
        <v>56.083549346086741</v>
      </c>
      <c r="S32" s="37">
        <f t="shared" si="0"/>
        <v>59.170017093468154</v>
      </c>
      <c r="T32" s="37">
        <f t="shared" si="1"/>
        <v>57.616933357206022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116801.5348491249</v>
      </c>
      <c r="F33" s="2">
        <v>122712.39237278519</v>
      </c>
      <c r="G33" s="9">
        <v>239513.9272219101</v>
      </c>
      <c r="H33" s="2">
        <v>2887</v>
      </c>
      <c r="I33" s="2">
        <v>2830</v>
      </c>
      <c r="J33" s="9">
        <v>5717</v>
      </c>
      <c r="K33" s="2">
        <v>0</v>
      </c>
      <c r="L33" s="2">
        <v>0</v>
      </c>
      <c r="M33" s="9">
        <v>0</v>
      </c>
      <c r="N33" s="32">
        <v>0.18730441514503859</v>
      </c>
      <c r="O33" s="32">
        <v>0.20074661754479975</v>
      </c>
      <c r="P33" s="33">
        <v>0.19395850519074859</v>
      </c>
      <c r="Q33" s="41"/>
      <c r="R33" s="37">
        <f t="shared" si="5"/>
        <v>40.457753671328334</v>
      </c>
      <c r="S33" s="37">
        <f t="shared" si="0"/>
        <v>43.36126938967675</v>
      </c>
      <c r="T33" s="37">
        <f t="shared" si="1"/>
        <v>41.895037121201696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55033.561238765622</v>
      </c>
      <c r="F34" s="2">
        <v>62481.078605134819</v>
      </c>
      <c r="G34" s="9">
        <v>117514.63984390044</v>
      </c>
      <c r="H34" s="2">
        <v>2889</v>
      </c>
      <c r="I34" s="2">
        <v>2831</v>
      </c>
      <c r="J34" s="9">
        <v>5720</v>
      </c>
      <c r="K34" s="2">
        <v>0</v>
      </c>
      <c r="L34" s="2">
        <v>0</v>
      </c>
      <c r="M34" s="9">
        <v>0</v>
      </c>
      <c r="N34" s="32">
        <v>8.819141769990517E-2</v>
      </c>
      <c r="O34" s="32">
        <v>0.10217741179849879</v>
      </c>
      <c r="P34" s="33">
        <v>9.511350673716365E-2</v>
      </c>
      <c r="Q34" s="41"/>
      <c r="R34" s="37">
        <f t="shared" si="5"/>
        <v>19.049346223179516</v>
      </c>
      <c r="S34" s="37">
        <f t="shared" si="0"/>
        <v>22.070320948475739</v>
      </c>
      <c r="T34" s="37">
        <f t="shared" si="1"/>
        <v>20.54451745522735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1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30064.615801654378</v>
      </c>
      <c r="F35" s="2">
        <v>38228.76583403843</v>
      </c>
      <c r="G35" s="9">
        <v>68293.381635692815</v>
      </c>
      <c r="H35" s="2">
        <v>2914</v>
      </c>
      <c r="I35" s="2">
        <v>2859</v>
      </c>
      <c r="J35" s="9">
        <v>5773</v>
      </c>
      <c r="K35" s="2">
        <v>0</v>
      </c>
      <c r="L35" s="2">
        <v>0</v>
      </c>
      <c r="M35" s="9">
        <v>0</v>
      </c>
      <c r="N35" s="32">
        <v>4.7765283499921166E-2</v>
      </c>
      <c r="O35" s="32">
        <v>6.1904521514318703E-2</v>
      </c>
      <c r="P35" s="33">
        <v>5.4767549476564606E-2</v>
      </c>
      <c r="Q35" s="41"/>
      <c r="R35" s="37">
        <f t="shared" si="5"/>
        <v>10.317301235982971</v>
      </c>
      <c r="S35" s="37">
        <f t="shared" si="0"/>
        <v>13.371376647092839</v>
      </c>
      <c r="T35" s="37">
        <f t="shared" si="1"/>
        <v>11.829790686937955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6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2</v>
      </c>
    </row>
    <row r="36" spans="2:22" x14ac:dyDescent="0.25">
      <c r="B36" s="19" t="s">
        <v>28</v>
      </c>
      <c r="C36" s="19" t="s">
        <v>29</v>
      </c>
      <c r="D36" s="106">
        <v>708.96</v>
      </c>
      <c r="E36" s="10">
        <v>9864.5506986346791</v>
      </c>
      <c r="F36" s="5">
        <v>11061.999999983396</v>
      </c>
      <c r="G36" s="11">
        <v>20926.550698618077</v>
      </c>
      <c r="H36" s="5">
        <v>2880</v>
      </c>
      <c r="I36" s="5">
        <v>2828</v>
      </c>
      <c r="J36" s="11">
        <v>5708</v>
      </c>
      <c r="K36" s="5">
        <v>0</v>
      </c>
      <c r="L36" s="5">
        <v>0</v>
      </c>
      <c r="M36" s="11">
        <v>0</v>
      </c>
      <c r="N36" s="34">
        <v>1.5857366735202352E-2</v>
      </c>
      <c r="O36" s="34">
        <v>1.8109251401303428E-2</v>
      </c>
      <c r="P36" s="35">
        <v>1.6973051709927973E-2</v>
      </c>
      <c r="Q36" s="41"/>
      <c r="R36" s="37">
        <f t="shared" si="5"/>
        <v>3.425191214803708</v>
      </c>
      <c r="S36" s="37">
        <f t="shared" si="0"/>
        <v>3.9115983026815404</v>
      </c>
      <c r="T36" s="37">
        <f t="shared" si="1"/>
        <v>3.6661791693444425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200807.82003428147</v>
      </c>
      <c r="F37" s="2">
        <v>244131.62985944666</v>
      </c>
      <c r="G37" s="14">
        <v>444939.44989372813</v>
      </c>
      <c r="H37" s="13">
        <v>1865</v>
      </c>
      <c r="I37" s="13">
        <v>1854</v>
      </c>
      <c r="J37" s="14">
        <v>3719</v>
      </c>
      <c r="K37" s="13">
        <v>2114</v>
      </c>
      <c r="L37" s="13">
        <v>2181</v>
      </c>
      <c r="M37" s="14">
        <v>4295</v>
      </c>
      <c r="N37" s="30">
        <v>0.21659499611080588</v>
      </c>
      <c r="O37" s="30">
        <v>0.25934148953786329</v>
      </c>
      <c r="P37" s="31">
        <v>0.2381311333232688</v>
      </c>
      <c r="Q37" s="41"/>
      <c r="R37" s="37">
        <f t="shared" si="5"/>
        <v>50.46690626646933</v>
      </c>
      <c r="S37" s="37">
        <f t="shared" si="0"/>
        <v>60.503501823902518</v>
      </c>
      <c r="T37" s="37">
        <f t="shared" si="1"/>
        <v>55.520270762880976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192146.36631953495</v>
      </c>
      <c r="F38" s="2">
        <v>239724.51355947548</v>
      </c>
      <c r="G38" s="9">
        <v>431870.87987901043</v>
      </c>
      <c r="H38" s="2">
        <v>1865</v>
      </c>
      <c r="I38" s="2">
        <v>1854</v>
      </c>
      <c r="J38" s="9">
        <v>3719</v>
      </c>
      <c r="K38" s="2">
        <v>2113</v>
      </c>
      <c r="L38" s="2">
        <v>2182</v>
      </c>
      <c r="M38" s="9">
        <v>4295</v>
      </c>
      <c r="N38" s="32">
        <v>0.20730804769581615</v>
      </c>
      <c r="O38" s="32">
        <v>0.25459272892892471</v>
      </c>
      <c r="P38" s="33">
        <v>0.23113684816994623</v>
      </c>
      <c r="Q38" s="41"/>
      <c r="R38" s="37">
        <f t="shared" si="5"/>
        <v>48.302253976755892</v>
      </c>
      <c r="S38" s="37">
        <f t="shared" si="0"/>
        <v>59.396559355667861</v>
      </c>
      <c r="T38" s="37">
        <f t="shared" si="1"/>
        <v>53.889553266659647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187227.79461938419</v>
      </c>
      <c r="F39" s="2">
        <v>235391.56388181256</v>
      </c>
      <c r="G39" s="9">
        <v>422619.35850119672</v>
      </c>
      <c r="H39" s="2">
        <v>1863</v>
      </c>
      <c r="I39" s="2">
        <v>1854</v>
      </c>
      <c r="J39" s="9">
        <v>3717</v>
      </c>
      <c r="K39" s="2">
        <v>2112</v>
      </c>
      <c r="L39" s="2">
        <v>2181</v>
      </c>
      <c r="M39" s="9">
        <v>4293</v>
      </c>
      <c r="N39" s="32">
        <v>0.20214967503151016</v>
      </c>
      <c r="O39" s="32">
        <v>0.25005690101238703</v>
      </c>
      <c r="P39" s="33">
        <v>0.22629783763268646</v>
      </c>
      <c r="Q39" s="41"/>
      <c r="R39" s="37">
        <f t="shared" si="5"/>
        <v>47.101331979719291</v>
      </c>
      <c r="S39" s="37">
        <f t="shared" si="0"/>
        <v>58.337438384587998</v>
      </c>
      <c r="T39" s="37">
        <f t="shared" si="1"/>
        <v>52.761467977677491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184485.3453445058</v>
      </c>
      <c r="F40" s="2">
        <v>232715.42451749981</v>
      </c>
      <c r="G40" s="9">
        <v>417200.7698620056</v>
      </c>
      <c r="H40" s="2">
        <v>1863</v>
      </c>
      <c r="I40" s="2">
        <v>1856</v>
      </c>
      <c r="J40" s="9">
        <v>3719</v>
      </c>
      <c r="K40" s="2">
        <v>2112</v>
      </c>
      <c r="L40" s="2">
        <v>2181</v>
      </c>
      <c r="M40" s="9">
        <v>4293</v>
      </c>
      <c r="N40" s="32">
        <v>0.19918865511011397</v>
      </c>
      <c r="O40" s="32">
        <v>0.24710063508989302</v>
      </c>
      <c r="P40" s="33">
        <v>0.22334470925733504</v>
      </c>
      <c r="Q40" s="41"/>
      <c r="R40" s="37">
        <f t="shared" si="5"/>
        <v>46.411407633837939</v>
      </c>
      <c r="S40" s="37">
        <f t="shared" si="0"/>
        <v>57.645634014738619</v>
      </c>
      <c r="T40" s="37">
        <f t="shared" si="1"/>
        <v>52.071988250375135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181496.53207836277</v>
      </c>
      <c r="F41" s="2">
        <v>228791.57105371443</v>
      </c>
      <c r="G41" s="9">
        <v>410288.1031320772</v>
      </c>
      <c r="H41" s="2">
        <v>1865</v>
      </c>
      <c r="I41" s="2">
        <v>1856</v>
      </c>
      <c r="J41" s="9">
        <v>3721</v>
      </c>
      <c r="K41" s="2">
        <v>2121</v>
      </c>
      <c r="L41" s="2">
        <v>2187</v>
      </c>
      <c r="M41" s="9">
        <v>4308</v>
      </c>
      <c r="N41" s="32">
        <v>0.19539960475595874</v>
      </c>
      <c r="O41" s="32">
        <v>0.24255100443320107</v>
      </c>
      <c r="P41" s="33">
        <v>0.21915694674063479</v>
      </c>
      <c r="Q41" s="41"/>
      <c r="R41" s="37">
        <f t="shared" si="5"/>
        <v>45.533500270537573</v>
      </c>
      <c r="S41" s="37">
        <f t="shared" si="0"/>
        <v>56.589555046676836</v>
      </c>
      <c r="T41" s="37">
        <f t="shared" si="1"/>
        <v>51.100772590867756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140543.22450179956</v>
      </c>
      <c r="F42" s="2">
        <v>150184.30998596197</v>
      </c>
      <c r="G42" s="9">
        <v>290727.53448776156</v>
      </c>
      <c r="H42" s="2">
        <v>0</v>
      </c>
      <c r="I42" s="2">
        <v>0</v>
      </c>
      <c r="J42" s="9">
        <v>0</v>
      </c>
      <c r="K42" s="2">
        <v>2121</v>
      </c>
      <c r="L42" s="2">
        <v>2188</v>
      </c>
      <c r="M42" s="9">
        <v>4309</v>
      </c>
      <c r="N42" s="32">
        <v>0.26718837831705899</v>
      </c>
      <c r="O42" s="32">
        <v>0.27677417509354907</v>
      </c>
      <c r="P42" s="33">
        <v>0.27205580076935892</v>
      </c>
      <c r="Q42" s="41"/>
      <c r="R42" s="37">
        <f t="shared" si="5"/>
        <v>66.26271782263062</v>
      </c>
      <c r="S42" s="37">
        <f t="shared" si="0"/>
        <v>68.639995423200162</v>
      </c>
      <c r="T42" s="37">
        <f t="shared" si="1"/>
        <v>67.469838590801018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126063.52707422544</v>
      </c>
      <c r="F43" s="2">
        <v>133254.73672651511</v>
      </c>
      <c r="G43" s="9">
        <v>259318.26380074053</v>
      </c>
      <c r="H43" s="2">
        <v>0</v>
      </c>
      <c r="I43" s="2">
        <v>0</v>
      </c>
      <c r="J43" s="9">
        <v>0</v>
      </c>
      <c r="K43" s="2">
        <v>2117</v>
      </c>
      <c r="L43" s="2">
        <v>2187</v>
      </c>
      <c r="M43" s="9">
        <v>4304</v>
      </c>
      <c r="N43" s="32">
        <v>0.240113686200469</v>
      </c>
      <c r="O43" s="32">
        <v>0.24568700813921543</v>
      </c>
      <c r="P43" s="33">
        <v>0.24294566925809874</v>
      </c>
      <c r="Q43" s="41"/>
      <c r="R43" s="37">
        <f t="shared" si="5"/>
        <v>59.548194177716312</v>
      </c>
      <c r="S43" s="37">
        <f t="shared" si="0"/>
        <v>60.930378018525431</v>
      </c>
      <c r="T43" s="37">
        <f t="shared" si="1"/>
        <v>60.25052597600849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121478.81159520755</v>
      </c>
      <c r="F44" s="2">
        <v>128599.82764939587</v>
      </c>
      <c r="G44" s="9">
        <v>250078.6392446034</v>
      </c>
      <c r="H44" s="2">
        <v>0</v>
      </c>
      <c r="I44" s="2">
        <v>0</v>
      </c>
      <c r="J44" s="9">
        <v>0</v>
      </c>
      <c r="K44" s="2">
        <v>2117</v>
      </c>
      <c r="L44" s="2">
        <v>2187</v>
      </c>
      <c r="M44" s="9">
        <v>4304</v>
      </c>
      <c r="N44" s="32">
        <v>0.2313811609459665</v>
      </c>
      <c r="O44" s="32">
        <v>0.23710456887730258</v>
      </c>
      <c r="P44" s="33">
        <v>0.23428940749471927</v>
      </c>
      <c r="Q44" s="41"/>
      <c r="R44" s="37">
        <f t="shared" si="5"/>
        <v>57.382527914599692</v>
      </c>
      <c r="S44" s="37">
        <f t="shared" si="0"/>
        <v>58.801933081571043</v>
      </c>
      <c r="T44" s="37">
        <f t="shared" si="1"/>
        <v>58.103773058690379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117974.5752101282</v>
      </c>
      <c r="F45" s="2">
        <v>124669.78884210238</v>
      </c>
      <c r="G45" s="9">
        <v>242644.36405223058</v>
      </c>
      <c r="H45" s="2">
        <v>0</v>
      </c>
      <c r="I45" s="2">
        <v>0</v>
      </c>
      <c r="J45" s="9">
        <v>0</v>
      </c>
      <c r="K45" s="2">
        <v>2122</v>
      </c>
      <c r="L45" s="2">
        <v>2192</v>
      </c>
      <c r="M45" s="9">
        <v>4314</v>
      </c>
      <c r="N45" s="32">
        <v>0.22417715942455421</v>
      </c>
      <c r="O45" s="32">
        <v>0.22933428898726746</v>
      </c>
      <c r="P45" s="33">
        <v>0.2267975646172912</v>
      </c>
      <c r="Q45" s="41"/>
      <c r="R45" s="37">
        <f t="shared" si="5"/>
        <v>55.595935537289442</v>
      </c>
      <c r="S45" s="37">
        <f t="shared" si="0"/>
        <v>56.874903668842329</v>
      </c>
      <c r="T45" s="37">
        <f t="shared" si="1"/>
        <v>56.245796025088218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117133.44805885218</v>
      </c>
      <c r="F46" s="2">
        <v>123696.53289659978</v>
      </c>
      <c r="G46" s="9">
        <v>240829.98095545196</v>
      </c>
      <c r="H46" s="2">
        <v>0</v>
      </c>
      <c r="I46" s="2">
        <v>0</v>
      </c>
      <c r="J46" s="9">
        <v>0</v>
      </c>
      <c r="K46" s="2">
        <v>2122</v>
      </c>
      <c r="L46" s="2">
        <v>2193</v>
      </c>
      <c r="M46" s="9">
        <v>4315</v>
      </c>
      <c r="N46" s="32">
        <v>0.22257883626761915</v>
      </c>
      <c r="O46" s="32">
        <v>0.22744019257865897</v>
      </c>
      <c r="P46" s="33">
        <v>0.22504950935918586</v>
      </c>
      <c r="Q46" s="41"/>
      <c r="R46" s="37">
        <f t="shared" si="5"/>
        <v>55.19955139436955</v>
      </c>
      <c r="S46" s="37">
        <f t="shared" si="0"/>
        <v>56.405167759507421</v>
      </c>
      <c r="T46" s="37">
        <f t="shared" si="1"/>
        <v>55.81227832107809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116345.37151105104</v>
      </c>
      <c r="F47" s="2">
        <v>122765.61440233771</v>
      </c>
      <c r="G47" s="9">
        <v>239110.98591338875</v>
      </c>
      <c r="H47" s="2">
        <v>0</v>
      </c>
      <c r="I47" s="2">
        <v>0</v>
      </c>
      <c r="J47" s="9">
        <v>0</v>
      </c>
      <c r="K47" s="2">
        <v>2122</v>
      </c>
      <c r="L47" s="2">
        <v>2193</v>
      </c>
      <c r="M47" s="9">
        <v>4315</v>
      </c>
      <c r="N47" s="32">
        <v>0.22108132070902953</v>
      </c>
      <c r="O47" s="32">
        <v>0.22572851742777186</v>
      </c>
      <c r="P47" s="33">
        <v>0.2234431520889141</v>
      </c>
      <c r="Q47" s="41"/>
      <c r="R47" s="37">
        <f t="shared" si="5"/>
        <v>54.82816753583932</v>
      </c>
      <c r="S47" s="37">
        <f t="shared" si="0"/>
        <v>55.980672322087422</v>
      </c>
      <c r="T47" s="37">
        <f t="shared" si="1"/>
        <v>55.413901718050695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104778.06375038845</v>
      </c>
      <c r="F48" s="2">
        <v>111922.27919522773</v>
      </c>
      <c r="G48" s="9">
        <v>216700.34294561617</v>
      </c>
      <c r="H48" s="2">
        <v>0</v>
      </c>
      <c r="I48" s="2">
        <v>0</v>
      </c>
      <c r="J48" s="9">
        <v>0</v>
      </c>
      <c r="K48" s="2">
        <v>2123</v>
      </c>
      <c r="L48" s="2">
        <v>2191</v>
      </c>
      <c r="M48" s="9">
        <v>4314</v>
      </c>
      <c r="N48" s="32">
        <v>0.19900715616669284</v>
      </c>
      <c r="O48" s="32">
        <v>0.20597878269465211</v>
      </c>
      <c r="P48" s="33">
        <v>0.20254791502685945</v>
      </c>
      <c r="Q48" s="41"/>
      <c r="R48" s="37">
        <f t="shared" ref="R48" si="6">+E48/(H48+K48)</f>
        <v>49.353774729339825</v>
      </c>
      <c r="S48" s="37">
        <f t="shared" ref="S48" si="7">+F48/(I48+L48)</f>
        <v>51.082738108273723</v>
      </c>
      <c r="T48" s="37">
        <f t="shared" ref="T48" si="8">+G48/(J48+M48)</f>
        <v>50.231882926661143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100225.49731879383</v>
      </c>
      <c r="F49" s="2">
        <v>106768.51267812985</v>
      </c>
      <c r="G49" s="9">
        <v>206994.00999692368</v>
      </c>
      <c r="H49" s="2">
        <v>0</v>
      </c>
      <c r="I49" s="2">
        <v>0</v>
      </c>
      <c r="J49" s="9">
        <v>0</v>
      </c>
      <c r="K49" s="2">
        <v>2117</v>
      </c>
      <c r="L49" s="2">
        <v>2186</v>
      </c>
      <c r="M49" s="9">
        <v>4303</v>
      </c>
      <c r="N49" s="32">
        <v>0.19089989127720647</v>
      </c>
      <c r="O49" s="32">
        <v>0.19694336517968053</v>
      </c>
      <c r="P49" s="33">
        <v>0.19397008276008082</v>
      </c>
      <c r="Q49" s="41"/>
      <c r="R49" s="37">
        <f t="shared" si="5"/>
        <v>47.343173036747203</v>
      </c>
      <c r="S49" s="37">
        <f t="shared" si="0"/>
        <v>48.841954564560773</v>
      </c>
      <c r="T49" s="37">
        <f t="shared" si="1"/>
        <v>48.104580524500044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99311.617569121649</v>
      </c>
      <c r="F50" s="2">
        <v>105873.07669381019</v>
      </c>
      <c r="G50" s="9">
        <v>205184.69426293182</v>
      </c>
      <c r="H50" s="2">
        <v>0</v>
      </c>
      <c r="I50" s="2">
        <v>0</v>
      </c>
      <c r="J50" s="9">
        <v>0</v>
      </c>
      <c r="K50" s="2">
        <v>2117</v>
      </c>
      <c r="L50" s="2">
        <v>2186</v>
      </c>
      <c r="M50" s="9">
        <v>4303</v>
      </c>
      <c r="N50" s="32">
        <v>0.18915922099349666</v>
      </c>
      <c r="O50" s="32">
        <v>0.19529165933840381</v>
      </c>
      <c r="P50" s="33">
        <v>0.19227460798442556</v>
      </c>
      <c r="Q50" s="41"/>
      <c r="R50" s="37">
        <f t="shared" si="5"/>
        <v>46.911486806387174</v>
      </c>
      <c r="S50" s="37">
        <f t="shared" si="0"/>
        <v>48.432331515924147</v>
      </c>
      <c r="T50" s="37">
        <f t="shared" si="1"/>
        <v>47.684102780137536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93270.161635690005</v>
      </c>
      <c r="F51" s="2">
        <v>98788.661762397838</v>
      </c>
      <c r="G51" s="9">
        <v>192058.82339808784</v>
      </c>
      <c r="H51" s="2">
        <v>0</v>
      </c>
      <c r="I51" s="2">
        <v>0</v>
      </c>
      <c r="J51" s="9">
        <v>0</v>
      </c>
      <c r="K51" s="2">
        <v>2115</v>
      </c>
      <c r="L51" s="2">
        <v>2186</v>
      </c>
      <c r="M51" s="9">
        <v>4301</v>
      </c>
      <c r="N51" s="32">
        <v>0.1778200290469191</v>
      </c>
      <c r="O51" s="32">
        <v>0.18222386920136543</v>
      </c>
      <c r="P51" s="33">
        <v>0.18005829795592157</v>
      </c>
      <c r="Q51" s="41"/>
      <c r="R51" s="37">
        <f t="shared" si="5"/>
        <v>44.099367203635936</v>
      </c>
      <c r="S51" s="37">
        <f t="shared" si="0"/>
        <v>45.191519561938627</v>
      </c>
      <c r="T51" s="37">
        <f t="shared" si="1"/>
        <v>44.654457893068553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93078.032961476594</v>
      </c>
      <c r="F52" s="2">
        <v>98374.275696931945</v>
      </c>
      <c r="G52" s="9">
        <v>191452.30865840852</v>
      </c>
      <c r="H52" s="2">
        <v>0</v>
      </c>
      <c r="I52" s="2">
        <v>0</v>
      </c>
      <c r="J52" s="9">
        <v>0</v>
      </c>
      <c r="K52" s="2">
        <v>2116</v>
      </c>
      <c r="L52" s="2">
        <v>2188</v>
      </c>
      <c r="M52" s="9">
        <v>4304</v>
      </c>
      <c r="N52" s="32">
        <v>0.177369871946225</v>
      </c>
      <c r="O52" s="32">
        <v>0.18129363186466493</v>
      </c>
      <c r="P52" s="33">
        <v>0.17936457145866611</v>
      </c>
      <c r="Q52" s="41"/>
      <c r="R52" s="37">
        <f t="shared" si="5"/>
        <v>43.987728242663799</v>
      </c>
      <c r="S52" s="37">
        <f t="shared" si="0"/>
        <v>44.960820702436905</v>
      </c>
      <c r="T52" s="37">
        <f t="shared" si="1"/>
        <v>44.48241372174919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91853.545035683303</v>
      </c>
      <c r="F53" s="2">
        <v>97070.078625917333</v>
      </c>
      <c r="G53" s="9">
        <v>188923.62366160064</v>
      </c>
      <c r="H53" s="2">
        <v>0</v>
      </c>
      <c r="I53" s="2">
        <v>0</v>
      </c>
      <c r="J53" s="9">
        <v>0</v>
      </c>
      <c r="K53" s="2">
        <v>2114</v>
      </c>
      <c r="L53" s="2">
        <v>2187</v>
      </c>
      <c r="M53" s="9">
        <v>4301</v>
      </c>
      <c r="N53" s="32">
        <v>0.17520208028596473</v>
      </c>
      <c r="O53" s="32">
        <v>0.1789719283779469</v>
      </c>
      <c r="P53" s="33">
        <v>0.17711899676519399</v>
      </c>
      <c r="Q53" s="41"/>
      <c r="R53" s="37">
        <f t="shared" si="5"/>
        <v>43.450115910919251</v>
      </c>
      <c r="S53" s="37">
        <f t="shared" si="0"/>
        <v>44.385038237730832</v>
      </c>
      <c r="T53" s="37">
        <f t="shared" si="1"/>
        <v>43.92551119776811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89134.168811963333</v>
      </c>
      <c r="F54" s="2">
        <v>94128.78126228285</v>
      </c>
      <c r="G54" s="9">
        <v>183262.95007424618</v>
      </c>
      <c r="H54" s="2">
        <v>0</v>
      </c>
      <c r="I54" s="2">
        <v>0</v>
      </c>
      <c r="J54" s="9">
        <v>0</v>
      </c>
      <c r="K54" s="2">
        <v>2113</v>
      </c>
      <c r="L54" s="2">
        <v>2187</v>
      </c>
      <c r="M54" s="9">
        <v>4300</v>
      </c>
      <c r="N54" s="32">
        <v>0.17009558495787089</v>
      </c>
      <c r="O54" s="32">
        <v>0.17354894254591435</v>
      </c>
      <c r="P54" s="33">
        <v>0.17185197868927812</v>
      </c>
      <c r="Q54" s="41"/>
      <c r="R54" s="37">
        <f t="shared" si="5"/>
        <v>42.183705069551976</v>
      </c>
      <c r="S54" s="37">
        <f t="shared" si="0"/>
        <v>43.040137751386766</v>
      </c>
      <c r="T54" s="37">
        <f t="shared" si="1"/>
        <v>42.619290714940973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65398.507277363213</v>
      </c>
      <c r="F55" s="2">
        <v>69665.704483576526</v>
      </c>
      <c r="G55" s="9">
        <v>135064.21176093974</v>
      </c>
      <c r="H55" s="2">
        <v>0</v>
      </c>
      <c r="I55" s="2">
        <v>0</v>
      </c>
      <c r="J55" s="9">
        <v>0</v>
      </c>
      <c r="K55" s="2">
        <v>2109</v>
      </c>
      <c r="L55" s="2">
        <v>2189</v>
      </c>
      <c r="M55" s="9">
        <v>4298</v>
      </c>
      <c r="N55" s="32">
        <v>0.12503729652748438</v>
      </c>
      <c r="O55" s="32">
        <v>0.12832804875472767</v>
      </c>
      <c r="P55" s="33">
        <v>0.12671329853433305</v>
      </c>
      <c r="Q55" s="41"/>
      <c r="R55" s="37">
        <f t="shared" si="5"/>
        <v>31.009249538816128</v>
      </c>
      <c r="S55" s="37">
        <f t="shared" si="0"/>
        <v>31.825356091172466</v>
      </c>
      <c r="T55" s="37">
        <f t="shared" si="1"/>
        <v>31.424898036514598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62138.117112831416</v>
      </c>
      <c r="F56" s="2">
        <v>66260.388136092253</v>
      </c>
      <c r="G56" s="9">
        <v>128398.50524892367</v>
      </c>
      <c r="H56" s="2">
        <v>0</v>
      </c>
      <c r="I56" s="2">
        <v>0</v>
      </c>
      <c r="J56" s="9">
        <v>0</v>
      </c>
      <c r="K56" s="2">
        <v>2110</v>
      </c>
      <c r="L56" s="2">
        <v>2190</v>
      </c>
      <c r="M56" s="9">
        <v>4300</v>
      </c>
      <c r="N56" s="32">
        <v>0.11874735727111951</v>
      </c>
      <c r="O56" s="32">
        <v>0.12199953626471545</v>
      </c>
      <c r="P56" s="33">
        <v>0.12040369959576488</v>
      </c>
      <c r="Q56" s="41"/>
      <c r="R56" s="37">
        <f t="shared" si="5"/>
        <v>29.449344603237638</v>
      </c>
      <c r="S56" s="37">
        <f t="shared" si="0"/>
        <v>30.255884993649431</v>
      </c>
      <c r="T56" s="37">
        <f t="shared" si="1"/>
        <v>29.860117499749691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49183.834947268027</v>
      </c>
      <c r="F57" s="2">
        <v>52627.247315357425</v>
      </c>
      <c r="G57" s="9">
        <v>101811.08226262545</v>
      </c>
      <c r="H57" s="2">
        <v>0</v>
      </c>
      <c r="I57" s="2">
        <v>0</v>
      </c>
      <c r="J57" s="9">
        <v>0</v>
      </c>
      <c r="K57" s="2">
        <v>2110</v>
      </c>
      <c r="L57" s="2">
        <v>2190</v>
      </c>
      <c r="M57" s="9">
        <v>4300</v>
      </c>
      <c r="N57" s="32">
        <v>9.3991428962062432E-2</v>
      </c>
      <c r="O57" s="32">
        <v>9.6898010228600354E-2</v>
      </c>
      <c r="P57" s="33">
        <v>9.5471757560601514E-2</v>
      </c>
      <c r="Q57" s="41"/>
      <c r="R57" s="37">
        <f t="shared" si="5"/>
        <v>23.309874382591481</v>
      </c>
      <c r="S57" s="37">
        <f t="shared" si="0"/>
        <v>24.03070653669289</v>
      </c>
      <c r="T57" s="37">
        <f t="shared" si="1"/>
        <v>23.676995875029174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47015.826003158691</v>
      </c>
      <c r="F58" s="5">
        <v>50339.000000027576</v>
      </c>
      <c r="G58" s="11">
        <v>97354.826003186259</v>
      </c>
      <c r="H58" s="2">
        <v>0</v>
      </c>
      <c r="I58" s="2">
        <v>0</v>
      </c>
      <c r="J58" s="9">
        <v>0</v>
      </c>
      <c r="K58" s="2">
        <v>2108</v>
      </c>
      <c r="L58" s="2">
        <v>2186</v>
      </c>
      <c r="M58" s="9">
        <v>4294</v>
      </c>
      <c r="N58" s="34">
        <v>8.9933559564100457E-2</v>
      </c>
      <c r="O58" s="34">
        <v>9.2854455036499819E-2</v>
      </c>
      <c r="P58" s="35">
        <v>9.142053615997027E-2</v>
      </c>
      <c r="Q58" s="41"/>
      <c r="R58" s="37">
        <f t="shared" si="5"/>
        <v>22.303522771896912</v>
      </c>
      <c r="S58" s="37">
        <f t="shared" si="0"/>
        <v>23.027904849051957</v>
      </c>
      <c r="T58" s="37">
        <f t="shared" si="1"/>
        <v>22.672292967672625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153255.71671174577</v>
      </c>
      <c r="F59" s="2">
        <v>153575.55050306342</v>
      </c>
      <c r="G59" s="9">
        <v>306831.2672148092</v>
      </c>
      <c r="H59" s="12">
        <v>890</v>
      </c>
      <c r="I59" s="44">
        <v>922</v>
      </c>
      <c r="J59" s="14">
        <v>1812</v>
      </c>
      <c r="K59" s="12">
        <v>1672</v>
      </c>
      <c r="L59" s="44">
        <v>1592</v>
      </c>
      <c r="M59" s="14">
        <v>3264</v>
      </c>
      <c r="N59" s="30">
        <v>0.25252385369444807</v>
      </c>
      <c r="O59" s="30">
        <v>0.2585586269008826</v>
      </c>
      <c r="P59" s="31">
        <v>0.25550875637441806</v>
      </c>
      <c r="Q59" s="41"/>
      <c r="R59" s="37">
        <f t="shared" si="5"/>
        <v>59.818780917933559</v>
      </c>
      <c r="S59" s="37">
        <f t="shared" si="0"/>
        <v>61.088126691751562</v>
      </c>
      <c r="T59" s="37">
        <f t="shared" si="1"/>
        <v>60.44745216997817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147451.16960353858</v>
      </c>
      <c r="F60" s="2">
        <v>152160.60066083126</v>
      </c>
      <c r="G60" s="9">
        <v>299611.77026436984</v>
      </c>
      <c r="H60" s="8">
        <v>891</v>
      </c>
      <c r="I60" s="45">
        <v>923</v>
      </c>
      <c r="J60" s="9">
        <v>1814</v>
      </c>
      <c r="K60" s="8">
        <v>1672</v>
      </c>
      <c r="L60" s="45">
        <v>1591</v>
      </c>
      <c r="M60" s="9">
        <v>3263</v>
      </c>
      <c r="N60" s="32">
        <v>0.24287309360305609</v>
      </c>
      <c r="O60" s="32">
        <v>0.25619023036291999</v>
      </c>
      <c r="P60" s="33">
        <v>0.24945861469680633</v>
      </c>
      <c r="Q60" s="41"/>
      <c r="R60" s="37">
        <f t="shared" si="5"/>
        <v>57.530694343947943</v>
      </c>
      <c r="S60" s="37">
        <f t="shared" si="0"/>
        <v>60.525298592216096</v>
      </c>
      <c r="T60" s="37">
        <f t="shared" si="1"/>
        <v>59.013545452899322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140991.18267092097</v>
      </c>
      <c r="F61" s="2">
        <v>146037.36887260422</v>
      </c>
      <c r="G61" s="9">
        <v>287028.55154352519</v>
      </c>
      <c r="H61" s="8">
        <v>891</v>
      </c>
      <c r="I61" s="45">
        <v>922</v>
      </c>
      <c r="J61" s="9">
        <v>1813</v>
      </c>
      <c r="K61" s="8">
        <v>1672</v>
      </c>
      <c r="L61" s="45">
        <v>1591</v>
      </c>
      <c r="M61" s="9">
        <v>3263</v>
      </c>
      <c r="N61" s="32">
        <v>0.23223257433705968</v>
      </c>
      <c r="O61" s="32">
        <v>0.24597010185374288</v>
      </c>
      <c r="P61" s="33">
        <v>0.23902473580278105</v>
      </c>
      <c r="Q61" s="41"/>
      <c r="R61" s="37">
        <f t="shared" si="5"/>
        <v>55.010215634381964</v>
      </c>
      <c r="S61" s="37">
        <f t="shared" si="0"/>
        <v>58.11276119084927</v>
      </c>
      <c r="T61" s="37">
        <f t="shared" si="1"/>
        <v>56.546207947897003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136607.93208875824</v>
      </c>
      <c r="F62" s="2">
        <v>141360.48717214671</v>
      </c>
      <c r="G62" s="9">
        <v>277968.41926090495</v>
      </c>
      <c r="H62" s="8">
        <v>891</v>
      </c>
      <c r="I62" s="45">
        <v>924</v>
      </c>
      <c r="J62" s="9">
        <v>1815</v>
      </c>
      <c r="K62" s="8">
        <v>1670</v>
      </c>
      <c r="L62" s="45">
        <v>1591</v>
      </c>
      <c r="M62" s="9">
        <v>3261</v>
      </c>
      <c r="N62" s="32">
        <v>0.2251967176743743</v>
      </c>
      <c r="O62" s="32">
        <v>0.23791973631687971</v>
      </c>
      <c r="P62" s="33">
        <v>0.23149219437968446</v>
      </c>
      <c r="Q62" s="41"/>
      <c r="R62" s="37">
        <f t="shared" si="5"/>
        <v>53.341636895258979</v>
      </c>
      <c r="S62" s="37">
        <f t="shared" si="0"/>
        <v>56.206953149958927</v>
      </c>
      <c r="T62" s="37">
        <f t="shared" si="1"/>
        <v>54.761311911131784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132524.87367998387</v>
      </c>
      <c r="F63" s="2">
        <v>135698.97975805579</v>
      </c>
      <c r="G63" s="9">
        <v>268223.85343803966</v>
      </c>
      <c r="H63" s="8">
        <v>891</v>
      </c>
      <c r="I63" s="45">
        <v>924</v>
      </c>
      <c r="J63" s="9">
        <v>1815</v>
      </c>
      <c r="K63" s="8">
        <v>1670</v>
      </c>
      <c r="L63" s="45">
        <v>1593</v>
      </c>
      <c r="M63" s="9">
        <v>3263</v>
      </c>
      <c r="N63" s="32">
        <v>0.21846583947667694</v>
      </c>
      <c r="O63" s="32">
        <v>0.22820051485594131</v>
      </c>
      <c r="P63" s="33">
        <v>0.22328468466385379</v>
      </c>
      <c r="Q63" s="41"/>
      <c r="R63" s="37">
        <f t="shared" si="5"/>
        <v>51.747314986327162</v>
      </c>
      <c r="S63" s="37">
        <f t="shared" si="0"/>
        <v>53.912983614642748</v>
      </c>
      <c r="T63" s="37">
        <f t="shared" si="1"/>
        <v>52.820766726671849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126180.55957428181</v>
      </c>
      <c r="F64" s="2">
        <v>129035.67987482526</v>
      </c>
      <c r="G64" s="9">
        <v>255216.23944910709</v>
      </c>
      <c r="H64" s="8">
        <v>891</v>
      </c>
      <c r="I64" s="45">
        <v>925</v>
      </c>
      <c r="J64" s="9">
        <v>1816</v>
      </c>
      <c r="K64" s="8">
        <v>1670</v>
      </c>
      <c r="L64" s="45">
        <v>1593</v>
      </c>
      <c r="M64" s="9">
        <v>3263</v>
      </c>
      <c r="N64" s="3">
        <v>0.20800730540289378</v>
      </c>
      <c r="O64" s="3">
        <v>0.21691626972690439</v>
      </c>
      <c r="P64" s="4">
        <v>0.21241821707319897</v>
      </c>
      <c r="Q64" s="41"/>
      <c r="R64" s="37">
        <f t="shared" si="5"/>
        <v>49.270034976291221</v>
      </c>
      <c r="S64" s="37">
        <f t="shared" si="0"/>
        <v>51.245305748540609</v>
      </c>
      <c r="T64" s="37">
        <f t="shared" si="1"/>
        <v>50.249308810613719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110887.28080065447</v>
      </c>
      <c r="F65" s="2">
        <v>111428.67404364384</v>
      </c>
      <c r="G65" s="9">
        <v>222315.95484429831</v>
      </c>
      <c r="H65" s="8">
        <v>887</v>
      </c>
      <c r="I65" s="45">
        <v>927</v>
      </c>
      <c r="J65" s="9">
        <v>1814</v>
      </c>
      <c r="K65" s="8">
        <v>1669</v>
      </c>
      <c r="L65" s="45">
        <v>1593</v>
      </c>
      <c r="M65" s="9">
        <v>3262</v>
      </c>
      <c r="N65" s="3">
        <v>0.18313220193533727</v>
      </c>
      <c r="O65" s="3">
        <v>0.18718196333192871</v>
      </c>
      <c r="P65" s="4">
        <v>0.1851398691241658</v>
      </c>
      <c r="Q65" s="41"/>
      <c r="R65" s="37">
        <f t="shared" si="5"/>
        <v>43.383130203698933</v>
      </c>
      <c r="S65" s="37">
        <f t="shared" si="0"/>
        <v>44.217727795096764</v>
      </c>
      <c r="T65" s="37">
        <f t="shared" si="1"/>
        <v>43.797469433470901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51680.21815191162</v>
      </c>
      <c r="F66" s="2">
        <v>54465.842650665174</v>
      </c>
      <c r="G66" s="9">
        <v>106146.0608025768</v>
      </c>
      <c r="H66" s="8">
        <v>510</v>
      </c>
      <c r="I66" s="45">
        <v>439</v>
      </c>
      <c r="J66" s="9">
        <v>949</v>
      </c>
      <c r="K66" s="8">
        <v>947</v>
      </c>
      <c r="L66" s="45">
        <v>960</v>
      </c>
      <c r="M66" s="9">
        <v>1907</v>
      </c>
      <c r="N66" s="3">
        <v>0.14979078695455172</v>
      </c>
      <c r="O66" s="3">
        <v>0.16360825538493132</v>
      </c>
      <c r="P66" s="4">
        <v>0.1565760868577071</v>
      </c>
      <c r="Q66" s="41"/>
      <c r="R66" s="37">
        <f t="shared" si="5"/>
        <v>35.470293858552928</v>
      </c>
      <c r="S66" s="37">
        <f t="shared" si="0"/>
        <v>38.931981880389685</v>
      </c>
      <c r="T66" s="37">
        <f t="shared" si="1"/>
        <v>37.165987675972268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47009.499788572619</v>
      </c>
      <c r="F67" s="2">
        <v>49464.833897077093</v>
      </c>
      <c r="G67" s="9">
        <v>96474.333685649704</v>
      </c>
      <c r="H67" s="8">
        <v>510</v>
      </c>
      <c r="I67" s="45">
        <v>439</v>
      </c>
      <c r="J67" s="9">
        <v>949</v>
      </c>
      <c r="K67" s="8">
        <v>947</v>
      </c>
      <c r="L67" s="45">
        <v>960</v>
      </c>
      <c r="M67" s="9">
        <v>1907</v>
      </c>
      <c r="N67" s="3">
        <v>0.13625310069264213</v>
      </c>
      <c r="O67" s="3">
        <v>0.1485858803050642</v>
      </c>
      <c r="P67" s="4">
        <v>0.14230931922004028</v>
      </c>
      <c r="Q67" s="41"/>
      <c r="R67" s="37">
        <f t="shared" si="5"/>
        <v>32.264584618100628</v>
      </c>
      <c r="S67" s="37">
        <f t="shared" si="0"/>
        <v>35.357279411777768</v>
      </c>
      <c r="T67" s="37">
        <f t="shared" si="1"/>
        <v>33.779528601417965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42927.302230891102</v>
      </c>
      <c r="F68" s="2">
        <v>44956.12657976761</v>
      </c>
      <c r="G68" s="9">
        <v>87883.428810658719</v>
      </c>
      <c r="H68" s="8">
        <v>510</v>
      </c>
      <c r="I68" s="45">
        <v>439</v>
      </c>
      <c r="J68" s="9">
        <v>949</v>
      </c>
      <c r="K68" s="8">
        <v>947</v>
      </c>
      <c r="L68" s="45">
        <v>960</v>
      </c>
      <c r="M68" s="9">
        <v>1907</v>
      </c>
      <c r="N68" s="3">
        <v>0.12442119272987659</v>
      </c>
      <c r="O68" s="3">
        <v>0.13504231424004401</v>
      </c>
      <c r="P68" s="4">
        <v>0.12963687280307221</v>
      </c>
      <c r="Q68" s="41"/>
      <c r="R68" s="37">
        <f t="shared" si="5"/>
        <v>29.462801805690528</v>
      </c>
      <c r="S68" s="37">
        <f t="shared" si="0"/>
        <v>32.13447217996255</v>
      </c>
      <c r="T68" s="37">
        <f t="shared" si="1"/>
        <v>30.771508687205433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106">
        <v>702.48</v>
      </c>
      <c r="E69" s="10">
        <v>26901.412568699925</v>
      </c>
      <c r="F69" s="5">
        <v>27164.000000099564</v>
      </c>
      <c r="G69" s="11">
        <v>54065.412568799489</v>
      </c>
      <c r="H69" s="10">
        <v>508</v>
      </c>
      <c r="I69" s="46">
        <v>439</v>
      </c>
      <c r="J69" s="11">
        <v>947</v>
      </c>
      <c r="K69" s="10">
        <v>945</v>
      </c>
      <c r="L69" s="46">
        <v>959</v>
      </c>
      <c r="M69" s="11">
        <v>1904</v>
      </c>
      <c r="N69" s="6">
        <v>7.8181780732544948E-2</v>
      </c>
      <c r="O69" s="6">
        <v>8.165792891184756E-2</v>
      </c>
      <c r="P69" s="7">
        <v>7.9890494143722721E-2</v>
      </c>
      <c r="Q69" s="41"/>
      <c r="R69" s="37">
        <f t="shared" si="5"/>
        <v>18.514392683207106</v>
      </c>
      <c r="S69" s="37">
        <f t="shared" si="0"/>
        <v>19.430615164591963</v>
      </c>
      <c r="T69" s="37">
        <f t="shared" si="1"/>
        <v>18.96366628158523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3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2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176617.99999892467</v>
      </c>
      <c r="F70" s="2">
        <v>136049.60490496308</v>
      </c>
      <c r="G70" s="14">
        <v>312667.60490388772</v>
      </c>
      <c r="H70" s="12">
        <v>6668</v>
      </c>
      <c r="I70" s="13">
        <v>6718</v>
      </c>
      <c r="J70" s="14">
        <v>13386</v>
      </c>
      <c r="K70" s="12">
        <v>0</v>
      </c>
      <c r="L70" s="13">
        <v>0</v>
      </c>
      <c r="M70" s="14">
        <v>0</v>
      </c>
      <c r="N70" s="15">
        <v>0.12262686351543904</v>
      </c>
      <c r="O70" s="15">
        <v>9.3756963674817159E-2</v>
      </c>
      <c r="P70" s="16">
        <v>0.10813799550936569</v>
      </c>
      <c r="Q70" s="41"/>
      <c r="R70" s="37">
        <f t="shared" si="5"/>
        <v>26.487402519334832</v>
      </c>
      <c r="S70" s="37">
        <f t="shared" si="0"/>
        <v>20.251504153760507</v>
      </c>
      <c r="T70" s="37">
        <f t="shared" si="1"/>
        <v>23.35780703002299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242147.47221001916</v>
      </c>
      <c r="F71" s="2">
        <v>201724.56028208308</v>
      </c>
      <c r="G71" s="9">
        <v>443872.03249210224</v>
      </c>
      <c r="H71" s="8">
        <v>6669</v>
      </c>
      <c r="I71" s="2">
        <v>6722</v>
      </c>
      <c r="J71" s="9">
        <v>13391</v>
      </c>
      <c r="K71" s="8">
        <v>0</v>
      </c>
      <c r="L71" s="2">
        <v>0</v>
      </c>
      <c r="M71" s="9">
        <v>0</v>
      </c>
      <c r="N71" s="3">
        <v>0.16809913211627261</v>
      </c>
      <c r="O71" s="3">
        <v>0.13893335336297832</v>
      </c>
      <c r="P71" s="4">
        <v>0.15345852538192534</v>
      </c>
      <c r="Q71" s="41"/>
      <c r="R71" s="37">
        <f t="shared" ref="R71:R86" si="9">+E71/(H71+K71)</f>
        <v>36.309412537114881</v>
      </c>
      <c r="S71" s="37">
        <f t="shared" ref="S71:S86" si="10">+F71/(I71+L71)</f>
        <v>30.009604326403316</v>
      </c>
      <c r="T71" s="37">
        <f t="shared" ref="T71:T86" si="11">+G71/(J71+M71)</f>
        <v>33.147041482495872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374135.04359595495</v>
      </c>
      <c r="F72" s="2">
        <v>324451.77018696035</v>
      </c>
      <c r="G72" s="9">
        <v>698586.81378291524</v>
      </c>
      <c r="H72" s="8">
        <v>6669</v>
      </c>
      <c r="I72" s="2">
        <v>6721</v>
      </c>
      <c r="J72" s="9">
        <v>13390</v>
      </c>
      <c r="K72" s="8">
        <v>0</v>
      </c>
      <c r="L72" s="2">
        <v>0</v>
      </c>
      <c r="M72" s="9">
        <v>0</v>
      </c>
      <c r="N72" s="3">
        <v>0.25972509871264149</v>
      </c>
      <c r="O72" s="3">
        <v>0.22349226731785968</v>
      </c>
      <c r="P72" s="4">
        <v>0.24153832800283354</v>
      </c>
      <c r="Q72" s="41"/>
      <c r="R72" s="37">
        <f t="shared" si="9"/>
        <v>56.100621321930568</v>
      </c>
      <c r="S72" s="37">
        <f t="shared" si="10"/>
        <v>48.274329740657691</v>
      </c>
      <c r="T72" s="37">
        <f t="shared" si="11"/>
        <v>52.172278848612045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431766.55545054947</v>
      </c>
      <c r="F73" s="2">
        <v>373299.45414974075</v>
      </c>
      <c r="G73" s="9">
        <v>805066.00960029021</v>
      </c>
      <c r="H73" s="8">
        <v>6668</v>
      </c>
      <c r="I73" s="2">
        <v>6724</v>
      </c>
      <c r="J73" s="9">
        <v>13392</v>
      </c>
      <c r="K73" s="8">
        <v>0</v>
      </c>
      <c r="L73" s="2">
        <v>0</v>
      </c>
      <c r="M73" s="9">
        <v>0</v>
      </c>
      <c r="N73" s="3">
        <v>0.29977793014351956</v>
      </c>
      <c r="O73" s="3">
        <v>0.25702531434506354</v>
      </c>
      <c r="P73" s="4">
        <v>0.27831223505474878</v>
      </c>
      <c r="Q73" s="41"/>
      <c r="R73" s="37">
        <f t="shared" si="9"/>
        <v>64.752032911000214</v>
      </c>
      <c r="S73" s="37">
        <f t="shared" si="10"/>
        <v>55.517467898533724</v>
      </c>
      <c r="T73" s="37">
        <f t="shared" si="11"/>
        <v>60.115442771825734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487072.08142134047</v>
      </c>
      <c r="F74" s="2">
        <v>417522.21673944517</v>
      </c>
      <c r="G74" s="9">
        <v>904594.29816078558</v>
      </c>
      <c r="H74" s="8">
        <v>6666</v>
      </c>
      <c r="I74" s="2">
        <v>6724</v>
      </c>
      <c r="J74" s="9">
        <v>13390</v>
      </c>
      <c r="K74" s="8">
        <v>0</v>
      </c>
      <c r="L74" s="2">
        <v>0</v>
      </c>
      <c r="M74" s="9">
        <v>0</v>
      </c>
      <c r="N74" s="3">
        <v>0.33827832881992398</v>
      </c>
      <c r="O74" s="3">
        <v>0.28747370994134136</v>
      </c>
      <c r="P74" s="4">
        <v>0.31276598697230712</v>
      </c>
      <c r="Q74" s="41"/>
      <c r="R74" s="37">
        <f t="shared" si="9"/>
        <v>73.068119025103584</v>
      </c>
      <c r="S74" s="37">
        <f t="shared" si="10"/>
        <v>62.094321347329739</v>
      </c>
      <c r="T74" s="37">
        <f t="shared" si="11"/>
        <v>67.557453186018336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507903.23908505862</v>
      </c>
      <c r="F75" s="2">
        <v>445744.51988917752</v>
      </c>
      <c r="G75" s="9">
        <v>953647.7589742362</v>
      </c>
      <c r="H75" s="8">
        <v>6681</v>
      </c>
      <c r="I75" s="2">
        <v>6742</v>
      </c>
      <c r="J75" s="9">
        <v>13423</v>
      </c>
      <c r="K75" s="8">
        <v>0</v>
      </c>
      <c r="L75" s="2">
        <v>0</v>
      </c>
      <c r="M75" s="9">
        <v>0</v>
      </c>
      <c r="N75" s="3">
        <v>0.35195388185197563</v>
      </c>
      <c r="O75" s="3">
        <v>0.30608603330227974</v>
      </c>
      <c r="P75" s="4">
        <v>0.32891573576525512</v>
      </c>
      <c r="Q75" s="41"/>
      <c r="R75" s="37">
        <f t="shared" si="9"/>
        <v>76.022038480026737</v>
      </c>
      <c r="S75" s="37">
        <f t="shared" si="10"/>
        <v>66.114583193292418</v>
      </c>
      <c r="T75" s="37">
        <f t="shared" si="11"/>
        <v>71.045798925295102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598994.40589423967</v>
      </c>
      <c r="F76" s="2">
        <v>561070.38839841238</v>
      </c>
      <c r="G76" s="9">
        <v>1160064.794292652</v>
      </c>
      <c r="H76" s="8">
        <v>6668</v>
      </c>
      <c r="I76" s="2">
        <v>6728</v>
      </c>
      <c r="J76" s="9">
        <v>13396</v>
      </c>
      <c r="K76" s="8">
        <v>0</v>
      </c>
      <c r="L76" s="2">
        <v>0</v>
      </c>
      <c r="M76" s="9">
        <v>0</v>
      </c>
      <c r="N76" s="3">
        <v>0.41588516039447643</v>
      </c>
      <c r="O76" s="3">
        <v>0.38608027562977026</v>
      </c>
      <c r="P76" s="4">
        <v>0.40091597073361174</v>
      </c>
      <c r="Q76" s="41"/>
      <c r="R76" s="37">
        <f t="shared" si="9"/>
        <v>89.831194645206907</v>
      </c>
      <c r="S76" s="37">
        <f t="shared" si="10"/>
        <v>83.393339536030382</v>
      </c>
      <c r="T76" s="37">
        <f t="shared" si="11"/>
        <v>86.597849678460136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637799.75421364175</v>
      </c>
      <c r="F77" s="2">
        <v>602014.49475290033</v>
      </c>
      <c r="G77" s="9">
        <v>1239814.2489665421</v>
      </c>
      <c r="H77" s="8">
        <v>6668</v>
      </c>
      <c r="I77" s="2">
        <v>6731</v>
      </c>
      <c r="J77" s="9">
        <v>13399</v>
      </c>
      <c r="K77" s="8">
        <v>0</v>
      </c>
      <c r="L77" s="2">
        <v>0</v>
      </c>
      <c r="M77" s="9">
        <v>0</v>
      </c>
      <c r="N77" s="3">
        <v>0.44282793039561652</v>
      </c>
      <c r="O77" s="3">
        <v>0.41406984732945157</v>
      </c>
      <c r="P77" s="4">
        <v>0.42838128086069927</v>
      </c>
      <c r="Q77" s="41"/>
      <c r="R77" s="37">
        <f t="shared" si="9"/>
        <v>95.650832965453176</v>
      </c>
      <c r="S77" s="37">
        <f t="shared" si="10"/>
        <v>89.439087023161534</v>
      </c>
      <c r="T77" s="37">
        <f t="shared" si="11"/>
        <v>92.530356665911043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514395.17591834371</v>
      </c>
      <c r="F78" s="2">
        <v>498311.1637715128</v>
      </c>
      <c r="G78" s="9">
        <v>1012706.3396898565</v>
      </c>
      <c r="H78" s="8">
        <v>6729</v>
      </c>
      <c r="I78" s="2">
        <v>6660</v>
      </c>
      <c r="J78" s="9">
        <v>13389</v>
      </c>
      <c r="K78" s="8">
        <v>0</v>
      </c>
      <c r="L78" s="2">
        <v>0</v>
      </c>
      <c r="M78" s="9">
        <v>0</v>
      </c>
      <c r="N78" s="3">
        <v>0.35390981539160493</v>
      </c>
      <c r="O78" s="3">
        <v>0.34639581510087364</v>
      </c>
      <c r="P78" s="4">
        <v>0.35017217688714081</v>
      </c>
      <c r="Q78" s="41"/>
      <c r="R78" s="37">
        <f t="shared" si="9"/>
        <v>76.444520124586674</v>
      </c>
      <c r="S78" s="37">
        <f t="shared" si="10"/>
        <v>74.821496061788707</v>
      </c>
      <c r="T78" s="37">
        <f t="shared" si="11"/>
        <v>75.63719020762241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488357.23843589629</v>
      </c>
      <c r="F79" s="2">
        <v>476788.96038856608</v>
      </c>
      <c r="G79" s="9">
        <v>965146.19882446236</v>
      </c>
      <c r="H79" s="8">
        <v>6728</v>
      </c>
      <c r="I79" s="2">
        <v>6666</v>
      </c>
      <c r="J79" s="9">
        <v>13394</v>
      </c>
      <c r="K79" s="8">
        <v>0</v>
      </c>
      <c r="L79" s="2">
        <v>0</v>
      </c>
      <c r="M79" s="9">
        <v>0</v>
      </c>
      <c r="N79" s="3">
        <v>0.33604535388033996</v>
      </c>
      <c r="O79" s="3">
        <v>0.33113655837011902</v>
      </c>
      <c r="P79" s="4">
        <v>0.33360231738107665</v>
      </c>
      <c r="Q79" s="41"/>
      <c r="R79" s="37">
        <f t="shared" si="9"/>
        <v>72.585796438153437</v>
      </c>
      <c r="S79" s="37">
        <f t="shared" si="10"/>
        <v>71.525496607945712</v>
      </c>
      <c r="T79" s="37">
        <f t="shared" si="11"/>
        <v>72.05810055431256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394918.70699567389</v>
      </c>
      <c r="F80" s="2">
        <v>376385.48323086981</v>
      </c>
      <c r="G80" s="9">
        <v>771304.19022654369</v>
      </c>
      <c r="H80" s="8">
        <v>6726</v>
      </c>
      <c r="I80" s="2">
        <v>6665</v>
      </c>
      <c r="J80" s="9">
        <v>13391</v>
      </c>
      <c r="K80" s="8">
        <v>0</v>
      </c>
      <c r="L80" s="2">
        <v>0</v>
      </c>
      <c r="M80" s="9">
        <v>0</v>
      </c>
      <c r="N80" s="3">
        <v>0.2718298167115959</v>
      </c>
      <c r="O80" s="3">
        <v>0.26144416884142552</v>
      </c>
      <c r="P80" s="4">
        <v>0.26666064763873459</v>
      </c>
      <c r="Q80" s="41"/>
      <c r="R80" s="37">
        <f t="shared" si="9"/>
        <v>58.715240409704712</v>
      </c>
      <c r="S80" s="37">
        <f t="shared" si="10"/>
        <v>56.471940469747906</v>
      </c>
      <c r="T80" s="37">
        <f t="shared" si="11"/>
        <v>57.598699889966674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348285.16978025791</v>
      </c>
      <c r="F81" s="2">
        <v>328931.46185754152</v>
      </c>
      <c r="G81" s="9">
        <v>677216.63163779944</v>
      </c>
      <c r="H81" s="8">
        <v>6723</v>
      </c>
      <c r="I81" s="2">
        <v>6670</v>
      </c>
      <c r="J81" s="9">
        <v>13393</v>
      </c>
      <c r="K81" s="8">
        <v>0</v>
      </c>
      <c r="L81" s="2">
        <v>0</v>
      </c>
      <c r="M81" s="9">
        <v>0</v>
      </c>
      <c r="N81" s="3">
        <v>0.23983806954860451</v>
      </c>
      <c r="O81" s="3">
        <v>0.22831047105443217</v>
      </c>
      <c r="P81" s="4">
        <v>0.23409707933310914</v>
      </c>
      <c r="Q81" s="41"/>
      <c r="R81" s="37">
        <f t="shared" si="9"/>
        <v>51.805023022498574</v>
      </c>
      <c r="S81" s="37">
        <f t="shared" si="10"/>
        <v>49.315061747757348</v>
      </c>
      <c r="T81" s="37">
        <f t="shared" si="11"/>
        <v>50.564969135951571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315681.21588613966</v>
      </c>
      <c r="F82" s="2">
        <v>297734.39856916282</v>
      </c>
      <c r="G82" s="9">
        <v>613415.61445530248</v>
      </c>
      <c r="H82" s="8">
        <v>6726</v>
      </c>
      <c r="I82" s="2">
        <v>6670</v>
      </c>
      <c r="J82" s="9">
        <v>13396</v>
      </c>
      <c r="K82" s="8">
        <v>0</v>
      </c>
      <c r="L82" s="2">
        <v>0</v>
      </c>
      <c r="M82" s="9">
        <v>0</v>
      </c>
      <c r="N82" s="3">
        <v>0.21728919277192685</v>
      </c>
      <c r="O82" s="3">
        <v>0.20665667067102755</v>
      </c>
      <c r="P82" s="4">
        <v>0.21199515556582066</v>
      </c>
      <c r="Q82" s="41"/>
      <c r="R82" s="37">
        <f t="shared" si="9"/>
        <v>46.934465638736199</v>
      </c>
      <c r="S82" s="37">
        <f t="shared" si="10"/>
        <v>44.63784086494195</v>
      </c>
      <c r="T82" s="37">
        <f t="shared" si="11"/>
        <v>45.790953602217265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239656.53049226882</v>
      </c>
      <c r="F83" s="2">
        <v>236722.13477400847</v>
      </c>
      <c r="G83" s="9">
        <v>476378.66526627727</v>
      </c>
      <c r="H83" s="8">
        <v>6692</v>
      </c>
      <c r="I83" s="2">
        <v>6668</v>
      </c>
      <c r="J83" s="9">
        <v>13360</v>
      </c>
      <c r="K83" s="8">
        <v>0</v>
      </c>
      <c r="L83" s="2">
        <v>0</v>
      </c>
      <c r="M83" s="9">
        <v>0</v>
      </c>
      <c r="N83" s="3">
        <v>0.16579811334447767</v>
      </c>
      <c r="O83" s="3">
        <v>0.16435749987086504</v>
      </c>
      <c r="P83" s="4">
        <v>0.1650791005718692</v>
      </c>
      <c r="Q83" s="41"/>
      <c r="R83" s="37">
        <f t="shared" si="9"/>
        <v>35.812392482407176</v>
      </c>
      <c r="S83" s="37">
        <f t="shared" si="10"/>
        <v>35.501219972106853</v>
      </c>
      <c r="T83" s="37">
        <f t="shared" si="11"/>
        <v>35.65708572352375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110369.82506786293</v>
      </c>
      <c r="F84" s="5">
        <v>129838.99999930432</v>
      </c>
      <c r="G84" s="11">
        <v>240208.82506716723</v>
      </c>
      <c r="H84" s="10">
        <v>6690</v>
      </c>
      <c r="I84" s="5">
        <v>6665</v>
      </c>
      <c r="J84" s="11">
        <v>13355</v>
      </c>
      <c r="K84" s="10">
        <v>0</v>
      </c>
      <c r="L84" s="5">
        <v>0</v>
      </c>
      <c r="M84" s="11">
        <v>0</v>
      </c>
      <c r="N84" s="6">
        <v>7.637838749644503E-2</v>
      </c>
      <c r="O84" s="6">
        <v>9.0188519351576998E-2</v>
      </c>
      <c r="P84" s="7">
        <v>8.3270527430136868E-2</v>
      </c>
      <c r="Q84" s="41"/>
      <c r="R84" s="37">
        <f t="shared" si="9"/>
        <v>16.497731699232126</v>
      </c>
      <c r="S84" s="37">
        <f t="shared" si="10"/>
        <v>19.480720179940633</v>
      </c>
      <c r="T84" s="37">
        <f t="shared" si="11"/>
        <v>17.986433924909566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0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42632.988436728119</v>
      </c>
      <c r="F85" s="2">
        <v>80953.889232273723</v>
      </c>
      <c r="G85" s="14">
        <v>123586.87766900184</v>
      </c>
      <c r="H85" s="2">
        <v>1865</v>
      </c>
      <c r="I85" s="2">
        <v>1856</v>
      </c>
      <c r="J85" s="9">
        <v>3721</v>
      </c>
      <c r="K85" s="45">
        <v>0</v>
      </c>
      <c r="L85" s="2">
        <v>0</v>
      </c>
      <c r="M85" s="9">
        <v>0</v>
      </c>
      <c r="N85" s="3">
        <v>0.10583107049133184</v>
      </c>
      <c r="O85" s="3">
        <v>0.20193239451696629</v>
      </c>
      <c r="P85" s="4">
        <v>0.15376551214453732</v>
      </c>
      <c r="Q85" s="41"/>
      <c r="R85" s="37">
        <f t="shared" si="9"/>
        <v>22.85951122612768</v>
      </c>
      <c r="S85" s="37">
        <f t="shared" si="10"/>
        <v>43.617397215664724</v>
      </c>
      <c r="T85" s="37">
        <f t="shared" si="11"/>
        <v>33.213350623220059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37355.121064630235</v>
      </c>
      <c r="F86" s="5">
        <v>74522.999999963708</v>
      </c>
      <c r="G86" s="11">
        <v>111878.12106459394</v>
      </c>
      <c r="H86" s="5">
        <v>1877</v>
      </c>
      <c r="I86" s="5">
        <v>1866</v>
      </c>
      <c r="J86" s="11">
        <v>3743</v>
      </c>
      <c r="K86" s="46">
        <v>0</v>
      </c>
      <c r="L86" s="5">
        <v>0</v>
      </c>
      <c r="M86" s="11">
        <v>0</v>
      </c>
      <c r="N86" s="6">
        <v>9.2136587799261621E-2</v>
      </c>
      <c r="O86" s="6">
        <v>0.18489490294143671</v>
      </c>
      <c r="P86" s="7">
        <v>0.13837944541489045</v>
      </c>
      <c r="Q86" s="41"/>
      <c r="R86" s="37">
        <f t="shared" si="9"/>
        <v>19.90150296464051</v>
      </c>
      <c r="S86" s="37">
        <f t="shared" si="10"/>
        <v>39.937299035350328</v>
      </c>
      <c r="T86" s="37">
        <f t="shared" si="11"/>
        <v>29.889960209616333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29005535.807595123</v>
      </c>
    </row>
    <row r="91" spans="2:22" x14ac:dyDescent="0.25">
      <c r="C91" t="s">
        <v>112</v>
      </c>
      <c r="D91" s="78">
        <f>SUMPRODUCT(((((J5:J86)*216)+((M5:M86)*248))*((D5:D86))/1000))</f>
        <v>120730665.39823999</v>
      </c>
    </row>
    <row r="92" spans="2:22" x14ac:dyDescent="0.25">
      <c r="C92" t="s">
        <v>111</v>
      </c>
      <c r="D92" s="39">
        <f>+D90/D91</f>
        <v>0.24024994571112473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78" zoomScaleNormal="78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+'[1]22'!$G$176</f>
        <v>0.18400812794940694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138.00000000000779</v>
      </c>
      <c r="F5" s="56">
        <v>510.19687645405151</v>
      </c>
      <c r="G5" s="57">
        <v>648.19687645405929</v>
      </c>
      <c r="H5" s="56">
        <v>44</v>
      </c>
      <c r="I5" s="56">
        <v>45</v>
      </c>
      <c r="J5" s="57">
        <v>89</v>
      </c>
      <c r="K5" s="56">
        <v>0</v>
      </c>
      <c r="L5" s="56">
        <v>0</v>
      </c>
      <c r="M5" s="57">
        <v>0</v>
      </c>
      <c r="N5" s="32">
        <v>1.4520202020202839E-2</v>
      </c>
      <c r="O5" s="32">
        <v>5.2489390581692538E-2</v>
      </c>
      <c r="P5" s="33">
        <v>3.371810634904595E-2</v>
      </c>
      <c r="Q5" s="41"/>
      <c r="R5" s="58">
        <f>+E5/(H5+K5)</f>
        <v>3.1363636363638134</v>
      </c>
      <c r="S5" s="58">
        <f t="shared" ref="S5" si="0">+F5/(I5+L5)</f>
        <v>11.337708365645589</v>
      </c>
      <c r="T5" s="58">
        <f t="shared" ref="T5" si="1">+G5/(J5+M5)</f>
        <v>7.283110971393925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239.22473090888391</v>
      </c>
      <c r="F6" s="56">
        <v>852.30892570972219</v>
      </c>
      <c r="G6" s="57">
        <v>1091.5336566186061</v>
      </c>
      <c r="H6" s="56">
        <v>44</v>
      </c>
      <c r="I6" s="56">
        <v>44</v>
      </c>
      <c r="J6" s="57">
        <v>88</v>
      </c>
      <c r="K6" s="56">
        <v>0</v>
      </c>
      <c r="L6" s="56">
        <v>0</v>
      </c>
      <c r="M6" s="57">
        <v>0</v>
      </c>
      <c r="N6" s="32">
        <v>2.5170952326271454E-2</v>
      </c>
      <c r="O6" s="32">
        <v>8.9678969455989285E-2</v>
      </c>
      <c r="P6" s="33">
        <v>5.7424960891130368E-2</v>
      </c>
      <c r="Q6" s="41"/>
      <c r="R6" s="58">
        <f t="shared" ref="R6:R70" si="2">+E6/(H6+K6)</f>
        <v>5.4369257024746345</v>
      </c>
      <c r="S6" s="58">
        <f t="shared" ref="S6:S70" si="3">+F6/(I6+L6)</f>
        <v>19.370657402493688</v>
      </c>
      <c r="T6" s="58">
        <f t="shared" ref="T6:T70" si="4">+G6/(J6+M6)</f>
        <v>12.40379155248416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318.51874281854413</v>
      </c>
      <c r="F7" s="56">
        <v>1119.1200207703382</v>
      </c>
      <c r="G7" s="57">
        <v>1437.6387635888823</v>
      </c>
      <c r="H7" s="56">
        <v>44</v>
      </c>
      <c r="I7" s="56">
        <v>44</v>
      </c>
      <c r="J7" s="57">
        <v>88</v>
      </c>
      <c r="K7" s="56">
        <v>0</v>
      </c>
      <c r="L7" s="56">
        <v>0</v>
      </c>
      <c r="M7" s="57">
        <v>0</v>
      </c>
      <c r="N7" s="32">
        <v>3.3514177485116176E-2</v>
      </c>
      <c r="O7" s="32">
        <v>0.11775252743795646</v>
      </c>
      <c r="P7" s="33">
        <v>7.563335246153631E-2</v>
      </c>
      <c r="Q7" s="41"/>
      <c r="R7" s="58">
        <f t="shared" si="2"/>
        <v>7.2390623367850937</v>
      </c>
      <c r="S7" s="58">
        <f t="shared" si="3"/>
        <v>25.434545926598595</v>
      </c>
      <c r="T7" s="58">
        <f t="shared" si="4"/>
        <v>16.336804131691846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380.55470796853803</v>
      </c>
      <c r="F8" s="56">
        <v>1259.3101860101842</v>
      </c>
      <c r="G8" s="57">
        <v>1639.8648939787222</v>
      </c>
      <c r="H8" s="56">
        <v>44</v>
      </c>
      <c r="I8" s="56">
        <v>44</v>
      </c>
      <c r="J8" s="57">
        <v>88</v>
      </c>
      <c r="K8" s="56">
        <v>0</v>
      </c>
      <c r="L8" s="56">
        <v>0</v>
      </c>
      <c r="M8" s="57">
        <v>0</v>
      </c>
      <c r="N8" s="32">
        <v>4.0041530720595332E-2</v>
      </c>
      <c r="O8" s="32">
        <v>0.1325031761374352</v>
      </c>
      <c r="P8" s="33">
        <v>8.6272353429015264E-2</v>
      </c>
      <c r="Q8" s="41"/>
      <c r="R8" s="58">
        <f t="shared" si="2"/>
        <v>8.6489706356485918</v>
      </c>
      <c r="S8" s="58">
        <f t="shared" si="3"/>
        <v>28.620686045686003</v>
      </c>
      <c r="T8" s="58">
        <f t="shared" si="4"/>
        <v>18.634828340667298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502.32417767336136</v>
      </c>
      <c r="F9" s="56">
        <v>1600.8891723982804</v>
      </c>
      <c r="G9" s="57">
        <v>2103.2133500716418</v>
      </c>
      <c r="H9" s="56">
        <v>44</v>
      </c>
      <c r="I9" s="56">
        <v>44</v>
      </c>
      <c r="J9" s="57">
        <v>88</v>
      </c>
      <c r="K9" s="56">
        <v>0</v>
      </c>
      <c r="L9" s="56">
        <v>0</v>
      </c>
      <c r="M9" s="57">
        <v>0</v>
      </c>
      <c r="N9" s="32">
        <v>5.2853974923543913E-2</v>
      </c>
      <c r="O9" s="32">
        <v>0.16844372605200761</v>
      </c>
      <c r="P9" s="33">
        <v>0.11064885048777577</v>
      </c>
      <c r="Q9" s="41"/>
      <c r="R9" s="58">
        <f t="shared" si="2"/>
        <v>11.416458583485486</v>
      </c>
      <c r="S9" s="58">
        <f t="shared" si="3"/>
        <v>36.383844827233645</v>
      </c>
      <c r="T9" s="58">
        <f t="shared" si="4"/>
        <v>23.900151705359566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573.66721446227382</v>
      </c>
      <c r="F10" s="56">
        <v>1834.2245025683903</v>
      </c>
      <c r="G10" s="57">
        <v>2407.891717030664</v>
      </c>
      <c r="H10" s="56">
        <v>44</v>
      </c>
      <c r="I10" s="56">
        <v>44</v>
      </c>
      <c r="J10" s="57">
        <v>88</v>
      </c>
      <c r="K10" s="56">
        <v>0</v>
      </c>
      <c r="L10" s="56">
        <v>0</v>
      </c>
      <c r="M10" s="57">
        <v>0</v>
      </c>
      <c r="N10" s="32">
        <v>6.0360607582309954E-2</v>
      </c>
      <c r="O10" s="32">
        <v>0.19299500237462019</v>
      </c>
      <c r="P10" s="33">
        <v>0.12667780497846506</v>
      </c>
      <c r="Q10" s="41"/>
      <c r="R10" s="58">
        <f t="shared" si="2"/>
        <v>13.03789123777895</v>
      </c>
      <c r="S10" s="58">
        <f t="shared" si="3"/>
        <v>41.686920512917965</v>
      </c>
      <c r="T10" s="58">
        <f t="shared" si="4"/>
        <v>27.362405875348454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940.06626958387187</v>
      </c>
      <c r="F11" s="56">
        <v>2270.7977102475797</v>
      </c>
      <c r="G11" s="57">
        <v>3210.8639798314516</v>
      </c>
      <c r="H11" s="56">
        <v>44</v>
      </c>
      <c r="I11" s="56">
        <v>44</v>
      </c>
      <c r="J11" s="57">
        <v>88</v>
      </c>
      <c r="K11" s="56">
        <v>0</v>
      </c>
      <c r="L11" s="56">
        <v>0</v>
      </c>
      <c r="M11" s="57">
        <v>0</v>
      </c>
      <c r="N11" s="32">
        <v>9.8912696715474729E-2</v>
      </c>
      <c r="O11" s="32">
        <v>0.23893073550584804</v>
      </c>
      <c r="P11" s="33">
        <v>0.1689217161106614</v>
      </c>
      <c r="Q11" s="41"/>
      <c r="R11" s="58">
        <f t="shared" si="2"/>
        <v>21.365142490542542</v>
      </c>
      <c r="S11" s="58">
        <f t="shared" si="3"/>
        <v>51.609038869263173</v>
      </c>
      <c r="T11" s="58">
        <f t="shared" si="4"/>
        <v>36.487090679902856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975.91151779387451</v>
      </c>
      <c r="F12" s="56">
        <v>2338.39692454244</v>
      </c>
      <c r="G12" s="57">
        <v>3314.3084423363143</v>
      </c>
      <c r="H12" s="56">
        <v>44</v>
      </c>
      <c r="I12" s="56">
        <v>44</v>
      </c>
      <c r="J12" s="57">
        <v>88</v>
      </c>
      <c r="K12" s="56">
        <v>0</v>
      </c>
      <c r="L12" s="56">
        <v>0</v>
      </c>
      <c r="M12" s="57">
        <v>0</v>
      </c>
      <c r="N12" s="32">
        <v>0.10268429269716693</v>
      </c>
      <c r="O12" s="32">
        <v>0.24604344744764731</v>
      </c>
      <c r="P12" s="33">
        <v>0.17436387007240711</v>
      </c>
      <c r="Q12" s="41"/>
      <c r="R12" s="58">
        <f t="shared" si="2"/>
        <v>22.179807222588057</v>
      </c>
      <c r="S12" s="58">
        <f t="shared" si="3"/>
        <v>53.145384648691817</v>
      </c>
      <c r="T12" s="58">
        <f t="shared" si="4"/>
        <v>37.662595935639935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993.68454537375646</v>
      </c>
      <c r="F13" s="56">
        <v>2355.6050303427596</v>
      </c>
      <c r="G13" s="57">
        <v>3349.2895757165161</v>
      </c>
      <c r="H13" s="56">
        <v>44</v>
      </c>
      <c r="I13" s="56">
        <v>44</v>
      </c>
      <c r="J13" s="57">
        <v>88</v>
      </c>
      <c r="K13" s="56">
        <v>0</v>
      </c>
      <c r="L13" s="56">
        <v>0</v>
      </c>
      <c r="M13" s="57">
        <v>0</v>
      </c>
      <c r="N13" s="32">
        <v>0.10455435031289526</v>
      </c>
      <c r="O13" s="32">
        <v>0.24785406464044188</v>
      </c>
      <c r="P13" s="33">
        <v>0.17620420747666857</v>
      </c>
      <c r="Q13" s="41"/>
      <c r="R13" s="58">
        <f t="shared" si="2"/>
        <v>22.583739667585373</v>
      </c>
      <c r="S13" s="58">
        <f t="shared" si="3"/>
        <v>53.536477962335447</v>
      </c>
      <c r="T13" s="58">
        <f t="shared" si="4"/>
        <v>38.060108814960408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1095.6161260986594</v>
      </c>
      <c r="F14" s="56">
        <v>2712.8757643567146</v>
      </c>
      <c r="G14" s="57">
        <v>3808.4918904553742</v>
      </c>
      <c r="H14" s="56">
        <v>44</v>
      </c>
      <c r="I14" s="56">
        <v>44</v>
      </c>
      <c r="J14" s="57">
        <v>88</v>
      </c>
      <c r="K14" s="56">
        <v>0</v>
      </c>
      <c r="L14" s="56">
        <v>0</v>
      </c>
      <c r="M14" s="57">
        <v>0</v>
      </c>
      <c r="N14" s="32">
        <v>0.11527947454741787</v>
      </c>
      <c r="O14" s="32">
        <v>0.28544568227659034</v>
      </c>
      <c r="P14" s="33">
        <v>0.20036257841200411</v>
      </c>
      <c r="Q14" s="41"/>
      <c r="R14" s="58">
        <f t="shared" si="2"/>
        <v>24.90036650224226</v>
      </c>
      <c r="S14" s="58">
        <f t="shared" si="3"/>
        <v>61.656267371743517</v>
      </c>
      <c r="T14" s="58">
        <f t="shared" si="4"/>
        <v>43.278316936992887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3222.8464522340523</v>
      </c>
      <c r="F15" s="56">
        <v>4042.1359965544671</v>
      </c>
      <c r="G15" s="57">
        <v>7264.9824487885198</v>
      </c>
      <c r="H15" s="56">
        <v>80</v>
      </c>
      <c r="I15" s="56">
        <v>80</v>
      </c>
      <c r="J15" s="57">
        <v>160</v>
      </c>
      <c r="K15" s="56">
        <v>44</v>
      </c>
      <c r="L15" s="56">
        <v>46</v>
      </c>
      <c r="M15" s="57">
        <v>90</v>
      </c>
      <c r="N15" s="32">
        <v>0.11431776575745078</v>
      </c>
      <c r="O15" s="32">
        <v>0.14089988833499956</v>
      </c>
      <c r="P15" s="33">
        <v>0.12772472659614134</v>
      </c>
      <c r="Q15" s="41"/>
      <c r="R15" s="58">
        <f t="shared" si="2"/>
        <v>25.990697195435907</v>
      </c>
      <c r="S15" s="58">
        <f t="shared" si="3"/>
        <v>32.080444417098946</v>
      </c>
      <c r="T15" s="58">
        <f t="shared" si="4"/>
        <v>29.05992979515408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7015.1181026630475</v>
      </c>
      <c r="F16" s="56">
        <v>6876.9277517532655</v>
      </c>
      <c r="G16" s="57">
        <v>13892.045854416312</v>
      </c>
      <c r="H16" s="56">
        <v>81</v>
      </c>
      <c r="I16" s="56">
        <v>82</v>
      </c>
      <c r="J16" s="57">
        <v>163</v>
      </c>
      <c r="K16" s="56">
        <v>82</v>
      </c>
      <c r="L16" s="56">
        <v>87</v>
      </c>
      <c r="M16" s="57">
        <v>169</v>
      </c>
      <c r="N16" s="32">
        <v>0.18542815877201965</v>
      </c>
      <c r="O16" s="32">
        <v>0.17503888596399067</v>
      </c>
      <c r="P16" s="33">
        <v>0.180135449357058</v>
      </c>
      <c r="Q16" s="41"/>
      <c r="R16" s="58">
        <f t="shared" si="2"/>
        <v>43.037534372165936</v>
      </c>
      <c r="S16" s="58">
        <f t="shared" si="3"/>
        <v>40.691880187889147</v>
      </c>
      <c r="T16" s="58">
        <f t="shared" si="4"/>
        <v>41.843511609687688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7287.1072286246945</v>
      </c>
      <c r="F17" s="56">
        <v>7561.4241091486201</v>
      </c>
      <c r="G17" s="57">
        <v>14848.531337773315</v>
      </c>
      <c r="H17" s="56">
        <v>81</v>
      </c>
      <c r="I17" s="56">
        <v>82</v>
      </c>
      <c r="J17" s="57">
        <v>163</v>
      </c>
      <c r="K17" s="56">
        <v>87</v>
      </c>
      <c r="L17" s="56">
        <v>87</v>
      </c>
      <c r="M17" s="57">
        <v>174</v>
      </c>
      <c r="N17" s="32">
        <v>0.18650458713720042</v>
      </c>
      <c r="O17" s="32">
        <v>0.19246141593231064</v>
      </c>
      <c r="P17" s="33">
        <v>0.18949121155912857</v>
      </c>
      <c r="Q17" s="41"/>
      <c r="R17" s="58">
        <f t="shared" si="2"/>
        <v>43.375638265623181</v>
      </c>
      <c r="S17" s="58">
        <f t="shared" si="3"/>
        <v>44.742154492003671</v>
      </c>
      <c r="T17" s="58">
        <f t="shared" si="4"/>
        <v>44.060923850959391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9198.8716027738919</v>
      </c>
      <c r="F18" s="56">
        <v>9082.1258417456174</v>
      </c>
      <c r="G18" s="57">
        <v>18280.997444519511</v>
      </c>
      <c r="H18" s="56">
        <v>81</v>
      </c>
      <c r="I18" s="56">
        <v>81</v>
      </c>
      <c r="J18" s="57">
        <v>162</v>
      </c>
      <c r="K18" s="56">
        <v>87</v>
      </c>
      <c r="L18" s="56">
        <v>86</v>
      </c>
      <c r="M18" s="57">
        <v>173</v>
      </c>
      <c r="N18" s="32">
        <v>0.23543385551734983</v>
      </c>
      <c r="O18" s="32">
        <v>0.23393070888485518</v>
      </c>
      <c r="P18" s="33">
        <v>0.23468467500923682</v>
      </c>
      <c r="Q18" s="41"/>
      <c r="R18" s="58">
        <f t="shared" si="2"/>
        <v>54.755188111749355</v>
      </c>
      <c r="S18" s="58">
        <f t="shared" si="3"/>
        <v>54.383987076321063</v>
      </c>
      <c r="T18" s="58">
        <f t="shared" si="4"/>
        <v>54.570141625431376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11325.256315139211</v>
      </c>
      <c r="F19" s="56">
        <v>10326.42784946698</v>
      </c>
      <c r="G19" s="57">
        <v>21651.684164606191</v>
      </c>
      <c r="H19" s="56">
        <v>82</v>
      </c>
      <c r="I19" s="56">
        <v>75</v>
      </c>
      <c r="J19" s="57">
        <v>157</v>
      </c>
      <c r="K19" s="56">
        <v>87</v>
      </c>
      <c r="L19" s="56">
        <v>86</v>
      </c>
      <c r="M19" s="57">
        <v>173</v>
      </c>
      <c r="N19" s="32">
        <v>0.28826248002288768</v>
      </c>
      <c r="O19" s="32">
        <v>0.27516595207490352</v>
      </c>
      <c r="P19" s="33">
        <v>0.28186424917473168</v>
      </c>
      <c r="Q19" s="41"/>
      <c r="R19" s="58">
        <f t="shared" si="2"/>
        <v>67.013350977155099</v>
      </c>
      <c r="S19" s="58">
        <f t="shared" si="3"/>
        <v>64.139303412838387</v>
      </c>
      <c r="T19" s="58">
        <f t="shared" si="4"/>
        <v>65.61116413517027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16317.263520610306</v>
      </c>
      <c r="F20" s="56">
        <v>14089.280578066648</v>
      </c>
      <c r="G20" s="57">
        <v>30406.544098676954</v>
      </c>
      <c r="H20" s="56">
        <v>150</v>
      </c>
      <c r="I20" s="56">
        <v>149</v>
      </c>
      <c r="J20" s="57">
        <v>299</v>
      </c>
      <c r="K20" s="56">
        <v>87</v>
      </c>
      <c r="L20" s="56">
        <v>86</v>
      </c>
      <c r="M20" s="57">
        <v>173</v>
      </c>
      <c r="N20" s="32">
        <v>0.30230590485790548</v>
      </c>
      <c r="O20" s="32">
        <v>0.26329198269671567</v>
      </c>
      <c r="P20" s="33">
        <v>0.2828831506649761</v>
      </c>
      <c r="Q20" s="41"/>
      <c r="R20" s="58">
        <f t="shared" si="2"/>
        <v>68.849213167132092</v>
      </c>
      <c r="S20" s="58">
        <f t="shared" si="3"/>
        <v>59.954385438581483</v>
      </c>
      <c r="T20" s="58">
        <f t="shared" si="4"/>
        <v>64.420644276857956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15506.94451505657</v>
      </c>
      <c r="F21" s="56">
        <v>14042.696933676081</v>
      </c>
      <c r="G21" s="57">
        <v>29549.641448732651</v>
      </c>
      <c r="H21" s="56">
        <v>148</v>
      </c>
      <c r="I21" s="56">
        <v>151</v>
      </c>
      <c r="J21" s="57">
        <v>299</v>
      </c>
      <c r="K21" s="56">
        <v>87</v>
      </c>
      <c r="L21" s="56">
        <v>86</v>
      </c>
      <c r="M21" s="57">
        <v>173</v>
      </c>
      <c r="N21" s="32">
        <v>0.28961124523861814</v>
      </c>
      <c r="O21" s="32">
        <v>0.26031990459877058</v>
      </c>
      <c r="P21" s="33">
        <v>0.27491107331732517</v>
      </c>
      <c r="Q21" s="41"/>
      <c r="R21" s="58">
        <f t="shared" si="2"/>
        <v>65.98699793641093</v>
      </c>
      <c r="S21" s="58">
        <f t="shared" si="3"/>
        <v>59.251885796101611</v>
      </c>
      <c r="T21" s="58">
        <f t="shared" si="4"/>
        <v>62.605172560874259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14830.016932917652</v>
      </c>
      <c r="F22" s="56">
        <v>13547.561718639174</v>
      </c>
      <c r="G22" s="57">
        <v>28377.578651556825</v>
      </c>
      <c r="H22" s="56">
        <v>148</v>
      </c>
      <c r="I22" s="56">
        <v>142</v>
      </c>
      <c r="J22" s="57">
        <v>290</v>
      </c>
      <c r="K22" s="56">
        <v>87</v>
      </c>
      <c r="L22" s="56">
        <v>86</v>
      </c>
      <c r="M22" s="57">
        <v>173</v>
      </c>
      <c r="N22" s="32">
        <v>0.2769687907686697</v>
      </c>
      <c r="O22" s="32">
        <v>0.26053003305075334</v>
      </c>
      <c r="P22" s="33">
        <v>0.26886965295570403</v>
      </c>
      <c r="Q22" s="41"/>
      <c r="R22" s="58">
        <f t="shared" si="2"/>
        <v>63.106455033692136</v>
      </c>
      <c r="S22" s="58">
        <f t="shared" si="3"/>
        <v>59.419130344908659</v>
      </c>
      <c r="T22" s="58">
        <f t="shared" si="4"/>
        <v>61.290666634032021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13486.77406921695</v>
      </c>
      <c r="F23" s="56">
        <v>11112.605012329535</v>
      </c>
      <c r="G23" s="57">
        <v>24599.379081546485</v>
      </c>
      <c r="H23" s="56">
        <v>148</v>
      </c>
      <c r="I23" s="56">
        <v>150</v>
      </c>
      <c r="J23" s="57">
        <v>298</v>
      </c>
      <c r="K23" s="56">
        <v>89</v>
      </c>
      <c r="L23" s="56">
        <v>86</v>
      </c>
      <c r="M23" s="57">
        <v>175</v>
      </c>
      <c r="N23" s="32">
        <v>0.24957020853473261</v>
      </c>
      <c r="O23" s="32">
        <v>0.20683079609011196</v>
      </c>
      <c r="P23" s="33">
        <v>0.22826236992007354</v>
      </c>
      <c r="Q23" s="41"/>
      <c r="R23" s="58">
        <f t="shared" si="2"/>
        <v>56.906219701337342</v>
      </c>
      <c r="S23" s="58">
        <f t="shared" si="3"/>
        <v>47.087309374277694</v>
      </c>
      <c r="T23" s="58">
        <f t="shared" si="4"/>
        <v>52.007143935616249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12677.046201768615</v>
      </c>
      <c r="F24" s="56">
        <v>10447.528091441745</v>
      </c>
      <c r="G24" s="57">
        <v>23124.57429321036</v>
      </c>
      <c r="H24" s="56">
        <v>147</v>
      </c>
      <c r="I24" s="56">
        <v>151</v>
      </c>
      <c r="J24" s="57">
        <v>298</v>
      </c>
      <c r="K24" s="56">
        <v>89</v>
      </c>
      <c r="L24" s="56">
        <v>86</v>
      </c>
      <c r="M24" s="57">
        <v>175</v>
      </c>
      <c r="N24" s="32">
        <v>0.23552776088303759</v>
      </c>
      <c r="O24" s="32">
        <v>0.19367358911911881</v>
      </c>
      <c r="P24" s="33">
        <v>0.21457737262647875</v>
      </c>
      <c r="Q24" s="41"/>
      <c r="R24" s="58">
        <f t="shared" si="2"/>
        <v>53.716297465121251</v>
      </c>
      <c r="S24" s="58">
        <f t="shared" si="3"/>
        <v>44.082397010302721</v>
      </c>
      <c r="T24" s="58">
        <f t="shared" si="4"/>
        <v>48.88916341059273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11935.692599574249</v>
      </c>
      <c r="F25" s="56">
        <v>10333.403341583013</v>
      </c>
      <c r="G25" s="57">
        <v>22269.095941157262</v>
      </c>
      <c r="H25" s="56">
        <v>148</v>
      </c>
      <c r="I25" s="56">
        <v>149</v>
      </c>
      <c r="J25" s="57">
        <v>297</v>
      </c>
      <c r="K25" s="56">
        <v>89</v>
      </c>
      <c r="L25" s="56">
        <v>86</v>
      </c>
      <c r="M25" s="57">
        <v>175</v>
      </c>
      <c r="N25" s="32">
        <v>0.22086773870418672</v>
      </c>
      <c r="O25" s="32">
        <v>0.19310441287156174</v>
      </c>
      <c r="P25" s="33">
        <v>0.20705422438594598</v>
      </c>
      <c r="Q25" s="41"/>
      <c r="R25" s="58">
        <f t="shared" si="2"/>
        <v>50.361572150102319</v>
      </c>
      <c r="S25" s="58">
        <f t="shared" si="3"/>
        <v>43.971929113119202</v>
      </c>
      <c r="T25" s="58">
        <f t="shared" si="4"/>
        <v>47.180288010926404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11393.344898479172</v>
      </c>
      <c r="F26" s="56">
        <v>9957.3656030466555</v>
      </c>
      <c r="G26" s="57">
        <v>21350.710501525828</v>
      </c>
      <c r="H26" s="56">
        <v>148</v>
      </c>
      <c r="I26" s="56">
        <v>149</v>
      </c>
      <c r="J26" s="57">
        <v>297</v>
      </c>
      <c r="K26" s="56">
        <v>88</v>
      </c>
      <c r="L26" s="56">
        <v>86</v>
      </c>
      <c r="M26" s="57">
        <v>174</v>
      </c>
      <c r="N26" s="32">
        <v>0.2118037049836253</v>
      </c>
      <c r="O26" s="32">
        <v>0.18607724628207983</v>
      </c>
      <c r="P26" s="33">
        <v>0.19897404105649211</v>
      </c>
      <c r="Q26" s="41"/>
      <c r="R26" s="58">
        <f t="shared" si="2"/>
        <v>48.276885163047339</v>
      </c>
      <c r="S26" s="58">
        <f t="shared" si="3"/>
        <v>42.371768523602789</v>
      </c>
      <c r="T26" s="58">
        <f t="shared" si="4"/>
        <v>45.330595544640822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11039.524992509858</v>
      </c>
      <c r="F27" s="56">
        <v>7818.2425464197977</v>
      </c>
      <c r="G27" s="57">
        <v>18857.767538929656</v>
      </c>
      <c r="H27" s="56">
        <v>148</v>
      </c>
      <c r="I27" s="56">
        <v>148</v>
      </c>
      <c r="J27" s="57">
        <v>296</v>
      </c>
      <c r="K27" s="56">
        <v>88</v>
      </c>
      <c r="L27" s="56">
        <v>91</v>
      </c>
      <c r="M27" s="57">
        <v>179</v>
      </c>
      <c r="N27" s="32">
        <v>0.20522614873047773</v>
      </c>
      <c r="O27" s="32">
        <v>0.14335929562893865</v>
      </c>
      <c r="P27" s="33">
        <v>0.17408027046497357</v>
      </c>
      <c r="Q27" s="41"/>
      <c r="R27" s="58">
        <f t="shared" si="2"/>
        <v>46.777648273346855</v>
      </c>
      <c r="S27" s="58">
        <f t="shared" si="3"/>
        <v>32.712311909706266</v>
      </c>
      <c r="T27" s="58">
        <f t="shared" si="4"/>
        <v>39.70056323985191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4786.6623514533485</v>
      </c>
      <c r="F28" s="56">
        <v>3620.6601072802409</v>
      </c>
      <c r="G28" s="57">
        <v>8407.3224587335899</v>
      </c>
      <c r="H28" s="56">
        <v>104</v>
      </c>
      <c r="I28" s="56">
        <v>103</v>
      </c>
      <c r="J28" s="57">
        <v>207</v>
      </c>
      <c r="K28" s="56">
        <v>0</v>
      </c>
      <c r="L28" s="56">
        <v>0</v>
      </c>
      <c r="M28" s="57">
        <v>0</v>
      </c>
      <c r="N28" s="32">
        <v>0.21308147932039478</v>
      </c>
      <c r="O28" s="32">
        <v>0.16274092535419998</v>
      </c>
      <c r="P28" s="33">
        <v>0.18803279787827853</v>
      </c>
      <c r="Q28" s="41"/>
      <c r="R28" s="58">
        <f t="shared" si="2"/>
        <v>46.025599533205273</v>
      </c>
      <c r="S28" s="58">
        <f t="shared" si="3"/>
        <v>35.152039876507196</v>
      </c>
      <c r="T28" s="58">
        <f t="shared" si="4"/>
        <v>40.615084341708162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4520.8390480468433</v>
      </c>
      <c r="F29" s="56">
        <v>3655.4773184124183</v>
      </c>
      <c r="G29" s="57">
        <v>8176.3163664592612</v>
      </c>
      <c r="H29" s="56">
        <v>108</v>
      </c>
      <c r="I29" s="56">
        <v>103</v>
      </c>
      <c r="J29" s="57">
        <v>211</v>
      </c>
      <c r="K29" s="56">
        <v>0</v>
      </c>
      <c r="L29" s="56">
        <v>0</v>
      </c>
      <c r="M29" s="57">
        <v>0</v>
      </c>
      <c r="N29" s="32">
        <v>0.19379454081133587</v>
      </c>
      <c r="O29" s="32">
        <v>0.16430588450253589</v>
      </c>
      <c r="P29" s="33">
        <v>0.17939960431936242</v>
      </c>
      <c r="Q29" s="41"/>
      <c r="R29" s="58">
        <f t="shared" si="2"/>
        <v>41.859620815248547</v>
      </c>
      <c r="S29" s="58">
        <f t="shared" si="3"/>
        <v>35.490071052547748</v>
      </c>
      <c r="T29" s="58">
        <f t="shared" si="4"/>
        <v>38.75031453298228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4476.9186230381674</v>
      </c>
      <c r="F30" s="56">
        <v>3627.4663145638015</v>
      </c>
      <c r="G30" s="57">
        <v>8104.3849376019689</v>
      </c>
      <c r="H30" s="56">
        <v>106</v>
      </c>
      <c r="I30" s="56">
        <v>102</v>
      </c>
      <c r="J30" s="57">
        <v>208</v>
      </c>
      <c r="K30" s="56">
        <v>0</v>
      </c>
      <c r="L30" s="56">
        <v>0</v>
      </c>
      <c r="M30" s="57">
        <v>0</v>
      </c>
      <c r="N30" s="32">
        <v>0.19553278402507721</v>
      </c>
      <c r="O30" s="32">
        <v>0.16464534833713695</v>
      </c>
      <c r="P30" s="33">
        <v>0.18038606075502958</v>
      </c>
      <c r="Q30" s="41"/>
      <c r="R30" s="58">
        <f t="shared" si="2"/>
        <v>42.235081349416674</v>
      </c>
      <c r="S30" s="58">
        <f t="shared" si="3"/>
        <v>35.563395240821585</v>
      </c>
      <c r="T30" s="58">
        <f t="shared" si="4"/>
        <v>38.963389123086387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4250.5729184092706</v>
      </c>
      <c r="F31" s="56">
        <v>3543.0026066660157</v>
      </c>
      <c r="G31" s="57">
        <v>7793.5755250752864</v>
      </c>
      <c r="H31" s="56">
        <v>100</v>
      </c>
      <c r="I31" s="56">
        <v>102</v>
      </c>
      <c r="J31" s="57">
        <v>202</v>
      </c>
      <c r="K31" s="56">
        <v>0</v>
      </c>
      <c r="L31" s="56">
        <v>0</v>
      </c>
      <c r="M31" s="57">
        <v>0</v>
      </c>
      <c r="N31" s="32">
        <v>0.19678578325968846</v>
      </c>
      <c r="O31" s="32">
        <v>0.16081166515368625</v>
      </c>
      <c r="P31" s="33">
        <v>0.17862063451309329</v>
      </c>
      <c r="Q31" s="41"/>
      <c r="R31" s="58">
        <f t="shared" si="2"/>
        <v>42.505729184092708</v>
      </c>
      <c r="S31" s="58">
        <f t="shared" si="3"/>
        <v>34.73531967319623</v>
      </c>
      <c r="T31" s="58">
        <f t="shared" si="4"/>
        <v>38.582057054828148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4014.6126909522627</v>
      </c>
      <c r="F32" s="56">
        <v>3455.0608339088844</v>
      </c>
      <c r="G32" s="57">
        <v>7469.6735248611476</v>
      </c>
      <c r="H32" s="56">
        <v>100</v>
      </c>
      <c r="I32" s="56">
        <v>102</v>
      </c>
      <c r="J32" s="57">
        <v>202</v>
      </c>
      <c r="K32" s="56">
        <v>0</v>
      </c>
      <c r="L32" s="56">
        <v>0</v>
      </c>
      <c r="M32" s="57">
        <v>0</v>
      </c>
      <c r="N32" s="32">
        <v>0.18586169865519736</v>
      </c>
      <c r="O32" s="32">
        <v>0.15682011773370028</v>
      </c>
      <c r="P32" s="33">
        <v>0.17119713799186714</v>
      </c>
      <c r="Q32" s="41"/>
      <c r="R32" s="58">
        <f t="shared" si="2"/>
        <v>40.146126909522629</v>
      </c>
      <c r="S32" s="58">
        <f t="shared" si="3"/>
        <v>33.873145430479262</v>
      </c>
      <c r="T32" s="58">
        <f t="shared" si="4"/>
        <v>36.978581806243305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2110.5062794886867</v>
      </c>
      <c r="F33" s="56">
        <v>2774.6290265743637</v>
      </c>
      <c r="G33" s="57">
        <v>4885.1353060630499</v>
      </c>
      <c r="H33" s="56">
        <v>106</v>
      </c>
      <c r="I33" s="56">
        <v>103</v>
      </c>
      <c r="J33" s="57">
        <v>209</v>
      </c>
      <c r="K33" s="56">
        <v>0</v>
      </c>
      <c r="L33" s="56">
        <v>0</v>
      </c>
      <c r="M33" s="57">
        <v>0</v>
      </c>
      <c r="N33" s="32">
        <v>9.2177947217360529E-2</v>
      </c>
      <c r="O33" s="32">
        <v>0.12471363837533098</v>
      </c>
      <c r="P33" s="33">
        <v>0.10821228305119285</v>
      </c>
      <c r="Q33" s="41"/>
      <c r="R33" s="58">
        <f t="shared" si="2"/>
        <v>19.910436598949875</v>
      </c>
      <c r="S33" s="58">
        <f t="shared" si="3"/>
        <v>26.938145889071492</v>
      </c>
      <c r="T33" s="58">
        <f t="shared" si="4"/>
        <v>23.373853139057655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928.15970420354768</v>
      </c>
      <c r="F34" s="56">
        <v>1304.2097901733114</v>
      </c>
      <c r="G34" s="57">
        <v>2232.3694943768592</v>
      </c>
      <c r="H34" s="56">
        <v>106</v>
      </c>
      <c r="I34" s="56">
        <v>103</v>
      </c>
      <c r="J34" s="57">
        <v>209</v>
      </c>
      <c r="K34" s="56">
        <v>0</v>
      </c>
      <c r="L34" s="56">
        <v>0</v>
      </c>
      <c r="M34" s="57">
        <v>0</v>
      </c>
      <c r="N34" s="32">
        <v>4.0538072335934122E-2</v>
      </c>
      <c r="O34" s="32">
        <v>5.8621439687761207E-2</v>
      </c>
      <c r="P34" s="33">
        <v>4.9449971078700583E-2</v>
      </c>
      <c r="Q34" s="41"/>
      <c r="R34" s="58">
        <f t="shared" si="2"/>
        <v>8.7562236245617697</v>
      </c>
      <c r="S34" s="58">
        <f t="shared" si="3"/>
        <v>12.66223097255642</v>
      </c>
      <c r="T34" s="58">
        <f t="shared" si="4"/>
        <v>10.681193752999325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576.13351961290221</v>
      </c>
      <c r="F35" s="56">
        <v>902.49940856159355</v>
      </c>
      <c r="G35" s="57">
        <v>1478.6329281744956</v>
      </c>
      <c r="H35" s="56">
        <v>105</v>
      </c>
      <c r="I35" s="56">
        <v>103</v>
      </c>
      <c r="J35" s="57">
        <v>208</v>
      </c>
      <c r="K35" s="56">
        <v>0</v>
      </c>
      <c r="L35" s="56">
        <v>0</v>
      </c>
      <c r="M35" s="57">
        <v>0</v>
      </c>
      <c r="N35" s="32">
        <v>2.540271250497805E-2</v>
      </c>
      <c r="O35" s="32">
        <v>4.0565417500970584E-2</v>
      </c>
      <c r="P35" s="33">
        <v>3.2911167382801275E-2</v>
      </c>
      <c r="Q35" s="41"/>
      <c r="R35" s="58">
        <f t="shared" si="2"/>
        <v>5.4869859010752595</v>
      </c>
      <c r="S35" s="58">
        <f t="shared" si="3"/>
        <v>8.7621301802096454</v>
      </c>
      <c r="T35" s="58">
        <f t="shared" si="4"/>
        <v>7.1088121546850749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230.51301218052171</v>
      </c>
      <c r="F36" s="61">
        <v>413.99999999987347</v>
      </c>
      <c r="G36" s="62">
        <v>644.51301218039521</v>
      </c>
      <c r="H36" s="61">
        <v>105</v>
      </c>
      <c r="I36" s="61">
        <v>102</v>
      </c>
      <c r="J36" s="62">
        <v>207</v>
      </c>
      <c r="K36" s="61">
        <v>0</v>
      </c>
      <c r="L36" s="61">
        <v>0</v>
      </c>
      <c r="M36" s="62">
        <v>0</v>
      </c>
      <c r="N36" s="34">
        <v>1.0163713059105895E-2</v>
      </c>
      <c r="O36" s="34">
        <v>1.8790849673196872E-2</v>
      </c>
      <c r="P36" s="35">
        <v>1.4414765883440581E-2</v>
      </c>
      <c r="Q36" s="41"/>
      <c r="R36" s="58">
        <f t="shared" si="2"/>
        <v>2.1953620207668734</v>
      </c>
      <c r="S36" s="58">
        <f t="shared" si="3"/>
        <v>4.0588235294105246</v>
      </c>
      <c r="T36" s="58">
        <f t="shared" si="4"/>
        <v>3.1135894308231653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3702.5417933352246</v>
      </c>
      <c r="F37" s="56">
        <v>3978.9487740772151</v>
      </c>
      <c r="G37" s="65">
        <v>7681.4905674124402</v>
      </c>
      <c r="H37" s="64">
        <v>44</v>
      </c>
      <c r="I37" s="64">
        <v>44</v>
      </c>
      <c r="J37" s="65">
        <v>88</v>
      </c>
      <c r="K37" s="64">
        <v>43</v>
      </c>
      <c r="L37" s="64">
        <v>40</v>
      </c>
      <c r="M37" s="65">
        <v>83</v>
      </c>
      <c r="N37" s="30">
        <v>0.18358497586945779</v>
      </c>
      <c r="O37" s="30">
        <v>0.20484703326180062</v>
      </c>
      <c r="P37" s="31">
        <v>0.19401622972854213</v>
      </c>
      <c r="Q37" s="41"/>
      <c r="R37" s="58">
        <f t="shared" si="2"/>
        <v>42.557951647531318</v>
      </c>
      <c r="S37" s="58">
        <f t="shared" si="3"/>
        <v>47.368437786633514</v>
      </c>
      <c r="T37" s="58">
        <f t="shared" si="4"/>
        <v>44.920997470248189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3520.2697970765917</v>
      </c>
      <c r="F38" s="56">
        <v>3937.1999187675324</v>
      </c>
      <c r="G38" s="57">
        <v>7457.469715844124</v>
      </c>
      <c r="H38" s="56">
        <v>44</v>
      </c>
      <c r="I38" s="56">
        <v>44</v>
      </c>
      <c r="J38" s="57">
        <v>88</v>
      </c>
      <c r="K38" s="56">
        <v>45</v>
      </c>
      <c r="L38" s="56">
        <v>46</v>
      </c>
      <c r="M38" s="57">
        <v>91</v>
      </c>
      <c r="N38" s="32">
        <v>0.17035761697041191</v>
      </c>
      <c r="O38" s="32">
        <v>0.18827467094335942</v>
      </c>
      <c r="P38" s="33">
        <v>0.17936958138936224</v>
      </c>
      <c r="Q38" s="41"/>
      <c r="R38" s="58">
        <f t="shared" si="2"/>
        <v>39.553593225579682</v>
      </c>
      <c r="S38" s="58">
        <f t="shared" si="3"/>
        <v>43.746665764083694</v>
      </c>
      <c r="T38" s="58">
        <f t="shared" si="4"/>
        <v>41.661841987956002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3437.8228297840938</v>
      </c>
      <c r="F39" s="56">
        <v>3882.5769725784812</v>
      </c>
      <c r="G39" s="57">
        <v>7320.3998023625754</v>
      </c>
      <c r="H39" s="56">
        <v>44</v>
      </c>
      <c r="I39" s="56">
        <v>44</v>
      </c>
      <c r="J39" s="57">
        <v>88</v>
      </c>
      <c r="K39" s="56">
        <v>44</v>
      </c>
      <c r="L39" s="56">
        <v>44</v>
      </c>
      <c r="M39" s="57">
        <v>88</v>
      </c>
      <c r="N39" s="32">
        <v>0.16838865741497325</v>
      </c>
      <c r="O39" s="32">
        <v>0.19017324513021558</v>
      </c>
      <c r="P39" s="33">
        <v>0.17928095127259441</v>
      </c>
      <c r="Q39" s="41"/>
      <c r="R39" s="58">
        <f t="shared" si="2"/>
        <v>39.066168520273791</v>
      </c>
      <c r="S39" s="58">
        <f t="shared" si="3"/>
        <v>44.120192870210012</v>
      </c>
      <c r="T39" s="58">
        <f t="shared" si="4"/>
        <v>41.593180695241905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3353.2641916417724</v>
      </c>
      <c r="F40" s="56">
        <v>3878.4908165277911</v>
      </c>
      <c r="G40" s="57">
        <v>7231.7550081695636</v>
      </c>
      <c r="H40" s="56">
        <v>44</v>
      </c>
      <c r="I40" s="56">
        <v>44</v>
      </c>
      <c r="J40" s="57">
        <v>88</v>
      </c>
      <c r="K40" s="56">
        <v>44</v>
      </c>
      <c r="L40" s="56">
        <v>44</v>
      </c>
      <c r="M40" s="57">
        <v>88</v>
      </c>
      <c r="N40" s="32">
        <v>0.16424687459060405</v>
      </c>
      <c r="O40" s="32">
        <v>0.18997310033933146</v>
      </c>
      <c r="P40" s="33">
        <v>0.17710998746496776</v>
      </c>
      <c r="Q40" s="41"/>
      <c r="R40" s="58">
        <f t="shared" si="2"/>
        <v>38.105274905020138</v>
      </c>
      <c r="S40" s="58">
        <f t="shared" si="3"/>
        <v>44.0737592787249</v>
      </c>
      <c r="T40" s="58">
        <f t="shared" si="4"/>
        <v>41.089517091872523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3312.6254083131216</v>
      </c>
      <c r="F41" s="56">
        <v>3821.3877306502436</v>
      </c>
      <c r="G41" s="57">
        <v>7134.0131389633652</v>
      </c>
      <c r="H41" s="56">
        <v>44</v>
      </c>
      <c r="I41" s="56">
        <v>44</v>
      </c>
      <c r="J41" s="57">
        <v>88</v>
      </c>
      <c r="K41" s="56">
        <v>44</v>
      </c>
      <c r="L41" s="56">
        <v>44</v>
      </c>
      <c r="M41" s="57">
        <v>88</v>
      </c>
      <c r="N41" s="32">
        <v>0.1622563385733308</v>
      </c>
      <c r="O41" s="32">
        <v>0.18717612317056445</v>
      </c>
      <c r="P41" s="33">
        <v>0.17471623087194763</v>
      </c>
      <c r="Q41" s="41"/>
      <c r="R41" s="58">
        <f t="shared" si="2"/>
        <v>37.643470549012747</v>
      </c>
      <c r="S41" s="58">
        <f t="shared" si="3"/>
        <v>43.424860575570953</v>
      </c>
      <c r="T41" s="58">
        <f t="shared" si="4"/>
        <v>40.534165562291847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2412.3432150294566</v>
      </c>
      <c r="F42" s="56">
        <v>1777.4443484805888</v>
      </c>
      <c r="G42" s="57">
        <v>4189.7875635100454</v>
      </c>
      <c r="H42" s="56">
        <v>0</v>
      </c>
      <c r="I42" s="56">
        <v>0</v>
      </c>
      <c r="J42" s="57">
        <v>0</v>
      </c>
      <c r="K42" s="56">
        <v>44</v>
      </c>
      <c r="L42" s="56">
        <v>44</v>
      </c>
      <c r="M42" s="57">
        <v>88</v>
      </c>
      <c r="N42" s="32">
        <v>0.2210725087087112</v>
      </c>
      <c r="O42" s="32">
        <v>0.16288896155430616</v>
      </c>
      <c r="P42" s="33">
        <v>0.19198073513150868</v>
      </c>
      <c r="Q42" s="41"/>
      <c r="R42" s="58">
        <f t="shared" si="2"/>
        <v>54.825982159760379</v>
      </c>
      <c r="S42" s="58">
        <f t="shared" si="3"/>
        <v>40.396462465467927</v>
      </c>
      <c r="T42" s="58">
        <f t="shared" si="4"/>
        <v>47.611222312614153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2166.0984899202258</v>
      </c>
      <c r="F43" s="56">
        <v>1551.1681728466879</v>
      </c>
      <c r="G43" s="57">
        <v>3717.2666627669137</v>
      </c>
      <c r="H43" s="56">
        <v>0</v>
      </c>
      <c r="I43" s="56">
        <v>0</v>
      </c>
      <c r="J43" s="57">
        <v>0</v>
      </c>
      <c r="K43" s="56">
        <v>44</v>
      </c>
      <c r="L43" s="56">
        <v>44</v>
      </c>
      <c r="M43" s="57">
        <v>88</v>
      </c>
      <c r="N43" s="32">
        <v>0.19850609328447816</v>
      </c>
      <c r="O43" s="32">
        <v>0.14215250850867742</v>
      </c>
      <c r="P43" s="33">
        <v>0.1703293008965778</v>
      </c>
      <c r="Q43" s="41"/>
      <c r="R43" s="58">
        <f t="shared" si="2"/>
        <v>49.229511134550584</v>
      </c>
      <c r="S43" s="58">
        <f t="shared" si="3"/>
        <v>35.253822110151994</v>
      </c>
      <c r="T43" s="58">
        <f t="shared" si="4"/>
        <v>42.241666622351289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2090.1972047070062</v>
      </c>
      <c r="F44" s="56">
        <v>1496.2262927313072</v>
      </c>
      <c r="G44" s="57">
        <v>3586.4234974383135</v>
      </c>
      <c r="H44" s="56">
        <v>0</v>
      </c>
      <c r="I44" s="56">
        <v>0</v>
      </c>
      <c r="J44" s="57">
        <v>0</v>
      </c>
      <c r="K44" s="56">
        <v>44</v>
      </c>
      <c r="L44" s="56">
        <v>44</v>
      </c>
      <c r="M44" s="57">
        <v>88</v>
      </c>
      <c r="N44" s="32">
        <v>0.19155033034338401</v>
      </c>
      <c r="O44" s="32">
        <v>0.13711751216379281</v>
      </c>
      <c r="P44" s="33">
        <v>0.16433392125358842</v>
      </c>
      <c r="Q44" s="41"/>
      <c r="R44" s="58">
        <f t="shared" si="2"/>
        <v>47.504481925159233</v>
      </c>
      <c r="S44" s="58">
        <f t="shared" si="3"/>
        <v>34.005143016620622</v>
      </c>
      <c r="T44" s="58">
        <f t="shared" si="4"/>
        <v>40.754812470889924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2010.5852985301792</v>
      </c>
      <c r="F45" s="56">
        <v>1484.7810095117029</v>
      </c>
      <c r="G45" s="57">
        <v>3495.3663080418819</v>
      </c>
      <c r="H45" s="56">
        <v>0</v>
      </c>
      <c r="I45" s="56">
        <v>0</v>
      </c>
      <c r="J45" s="57">
        <v>0</v>
      </c>
      <c r="K45" s="56">
        <v>44</v>
      </c>
      <c r="L45" s="56">
        <v>44</v>
      </c>
      <c r="M45" s="57">
        <v>88</v>
      </c>
      <c r="N45" s="32">
        <v>0.18425451782717919</v>
      </c>
      <c r="O45" s="32">
        <v>0.13606864090099915</v>
      </c>
      <c r="P45" s="33">
        <v>0.16016157936408917</v>
      </c>
      <c r="Q45" s="41"/>
      <c r="R45" s="58">
        <f t="shared" si="2"/>
        <v>45.695120421140437</v>
      </c>
      <c r="S45" s="58">
        <f t="shared" si="3"/>
        <v>33.745022943447793</v>
      </c>
      <c r="T45" s="58">
        <f t="shared" si="4"/>
        <v>39.720071682294112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1995.022091422926</v>
      </c>
      <c r="F46" s="56">
        <v>1482.9484253533531</v>
      </c>
      <c r="G46" s="57">
        <v>3477.9705167762791</v>
      </c>
      <c r="H46" s="56">
        <v>0</v>
      </c>
      <c r="I46" s="56">
        <v>0</v>
      </c>
      <c r="J46" s="57">
        <v>0</v>
      </c>
      <c r="K46" s="56">
        <v>44</v>
      </c>
      <c r="L46" s="56">
        <v>44</v>
      </c>
      <c r="M46" s="57">
        <v>88</v>
      </c>
      <c r="N46" s="32">
        <v>0.18282827084154379</v>
      </c>
      <c r="O46" s="32">
        <v>0.13590069880437619</v>
      </c>
      <c r="P46" s="33">
        <v>0.15936448482296001</v>
      </c>
      <c r="Q46" s="41"/>
      <c r="R46" s="58">
        <f t="shared" si="2"/>
        <v>45.341411168702862</v>
      </c>
      <c r="S46" s="58">
        <f t="shared" si="3"/>
        <v>33.7033733034853</v>
      </c>
      <c r="T46" s="58">
        <f t="shared" si="4"/>
        <v>39.522392236094078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1974.4322800618907</v>
      </c>
      <c r="F47" s="56">
        <v>1443.1506763048401</v>
      </c>
      <c r="G47" s="57">
        <v>3417.5829563667307</v>
      </c>
      <c r="H47" s="56">
        <v>0</v>
      </c>
      <c r="I47" s="56">
        <v>0</v>
      </c>
      <c r="J47" s="57">
        <v>0</v>
      </c>
      <c r="K47" s="56">
        <v>44</v>
      </c>
      <c r="L47" s="56">
        <v>44</v>
      </c>
      <c r="M47" s="57">
        <v>88</v>
      </c>
      <c r="N47" s="32">
        <v>0.18094137463910287</v>
      </c>
      <c r="O47" s="32">
        <v>0.13225354438277492</v>
      </c>
      <c r="P47" s="33">
        <v>0.1565974595109389</v>
      </c>
      <c r="Q47" s="41"/>
      <c r="R47" s="58">
        <f t="shared" si="2"/>
        <v>44.873460910497514</v>
      </c>
      <c r="S47" s="58">
        <f t="shared" si="3"/>
        <v>32.798879006928182</v>
      </c>
      <c r="T47" s="58">
        <f t="shared" si="4"/>
        <v>38.836169958712851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1933.6481663059374</v>
      </c>
      <c r="F48" s="56">
        <v>1177.2843684747272</v>
      </c>
      <c r="G48" s="57">
        <v>3110.9325347806644</v>
      </c>
      <c r="H48" s="56">
        <v>0</v>
      </c>
      <c r="I48" s="56">
        <v>0</v>
      </c>
      <c r="J48" s="57">
        <v>0</v>
      </c>
      <c r="K48" s="56">
        <v>44</v>
      </c>
      <c r="L48" s="56">
        <v>44</v>
      </c>
      <c r="M48" s="57">
        <v>88</v>
      </c>
      <c r="N48" s="32">
        <v>0.1772038275573623</v>
      </c>
      <c r="O48" s="32">
        <v>0.10788896338661356</v>
      </c>
      <c r="P48" s="33">
        <v>0.14254639547198791</v>
      </c>
      <c r="Q48" s="41"/>
      <c r="R48" s="58">
        <f t="shared" ref="R48" si="5">+E48/(H48+K48)</f>
        <v>43.946549234225849</v>
      </c>
      <c r="S48" s="58">
        <f t="shared" ref="S48" si="6">+F48/(I48+L48)</f>
        <v>26.756462919880164</v>
      </c>
      <c r="T48" s="58">
        <f t="shared" ref="T48" si="7">+G48/(J48+M48)</f>
        <v>35.351506077053003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1820.667426372926</v>
      </c>
      <c r="F49" s="56">
        <v>1153.5779585131963</v>
      </c>
      <c r="G49" s="57">
        <v>2974.2453848861223</v>
      </c>
      <c r="H49" s="56">
        <v>0</v>
      </c>
      <c r="I49" s="56">
        <v>0</v>
      </c>
      <c r="J49" s="57">
        <v>0</v>
      </c>
      <c r="K49" s="56">
        <v>44</v>
      </c>
      <c r="L49" s="56">
        <v>44</v>
      </c>
      <c r="M49" s="57">
        <v>88</v>
      </c>
      <c r="N49" s="32">
        <v>0.16685002074531946</v>
      </c>
      <c r="O49" s="32">
        <v>0.10571645514233838</v>
      </c>
      <c r="P49" s="33">
        <v>0.13628323794382893</v>
      </c>
      <c r="Q49" s="41"/>
      <c r="R49" s="58">
        <f t="shared" si="2"/>
        <v>41.378805144839227</v>
      </c>
      <c r="S49" s="58">
        <f t="shared" si="3"/>
        <v>26.217680875299916</v>
      </c>
      <c r="T49" s="58">
        <f t="shared" si="4"/>
        <v>33.798243010069569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1800.1288810435406</v>
      </c>
      <c r="F50" s="56">
        <v>1134.6638723714207</v>
      </c>
      <c r="G50" s="57">
        <v>2934.7927534149612</v>
      </c>
      <c r="H50" s="56">
        <v>0</v>
      </c>
      <c r="I50" s="56">
        <v>0</v>
      </c>
      <c r="J50" s="57">
        <v>0</v>
      </c>
      <c r="K50" s="56">
        <v>44</v>
      </c>
      <c r="L50" s="56">
        <v>44</v>
      </c>
      <c r="M50" s="57">
        <v>88</v>
      </c>
      <c r="N50" s="32">
        <v>0.16496782267627755</v>
      </c>
      <c r="O50" s="32">
        <v>0.10398312613374457</v>
      </c>
      <c r="P50" s="33">
        <v>0.13447547440501106</v>
      </c>
      <c r="Q50" s="41"/>
      <c r="R50" s="58">
        <f t="shared" si="2"/>
        <v>40.912020023716828</v>
      </c>
      <c r="S50" s="58">
        <f t="shared" si="3"/>
        <v>25.787815281168651</v>
      </c>
      <c r="T50" s="58">
        <f t="shared" si="4"/>
        <v>33.349917652442741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1677.4367026951436</v>
      </c>
      <c r="F51" s="56">
        <v>1090.6456569495833</v>
      </c>
      <c r="G51" s="57">
        <v>2768.0823596447271</v>
      </c>
      <c r="H51" s="56">
        <v>0</v>
      </c>
      <c r="I51" s="56">
        <v>0</v>
      </c>
      <c r="J51" s="57">
        <v>0</v>
      </c>
      <c r="K51" s="56">
        <v>45</v>
      </c>
      <c r="L51" s="56">
        <v>44</v>
      </c>
      <c r="M51" s="57">
        <v>89</v>
      </c>
      <c r="N51" s="32">
        <v>0.15030794827017416</v>
      </c>
      <c r="O51" s="32">
        <v>9.9949198767373834E-2</v>
      </c>
      <c r="P51" s="33">
        <v>0.12541148784182346</v>
      </c>
      <c r="Q51" s="41"/>
      <c r="R51" s="58">
        <f t="shared" si="2"/>
        <v>37.276371171003191</v>
      </c>
      <c r="S51" s="58">
        <f t="shared" si="3"/>
        <v>24.787401294308712</v>
      </c>
      <c r="T51" s="58">
        <f t="shared" si="4"/>
        <v>31.102048984772214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1661.393082258802</v>
      </c>
      <c r="F52" s="56">
        <v>1080.8834005430058</v>
      </c>
      <c r="G52" s="57">
        <v>2742.276482801808</v>
      </c>
      <c r="H52" s="56">
        <v>0</v>
      </c>
      <c r="I52" s="56">
        <v>0</v>
      </c>
      <c r="J52" s="57">
        <v>0</v>
      </c>
      <c r="K52" s="56">
        <v>45</v>
      </c>
      <c r="L52" s="56">
        <v>44</v>
      </c>
      <c r="M52" s="57">
        <v>89</v>
      </c>
      <c r="N52" s="32">
        <v>0.14887034787265252</v>
      </c>
      <c r="O52" s="32">
        <v>9.9054563832753462E-2</v>
      </c>
      <c r="P52" s="33">
        <v>0.12424231980798332</v>
      </c>
      <c r="Q52" s="41"/>
      <c r="R52" s="58">
        <f t="shared" si="2"/>
        <v>36.919846272417821</v>
      </c>
      <c r="S52" s="58">
        <f t="shared" si="3"/>
        <v>24.565531830522858</v>
      </c>
      <c r="T52" s="58">
        <f t="shared" si="4"/>
        <v>30.812095312379867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1633.8109509041562</v>
      </c>
      <c r="F53" s="56">
        <v>1079.5546550905656</v>
      </c>
      <c r="G53" s="57">
        <v>2713.3656059947216</v>
      </c>
      <c r="H53" s="56">
        <v>0</v>
      </c>
      <c r="I53" s="56">
        <v>0</v>
      </c>
      <c r="J53" s="57">
        <v>0</v>
      </c>
      <c r="K53" s="56">
        <v>42</v>
      </c>
      <c r="L53" s="56">
        <v>43</v>
      </c>
      <c r="M53" s="57">
        <v>85</v>
      </c>
      <c r="N53" s="32">
        <v>0.15685589006376308</v>
      </c>
      <c r="O53" s="32">
        <v>0.10123355730406654</v>
      </c>
      <c r="P53" s="33">
        <v>0.12871753349121071</v>
      </c>
      <c r="Q53" s="41"/>
      <c r="R53" s="58">
        <f t="shared" si="2"/>
        <v>38.900260735813241</v>
      </c>
      <c r="S53" s="58">
        <f t="shared" si="3"/>
        <v>25.105922211408501</v>
      </c>
      <c r="T53" s="58">
        <f t="shared" si="4"/>
        <v>31.921948305820255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1579.3070846369037</v>
      </c>
      <c r="F54" s="56">
        <v>1033.4403306435565</v>
      </c>
      <c r="G54" s="57">
        <v>2612.7474152804602</v>
      </c>
      <c r="H54" s="56">
        <v>0</v>
      </c>
      <c r="I54" s="56">
        <v>0</v>
      </c>
      <c r="J54" s="57">
        <v>0</v>
      </c>
      <c r="K54" s="56">
        <v>32</v>
      </c>
      <c r="L54" s="56">
        <v>44</v>
      </c>
      <c r="M54" s="57">
        <v>76</v>
      </c>
      <c r="N54" s="32">
        <v>0.19900542901170662</v>
      </c>
      <c r="O54" s="32">
        <v>9.4706775168947627E-2</v>
      </c>
      <c r="P54" s="33">
        <v>0.13862199783958298</v>
      </c>
      <c r="Q54" s="41"/>
      <c r="R54" s="58">
        <f t="shared" si="2"/>
        <v>49.353346394903241</v>
      </c>
      <c r="S54" s="58">
        <f t="shared" si="3"/>
        <v>23.487280241899011</v>
      </c>
      <c r="T54" s="58">
        <f t="shared" si="4"/>
        <v>34.378255464216579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1195.6926289052476</v>
      </c>
      <c r="F55" s="56">
        <v>754.32301800143443</v>
      </c>
      <c r="G55" s="57">
        <v>1950.0156469066819</v>
      </c>
      <c r="H55" s="56">
        <v>0</v>
      </c>
      <c r="I55" s="56">
        <v>0</v>
      </c>
      <c r="J55" s="57">
        <v>0</v>
      </c>
      <c r="K55" s="56">
        <v>44</v>
      </c>
      <c r="L55" s="56">
        <v>44</v>
      </c>
      <c r="M55" s="57">
        <v>88</v>
      </c>
      <c r="N55" s="32">
        <v>0.10957593739967444</v>
      </c>
      <c r="O55" s="32">
        <v>6.9127842558782487E-2</v>
      </c>
      <c r="P55" s="33">
        <v>8.9351889979228466E-2</v>
      </c>
      <c r="Q55" s="41"/>
      <c r="R55" s="58">
        <f t="shared" si="2"/>
        <v>27.174832475119263</v>
      </c>
      <c r="S55" s="58">
        <f t="shared" si="3"/>
        <v>17.143704954578055</v>
      </c>
      <c r="T55" s="58">
        <f t="shared" si="4"/>
        <v>22.159268714848658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1168.6349516478961</v>
      </c>
      <c r="F56" s="56">
        <v>669.65135657597125</v>
      </c>
      <c r="G56" s="57">
        <v>1838.2863082238673</v>
      </c>
      <c r="H56" s="56">
        <v>0</v>
      </c>
      <c r="I56" s="56">
        <v>0</v>
      </c>
      <c r="J56" s="57">
        <v>0</v>
      </c>
      <c r="K56" s="56">
        <v>44</v>
      </c>
      <c r="L56" s="56">
        <v>44</v>
      </c>
      <c r="M56" s="57">
        <v>88</v>
      </c>
      <c r="N56" s="32">
        <v>0.10709631155131012</v>
      </c>
      <c r="O56" s="32">
        <v>6.1368342794718776E-2</v>
      </c>
      <c r="P56" s="33">
        <v>8.4232327173014446E-2</v>
      </c>
      <c r="Q56" s="41"/>
      <c r="R56" s="58">
        <f t="shared" si="2"/>
        <v>26.559885264724912</v>
      </c>
      <c r="S56" s="58">
        <f t="shared" si="3"/>
        <v>15.219349013090255</v>
      </c>
      <c r="T56" s="58">
        <f t="shared" si="4"/>
        <v>20.889617138907582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880.13176898654694</v>
      </c>
      <c r="F57" s="56">
        <v>518.89332552041265</v>
      </c>
      <c r="G57" s="57">
        <v>1399.0250945069597</v>
      </c>
      <c r="H57" s="56">
        <v>0</v>
      </c>
      <c r="I57" s="56">
        <v>0</v>
      </c>
      <c r="J57" s="57">
        <v>0</v>
      </c>
      <c r="K57" s="56">
        <v>44</v>
      </c>
      <c r="L57" s="56">
        <v>44</v>
      </c>
      <c r="M57" s="57">
        <v>88</v>
      </c>
      <c r="N57" s="32">
        <v>8.0657236893928425E-2</v>
      </c>
      <c r="O57" s="32">
        <v>4.7552540828483564E-2</v>
      </c>
      <c r="P57" s="33">
        <v>6.4104888861205994E-2</v>
      </c>
      <c r="Q57" s="41"/>
      <c r="R57" s="58">
        <f t="shared" si="2"/>
        <v>20.002994749694249</v>
      </c>
      <c r="S57" s="58">
        <f t="shared" si="3"/>
        <v>11.793030125463924</v>
      </c>
      <c r="T57" s="58">
        <f t="shared" si="4"/>
        <v>15.898012437579087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803.53943688125094</v>
      </c>
      <c r="F58" s="61">
        <v>463.99999999981372</v>
      </c>
      <c r="G58" s="62">
        <v>1267.5394368810646</v>
      </c>
      <c r="H58" s="56">
        <v>0</v>
      </c>
      <c r="I58" s="56">
        <v>0</v>
      </c>
      <c r="J58" s="57">
        <v>0</v>
      </c>
      <c r="K58" s="56">
        <v>44</v>
      </c>
      <c r="L58" s="56">
        <v>44</v>
      </c>
      <c r="M58" s="57">
        <v>88</v>
      </c>
      <c r="N58" s="34">
        <v>7.3638144875481204E-2</v>
      </c>
      <c r="O58" s="34">
        <v>4.2521994134880288E-2</v>
      </c>
      <c r="P58" s="35">
        <v>5.8080069505180749E-2</v>
      </c>
      <c r="Q58" s="41"/>
      <c r="R58" s="58">
        <f t="shared" si="2"/>
        <v>18.262259929119338</v>
      </c>
      <c r="S58" s="58">
        <f t="shared" si="3"/>
        <v>10.545454545450312</v>
      </c>
      <c r="T58" s="58">
        <f t="shared" si="4"/>
        <v>14.403857237284825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2695.2353165094578</v>
      </c>
      <c r="F59" s="56">
        <v>1811.1258181199407</v>
      </c>
      <c r="G59" s="57">
        <v>4506.3611346293983</v>
      </c>
      <c r="H59" s="66">
        <v>1</v>
      </c>
      <c r="I59" s="64">
        <v>1</v>
      </c>
      <c r="J59" s="65">
        <v>2</v>
      </c>
      <c r="K59" s="66">
        <v>43</v>
      </c>
      <c r="L59" s="64">
        <v>43</v>
      </c>
      <c r="M59" s="65">
        <v>86</v>
      </c>
      <c r="N59" s="30">
        <v>0.24772383423800162</v>
      </c>
      <c r="O59" s="30">
        <v>0.16646377004778867</v>
      </c>
      <c r="P59" s="31">
        <v>0.20709380214289513</v>
      </c>
      <c r="Q59" s="41"/>
      <c r="R59" s="58">
        <f t="shared" si="2"/>
        <v>61.25534810248768</v>
      </c>
      <c r="S59" s="58">
        <f t="shared" si="3"/>
        <v>41.161950411816832</v>
      </c>
      <c r="T59" s="58">
        <f t="shared" si="4"/>
        <v>51.208649257152253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2532.1140037587147</v>
      </c>
      <c r="F60" s="56">
        <v>1811.0684391266063</v>
      </c>
      <c r="G60" s="57">
        <v>4343.1824428853215</v>
      </c>
      <c r="H60" s="55">
        <v>1</v>
      </c>
      <c r="I60" s="56">
        <v>1</v>
      </c>
      <c r="J60" s="57">
        <v>2</v>
      </c>
      <c r="K60" s="55">
        <v>43</v>
      </c>
      <c r="L60" s="56">
        <v>43</v>
      </c>
      <c r="M60" s="57">
        <v>86</v>
      </c>
      <c r="N60" s="32">
        <v>0.2327310665219407</v>
      </c>
      <c r="O60" s="32">
        <v>0.16645849624325426</v>
      </c>
      <c r="P60" s="33">
        <v>0.19959478138259751</v>
      </c>
      <c r="Q60" s="41"/>
      <c r="R60" s="58">
        <f t="shared" si="2"/>
        <v>57.548045539970786</v>
      </c>
      <c r="S60" s="58">
        <f t="shared" si="3"/>
        <v>41.16064634378651</v>
      </c>
      <c r="T60" s="58">
        <f t="shared" si="4"/>
        <v>49.354345941878655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2359.8087211374136</v>
      </c>
      <c r="F61" s="56">
        <v>1763.0576813731971</v>
      </c>
      <c r="G61" s="57">
        <v>4122.8664025106109</v>
      </c>
      <c r="H61" s="55">
        <v>1</v>
      </c>
      <c r="I61" s="56">
        <v>1</v>
      </c>
      <c r="J61" s="57">
        <v>2</v>
      </c>
      <c r="K61" s="55">
        <v>43</v>
      </c>
      <c r="L61" s="56">
        <v>43</v>
      </c>
      <c r="M61" s="57">
        <v>86</v>
      </c>
      <c r="N61" s="32">
        <v>0.21689418392807111</v>
      </c>
      <c r="O61" s="32">
        <v>0.1620457427732718</v>
      </c>
      <c r="P61" s="33">
        <v>0.18946996335067146</v>
      </c>
      <c r="Q61" s="41"/>
      <c r="R61" s="58">
        <f t="shared" si="2"/>
        <v>53.632016389486672</v>
      </c>
      <c r="S61" s="58">
        <f t="shared" si="3"/>
        <v>40.069492758481751</v>
      </c>
      <c r="T61" s="58">
        <f t="shared" si="4"/>
        <v>46.850754573984212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2250.9401873429156</v>
      </c>
      <c r="F62" s="56">
        <v>1705.4791813212648</v>
      </c>
      <c r="G62" s="57">
        <v>3956.4193686641802</v>
      </c>
      <c r="H62" s="55">
        <v>1</v>
      </c>
      <c r="I62" s="56">
        <v>1</v>
      </c>
      <c r="J62" s="57">
        <v>2</v>
      </c>
      <c r="K62" s="55">
        <v>43</v>
      </c>
      <c r="L62" s="56">
        <v>43</v>
      </c>
      <c r="M62" s="57">
        <v>86</v>
      </c>
      <c r="N62" s="32">
        <v>0.20688788486607679</v>
      </c>
      <c r="O62" s="32">
        <v>0.15675360122438095</v>
      </c>
      <c r="P62" s="33">
        <v>0.18182074304522886</v>
      </c>
      <c r="Q62" s="41"/>
      <c r="R62" s="58">
        <f t="shared" si="2"/>
        <v>51.157731530520806</v>
      </c>
      <c r="S62" s="58">
        <f t="shared" si="3"/>
        <v>38.760890484574198</v>
      </c>
      <c r="T62" s="58">
        <f t="shared" si="4"/>
        <v>44.959311007547505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2187.7154219377253</v>
      </c>
      <c r="F63" s="56">
        <v>1614.7105245021141</v>
      </c>
      <c r="G63" s="57">
        <v>3802.4259464398392</v>
      </c>
      <c r="H63" s="55">
        <v>1</v>
      </c>
      <c r="I63" s="56">
        <v>1</v>
      </c>
      <c r="J63" s="57">
        <v>2</v>
      </c>
      <c r="K63" s="55">
        <v>44</v>
      </c>
      <c r="L63" s="56">
        <v>43</v>
      </c>
      <c r="M63" s="57">
        <v>87</v>
      </c>
      <c r="N63" s="32">
        <v>0.19659556271906231</v>
      </c>
      <c r="O63" s="32">
        <v>0.14841089379615019</v>
      </c>
      <c r="P63" s="33">
        <v>0.17277471585059248</v>
      </c>
      <c r="Q63" s="41"/>
      <c r="R63" s="58">
        <f t="shared" si="2"/>
        <v>48.615898265282787</v>
      </c>
      <c r="S63" s="58">
        <f t="shared" si="3"/>
        <v>36.697966465957137</v>
      </c>
      <c r="T63" s="58">
        <f t="shared" si="4"/>
        <v>42.723887038649877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1996.1820363798643</v>
      </c>
      <c r="F64" s="56">
        <v>1599.9854125934128</v>
      </c>
      <c r="G64" s="57">
        <v>3596.1674489732768</v>
      </c>
      <c r="H64" s="55">
        <v>1</v>
      </c>
      <c r="I64" s="56">
        <v>1</v>
      </c>
      <c r="J64" s="57">
        <v>2</v>
      </c>
      <c r="K64" s="55">
        <v>44</v>
      </c>
      <c r="L64" s="56">
        <v>43</v>
      </c>
      <c r="M64" s="57">
        <v>87</v>
      </c>
      <c r="N64" s="3">
        <v>0.17938372001975775</v>
      </c>
      <c r="O64" s="3">
        <v>0.14705748277512984</v>
      </c>
      <c r="P64" s="4">
        <v>0.16340273759420559</v>
      </c>
      <c r="Q64" s="41"/>
      <c r="R64" s="58">
        <f t="shared" si="2"/>
        <v>44.359600808441428</v>
      </c>
      <c r="S64" s="58">
        <f t="shared" si="3"/>
        <v>36.363304831668472</v>
      </c>
      <c r="T64" s="58">
        <f t="shared" si="4"/>
        <v>40.40637583116041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1730.0523146834882</v>
      </c>
      <c r="F65" s="56">
        <v>1479.7807538540362</v>
      </c>
      <c r="G65" s="57">
        <v>3209.8330685375245</v>
      </c>
      <c r="H65" s="55">
        <v>0</v>
      </c>
      <c r="I65" s="56">
        <v>1</v>
      </c>
      <c r="J65" s="57">
        <v>1</v>
      </c>
      <c r="K65" s="55">
        <v>31</v>
      </c>
      <c r="L65" s="56">
        <v>43</v>
      </c>
      <c r="M65" s="57">
        <v>74</v>
      </c>
      <c r="N65" s="3">
        <v>0.22503281928765456</v>
      </c>
      <c r="O65" s="3">
        <v>0.13600926046452538</v>
      </c>
      <c r="P65" s="4">
        <v>0.17286907952054742</v>
      </c>
      <c r="Q65" s="41"/>
      <c r="R65" s="58">
        <f t="shared" si="2"/>
        <v>55.808139183338334</v>
      </c>
      <c r="S65" s="58">
        <f t="shared" si="3"/>
        <v>33.631380769409915</v>
      </c>
      <c r="T65" s="58">
        <f t="shared" si="4"/>
        <v>42.797774247166991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678.22854621547924</v>
      </c>
      <c r="F66" s="56">
        <v>808.90040117497722</v>
      </c>
      <c r="G66" s="57">
        <v>1487.1289473904565</v>
      </c>
      <c r="H66" s="55">
        <v>0</v>
      </c>
      <c r="I66" s="56">
        <v>1</v>
      </c>
      <c r="J66" s="57">
        <v>1</v>
      </c>
      <c r="K66" s="55">
        <v>44</v>
      </c>
      <c r="L66" s="56">
        <v>43</v>
      </c>
      <c r="M66" s="57">
        <v>87</v>
      </c>
      <c r="N66" s="3">
        <v>6.2154375569600372E-2</v>
      </c>
      <c r="O66" s="3">
        <v>7.4347463343288345E-2</v>
      </c>
      <c r="P66" s="4">
        <v>6.824196711593504E-2</v>
      </c>
      <c r="Q66" s="41"/>
      <c r="R66" s="58">
        <f t="shared" si="2"/>
        <v>15.414285141260892</v>
      </c>
      <c r="S66" s="58">
        <f t="shared" si="3"/>
        <v>18.384100026704029</v>
      </c>
      <c r="T66" s="58">
        <f t="shared" si="4"/>
        <v>16.899192583982458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630.10056274811893</v>
      </c>
      <c r="F67" s="56">
        <v>725.9684210542307</v>
      </c>
      <c r="G67" s="57">
        <v>1356.0689838023495</v>
      </c>
      <c r="H67" s="55">
        <v>0</v>
      </c>
      <c r="I67" s="56">
        <v>1</v>
      </c>
      <c r="J67" s="57">
        <v>1</v>
      </c>
      <c r="K67" s="55">
        <v>44</v>
      </c>
      <c r="L67" s="56">
        <v>43</v>
      </c>
      <c r="M67" s="57">
        <v>87</v>
      </c>
      <c r="N67" s="3">
        <v>5.7743819899937585E-2</v>
      </c>
      <c r="O67" s="3">
        <v>6.6725038699837383E-2</v>
      </c>
      <c r="P67" s="4">
        <v>6.2227835159799447E-2</v>
      </c>
      <c r="Q67" s="41"/>
      <c r="R67" s="58">
        <f t="shared" si="2"/>
        <v>14.320467335184521</v>
      </c>
      <c r="S67" s="58">
        <f t="shared" si="3"/>
        <v>16.49928229668706</v>
      </c>
      <c r="T67" s="58">
        <f t="shared" si="4"/>
        <v>15.40987481593579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603.92337591931732</v>
      </c>
      <c r="F68" s="56">
        <v>633.00000000174578</v>
      </c>
      <c r="G68" s="57">
        <v>1236.9233759210631</v>
      </c>
      <c r="H68" s="55">
        <v>0</v>
      </c>
      <c r="I68" s="56">
        <v>1</v>
      </c>
      <c r="J68" s="57">
        <v>1</v>
      </c>
      <c r="K68" s="55">
        <v>44</v>
      </c>
      <c r="L68" s="56">
        <v>43</v>
      </c>
      <c r="M68" s="57">
        <v>87</v>
      </c>
      <c r="N68" s="3">
        <v>5.5344884156828936E-2</v>
      </c>
      <c r="O68" s="3">
        <v>5.8180147058983986E-2</v>
      </c>
      <c r="P68" s="4">
        <v>5.6760433917082555E-2</v>
      </c>
      <c r="Q68" s="41"/>
      <c r="R68" s="58">
        <f t="shared" si="2"/>
        <v>13.725531270893576</v>
      </c>
      <c r="S68" s="58">
        <f t="shared" si="3"/>
        <v>14.386363636403313</v>
      </c>
      <c r="T68" s="58">
        <f t="shared" si="4"/>
        <v>14.055947453648445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361.13106386313677</v>
      </c>
      <c r="F69" s="61">
        <v>464.00000000086584</v>
      </c>
      <c r="G69" s="62">
        <v>825.13106386400261</v>
      </c>
      <c r="H69" s="67">
        <v>0</v>
      </c>
      <c r="I69" s="61">
        <v>1</v>
      </c>
      <c r="J69" s="62">
        <v>1</v>
      </c>
      <c r="K69" s="67">
        <v>44</v>
      </c>
      <c r="L69" s="61">
        <v>43</v>
      </c>
      <c r="M69" s="62">
        <v>87</v>
      </c>
      <c r="N69" s="6">
        <v>3.3094855559305053E-2</v>
      </c>
      <c r="O69" s="6">
        <v>4.2647058823608995E-2</v>
      </c>
      <c r="P69" s="7">
        <v>3.7863943826358416E-2</v>
      </c>
      <c r="Q69" s="41"/>
      <c r="R69" s="58">
        <f t="shared" si="2"/>
        <v>8.2075241787076543</v>
      </c>
      <c r="S69" s="58">
        <f t="shared" si="3"/>
        <v>10.545454545474223</v>
      </c>
      <c r="T69" s="58">
        <f t="shared" si="4"/>
        <v>9.376489362090938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1485.9999999909214</v>
      </c>
      <c r="F70" s="56">
        <v>2586.8698562790123</v>
      </c>
      <c r="G70" s="65">
        <v>4072.8698562699337</v>
      </c>
      <c r="H70" s="66">
        <v>120</v>
      </c>
      <c r="I70" s="64">
        <v>120</v>
      </c>
      <c r="J70" s="65">
        <v>240</v>
      </c>
      <c r="K70" s="66">
        <v>0</v>
      </c>
      <c r="L70" s="64">
        <v>0</v>
      </c>
      <c r="M70" s="65">
        <v>0</v>
      </c>
      <c r="N70" s="15">
        <v>5.7330246913229993E-2</v>
      </c>
      <c r="O70" s="15">
        <v>9.9802077788542137E-2</v>
      </c>
      <c r="P70" s="16">
        <v>7.8566162350886065E-2</v>
      </c>
      <c r="Q70" s="41"/>
      <c r="R70" s="58">
        <f t="shared" si="2"/>
        <v>12.383333333257678</v>
      </c>
      <c r="S70" s="58">
        <f t="shared" si="3"/>
        <v>21.557248802325102</v>
      </c>
      <c r="T70" s="58">
        <f t="shared" si="4"/>
        <v>16.97029106779139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2109.9414423192916</v>
      </c>
      <c r="F71" s="56">
        <v>4020.4436337649413</v>
      </c>
      <c r="G71" s="57">
        <v>6130.3850760842324</v>
      </c>
      <c r="H71" s="55">
        <v>120</v>
      </c>
      <c r="I71" s="56">
        <v>120</v>
      </c>
      <c r="J71" s="57">
        <v>240</v>
      </c>
      <c r="K71" s="55">
        <v>0</v>
      </c>
      <c r="L71" s="56">
        <v>0</v>
      </c>
      <c r="M71" s="57">
        <v>0</v>
      </c>
      <c r="N71" s="3">
        <v>8.1402061817873905E-2</v>
      </c>
      <c r="O71" s="3">
        <v>0.15510970809278324</v>
      </c>
      <c r="P71" s="4">
        <v>0.11825588495532856</v>
      </c>
      <c r="Q71" s="41"/>
      <c r="R71" s="58">
        <f t="shared" ref="R71:R86" si="8">+E71/(H71+K71)</f>
        <v>17.582845352660762</v>
      </c>
      <c r="S71" s="58">
        <f t="shared" ref="S71:S86" si="9">+F71/(I71+L71)</f>
        <v>33.503696948041174</v>
      </c>
      <c r="T71" s="58">
        <f t="shared" ref="T71:T86" si="10">+G71/(J71+M71)</f>
        <v>25.543271150350968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3925.9857990203991</v>
      </c>
      <c r="F72" s="56">
        <v>6247.4549670038814</v>
      </c>
      <c r="G72" s="57">
        <v>10173.44076602428</v>
      </c>
      <c r="H72" s="55">
        <v>118</v>
      </c>
      <c r="I72" s="56">
        <v>120</v>
      </c>
      <c r="J72" s="57">
        <v>238</v>
      </c>
      <c r="K72" s="55">
        <v>0</v>
      </c>
      <c r="L72" s="56">
        <v>0</v>
      </c>
      <c r="M72" s="57">
        <v>0</v>
      </c>
      <c r="N72" s="3">
        <v>0.15403271339533894</v>
      </c>
      <c r="O72" s="3">
        <v>0.24102835520848309</v>
      </c>
      <c r="P72" s="4">
        <v>0.19789606220868891</v>
      </c>
      <c r="Q72" s="41"/>
      <c r="R72" s="58">
        <f t="shared" si="8"/>
        <v>33.271066093393216</v>
      </c>
      <c r="S72" s="58">
        <f t="shared" si="9"/>
        <v>52.062124725032348</v>
      </c>
      <c r="T72" s="58">
        <f t="shared" si="10"/>
        <v>42.745549437076804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4444.0854769328016</v>
      </c>
      <c r="F73" s="56">
        <v>7304.5971776039023</v>
      </c>
      <c r="G73" s="57">
        <v>11748.682654536704</v>
      </c>
      <c r="H73" s="55">
        <v>118</v>
      </c>
      <c r="I73" s="56">
        <v>119</v>
      </c>
      <c r="J73" s="57">
        <v>237</v>
      </c>
      <c r="K73" s="55">
        <v>0</v>
      </c>
      <c r="L73" s="56">
        <v>0</v>
      </c>
      <c r="M73" s="57">
        <v>0</v>
      </c>
      <c r="N73" s="3">
        <v>0.1743599135645324</v>
      </c>
      <c r="O73" s="3">
        <v>0.28418134055415117</v>
      </c>
      <c r="P73" s="4">
        <v>0.22950231783358149</v>
      </c>
      <c r="Q73" s="41"/>
      <c r="R73" s="58">
        <f t="shared" si="8"/>
        <v>37.661741329938998</v>
      </c>
      <c r="S73" s="58">
        <f t="shared" si="9"/>
        <v>61.383169559696661</v>
      </c>
      <c r="T73" s="58">
        <f t="shared" si="10"/>
        <v>49.572500652053606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5041.239706761301</v>
      </c>
      <c r="F74" s="56">
        <v>8253.4946244088133</v>
      </c>
      <c r="G74" s="57">
        <v>13294.734331170115</v>
      </c>
      <c r="H74" s="55">
        <v>116</v>
      </c>
      <c r="I74" s="56">
        <v>120</v>
      </c>
      <c r="J74" s="57">
        <v>236</v>
      </c>
      <c r="K74" s="55">
        <v>0</v>
      </c>
      <c r="L74" s="56">
        <v>0</v>
      </c>
      <c r="M74" s="57">
        <v>0</v>
      </c>
      <c r="N74" s="3">
        <v>0.20119890272834057</v>
      </c>
      <c r="O74" s="3">
        <v>0.31842186050959925</v>
      </c>
      <c r="P74" s="4">
        <v>0.26080379651542129</v>
      </c>
      <c r="Q74" s="41"/>
      <c r="R74" s="58">
        <f t="shared" si="8"/>
        <v>43.458962989321563</v>
      </c>
      <c r="S74" s="58">
        <f t="shared" si="9"/>
        <v>68.779121870073439</v>
      </c>
      <c r="T74" s="58">
        <f t="shared" si="10"/>
        <v>56.333620047330996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6276.6198945891038</v>
      </c>
      <c r="F75" s="56">
        <v>8766.8025117971065</v>
      </c>
      <c r="G75" s="57">
        <v>15043.422406386209</v>
      </c>
      <c r="H75" s="55">
        <v>121</v>
      </c>
      <c r="I75" s="56">
        <v>120</v>
      </c>
      <c r="J75" s="57">
        <v>241</v>
      </c>
      <c r="K75" s="55">
        <v>0</v>
      </c>
      <c r="L75" s="56">
        <v>0</v>
      </c>
      <c r="M75" s="57">
        <v>0</v>
      </c>
      <c r="N75" s="3">
        <v>0.24015227634638445</v>
      </c>
      <c r="O75" s="3">
        <v>0.3382254055477279</v>
      </c>
      <c r="P75" s="4">
        <v>0.28898536972464672</v>
      </c>
      <c r="Q75" s="41"/>
      <c r="R75" s="58">
        <f t="shared" si="8"/>
        <v>51.872891690819039</v>
      </c>
      <c r="S75" s="58">
        <f t="shared" si="9"/>
        <v>73.056687598309225</v>
      </c>
      <c r="T75" s="58">
        <f t="shared" si="10"/>
        <v>62.420839860523692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9993.4457180621575</v>
      </c>
      <c r="F76" s="56">
        <v>10427.862769629231</v>
      </c>
      <c r="G76" s="57">
        <v>20421.308487691389</v>
      </c>
      <c r="H76" s="55">
        <v>118</v>
      </c>
      <c r="I76" s="56">
        <v>122</v>
      </c>
      <c r="J76" s="57">
        <v>240</v>
      </c>
      <c r="K76" s="55">
        <v>0</v>
      </c>
      <c r="L76" s="56">
        <v>0</v>
      </c>
      <c r="M76" s="57">
        <v>0</v>
      </c>
      <c r="N76" s="3">
        <v>0.39208434235962641</v>
      </c>
      <c r="O76" s="3">
        <v>0.39571428239333756</v>
      </c>
      <c r="P76" s="4">
        <v>0.39392956187676292</v>
      </c>
      <c r="Q76" s="41"/>
      <c r="R76" s="58">
        <f t="shared" si="8"/>
        <v>84.690217949679308</v>
      </c>
      <c r="S76" s="58">
        <f t="shared" si="9"/>
        <v>85.474284996960918</v>
      </c>
      <c r="T76" s="58">
        <f t="shared" si="10"/>
        <v>85.088785365380787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12879.997067933773</v>
      </c>
      <c r="F77" s="56">
        <v>10499.188546878177</v>
      </c>
      <c r="G77" s="57">
        <v>23379.185614811948</v>
      </c>
      <c r="H77" s="55">
        <v>118</v>
      </c>
      <c r="I77" s="56">
        <v>120</v>
      </c>
      <c r="J77" s="57">
        <v>238</v>
      </c>
      <c r="K77" s="55">
        <v>0</v>
      </c>
      <c r="L77" s="56">
        <v>0</v>
      </c>
      <c r="M77" s="57">
        <v>0</v>
      </c>
      <c r="N77" s="3">
        <v>0.50533572928177073</v>
      </c>
      <c r="O77" s="3">
        <v>0.40506128653079387</v>
      </c>
      <c r="P77" s="4">
        <v>0.45477718671825296</v>
      </c>
      <c r="Q77" s="41"/>
      <c r="R77" s="58">
        <f t="shared" si="8"/>
        <v>109.15251752486249</v>
      </c>
      <c r="S77" s="58">
        <f t="shared" si="9"/>
        <v>87.493237890651471</v>
      </c>
      <c r="T77" s="58">
        <f t="shared" si="10"/>
        <v>98.23187233114264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9747.9660174071378</v>
      </c>
      <c r="F78" s="56">
        <v>7180.3912667821478</v>
      </c>
      <c r="G78" s="57">
        <v>16928.357284189286</v>
      </c>
      <c r="H78" s="55">
        <v>120</v>
      </c>
      <c r="I78" s="56">
        <v>120</v>
      </c>
      <c r="J78" s="57">
        <v>240</v>
      </c>
      <c r="K78" s="55">
        <v>0</v>
      </c>
      <c r="L78" s="56">
        <v>0</v>
      </c>
      <c r="M78" s="57">
        <v>0</v>
      </c>
      <c r="N78" s="3">
        <v>0.37607893585675684</v>
      </c>
      <c r="O78" s="3">
        <v>0.27702126800857052</v>
      </c>
      <c r="P78" s="4">
        <v>0.32655010193266371</v>
      </c>
      <c r="Q78" s="41"/>
      <c r="R78" s="58">
        <f t="shared" si="8"/>
        <v>81.23305014505948</v>
      </c>
      <c r="S78" s="58">
        <f t="shared" si="9"/>
        <v>59.83659388985123</v>
      </c>
      <c r="T78" s="58">
        <f t="shared" si="10"/>
        <v>70.534822017455355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9114.2427820339708</v>
      </c>
      <c r="F79" s="56">
        <v>6870.0566032481775</v>
      </c>
      <c r="G79" s="57">
        <v>15984.299385282149</v>
      </c>
      <c r="H79" s="55">
        <v>120</v>
      </c>
      <c r="I79" s="56">
        <v>119</v>
      </c>
      <c r="J79" s="57">
        <v>239</v>
      </c>
      <c r="K79" s="55">
        <v>0</v>
      </c>
      <c r="L79" s="56">
        <v>0</v>
      </c>
      <c r="M79" s="57">
        <v>0</v>
      </c>
      <c r="N79" s="3">
        <v>0.35162973696118716</v>
      </c>
      <c r="O79" s="3">
        <v>0.26727577821538195</v>
      </c>
      <c r="P79" s="4">
        <v>0.30962923030532602</v>
      </c>
      <c r="Q79" s="41"/>
      <c r="R79" s="58">
        <f t="shared" si="8"/>
        <v>75.952023183616419</v>
      </c>
      <c r="S79" s="58">
        <f t="shared" si="9"/>
        <v>57.731568094522501</v>
      </c>
      <c r="T79" s="58">
        <f t="shared" si="10"/>
        <v>66.879913745950418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7017.2461369384127</v>
      </c>
      <c r="F80" s="56">
        <v>5718.9206168838327</v>
      </c>
      <c r="G80" s="57">
        <v>12736.166753822246</v>
      </c>
      <c r="H80" s="55">
        <v>119</v>
      </c>
      <c r="I80" s="56">
        <v>115</v>
      </c>
      <c r="J80" s="57">
        <v>234</v>
      </c>
      <c r="K80" s="55">
        <v>0</v>
      </c>
      <c r="L80" s="56">
        <v>0</v>
      </c>
      <c r="M80" s="57">
        <v>0</v>
      </c>
      <c r="N80" s="3">
        <v>0.27300210616784987</v>
      </c>
      <c r="O80" s="3">
        <v>0.23023029858630567</v>
      </c>
      <c r="P80" s="4">
        <v>0.25198177338204825</v>
      </c>
      <c r="Q80" s="41"/>
      <c r="R80" s="58">
        <f t="shared" si="8"/>
        <v>58.968454932255568</v>
      </c>
      <c r="S80" s="58">
        <f t="shared" si="9"/>
        <v>49.729744494642027</v>
      </c>
      <c r="T80" s="58">
        <f t="shared" si="10"/>
        <v>54.428063050522418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6035.2387086538029</v>
      </c>
      <c r="F81" s="56">
        <v>5153.7569008178389</v>
      </c>
      <c r="G81" s="57">
        <v>11188.995609471642</v>
      </c>
      <c r="H81" s="55">
        <v>114</v>
      </c>
      <c r="I81" s="56">
        <v>115</v>
      </c>
      <c r="J81" s="57">
        <v>229</v>
      </c>
      <c r="K81" s="55">
        <v>0</v>
      </c>
      <c r="L81" s="56">
        <v>0</v>
      </c>
      <c r="M81" s="57">
        <v>0</v>
      </c>
      <c r="N81" s="3">
        <v>0.24509578901290621</v>
      </c>
      <c r="O81" s="3">
        <v>0.20747813610377774</v>
      </c>
      <c r="P81" s="4">
        <v>0.22620482794500327</v>
      </c>
      <c r="Q81" s="41"/>
      <c r="R81" s="58">
        <f t="shared" si="8"/>
        <v>52.940690426787747</v>
      </c>
      <c r="S81" s="58">
        <f t="shared" si="9"/>
        <v>44.815277398415994</v>
      </c>
      <c r="T81" s="58">
        <f t="shared" si="10"/>
        <v>48.860242836120705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5232.2794505566289</v>
      </c>
      <c r="F82" s="56">
        <v>4920.507074979776</v>
      </c>
      <c r="G82" s="57">
        <v>10152.786525536405</v>
      </c>
      <c r="H82" s="55">
        <v>113</v>
      </c>
      <c r="I82" s="56">
        <v>117</v>
      </c>
      <c r="J82" s="57">
        <v>230</v>
      </c>
      <c r="K82" s="55">
        <v>0</v>
      </c>
      <c r="L82" s="56">
        <v>0</v>
      </c>
      <c r="M82" s="57">
        <v>0</v>
      </c>
      <c r="N82" s="3">
        <v>0.21436739800707263</v>
      </c>
      <c r="O82" s="3">
        <v>0.19470192604383413</v>
      </c>
      <c r="P82" s="4">
        <v>0.20436365792142522</v>
      </c>
      <c r="Q82" s="41"/>
      <c r="R82" s="58">
        <f t="shared" si="8"/>
        <v>46.303357969527688</v>
      </c>
      <c r="S82" s="58">
        <f t="shared" si="9"/>
        <v>42.055616025468169</v>
      </c>
      <c r="T82" s="58">
        <f t="shared" si="10"/>
        <v>44.142550111027845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4036.9222328598426</v>
      </c>
      <c r="F83" s="56">
        <v>4247.0964701955527</v>
      </c>
      <c r="G83" s="57">
        <v>8284.0187030553952</v>
      </c>
      <c r="H83" s="55">
        <v>115</v>
      </c>
      <c r="I83" s="56">
        <v>120</v>
      </c>
      <c r="J83" s="57">
        <v>235</v>
      </c>
      <c r="K83" s="55">
        <v>0</v>
      </c>
      <c r="L83" s="56">
        <v>0</v>
      </c>
      <c r="M83" s="57">
        <v>0</v>
      </c>
      <c r="N83" s="3">
        <v>0.16251699810224809</v>
      </c>
      <c r="O83" s="3">
        <v>0.16385403048593952</v>
      </c>
      <c r="P83" s="4">
        <v>0.16319973804285648</v>
      </c>
      <c r="Q83" s="41"/>
      <c r="R83" s="58">
        <f t="shared" si="8"/>
        <v>35.10367159008559</v>
      </c>
      <c r="S83" s="58">
        <f t="shared" si="9"/>
        <v>35.392470584962936</v>
      </c>
      <c r="T83" s="58">
        <f t="shared" si="10"/>
        <v>35.251143417256998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2487.1071755220046</v>
      </c>
      <c r="F84" s="61">
        <v>2389.9999999884853</v>
      </c>
      <c r="G84" s="62">
        <v>4877.1071755104895</v>
      </c>
      <c r="H84" s="67">
        <v>120</v>
      </c>
      <c r="I84" s="61">
        <v>120</v>
      </c>
      <c r="J84" s="62">
        <v>240</v>
      </c>
      <c r="K84" s="67">
        <v>0</v>
      </c>
      <c r="L84" s="61">
        <v>0</v>
      </c>
      <c r="M84" s="62">
        <v>0</v>
      </c>
      <c r="N84" s="6">
        <v>9.5953208932176098E-2</v>
      </c>
      <c r="O84" s="6">
        <v>9.2206790123012555E-2</v>
      </c>
      <c r="P84" s="7">
        <v>9.4079999527594313E-2</v>
      </c>
      <c r="Q84" s="41"/>
      <c r="R84" s="58">
        <f t="shared" si="8"/>
        <v>20.725893129350037</v>
      </c>
      <c r="S84" s="58">
        <f t="shared" si="9"/>
        <v>19.916666666570713</v>
      </c>
      <c r="T84" s="58">
        <f t="shared" si="10"/>
        <v>20.321279897960373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928.43677702021262</v>
      </c>
      <c r="F85" s="56">
        <v>2095.4865362766054</v>
      </c>
      <c r="G85" s="65">
        <v>3023.9233132968179</v>
      </c>
      <c r="H85" s="71">
        <v>44</v>
      </c>
      <c r="I85" s="64">
        <v>44</v>
      </c>
      <c r="J85" s="65">
        <v>88</v>
      </c>
      <c r="K85" s="71">
        <v>0</v>
      </c>
      <c r="L85" s="64">
        <v>0</v>
      </c>
      <c r="M85" s="65">
        <v>0</v>
      </c>
      <c r="N85" s="3">
        <v>9.7689054821150312E-2</v>
      </c>
      <c r="O85" s="3">
        <v>0.22048469447354854</v>
      </c>
      <c r="P85" s="4">
        <v>0.15908687464734944</v>
      </c>
      <c r="Q85" s="41"/>
      <c r="R85" s="58">
        <f t="shared" si="8"/>
        <v>21.100835841368468</v>
      </c>
      <c r="S85" s="58">
        <f t="shared" si="9"/>
        <v>47.624694006286489</v>
      </c>
      <c r="T85" s="58">
        <f t="shared" si="10"/>
        <v>34.362764923827477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834.8861192203957</v>
      </c>
      <c r="F86" s="61">
        <v>1982.9999999996701</v>
      </c>
      <c r="G86" s="62">
        <v>2817.8861192200657</v>
      </c>
      <c r="H86" s="72">
        <v>44</v>
      </c>
      <c r="I86" s="61">
        <v>45</v>
      </c>
      <c r="J86" s="62">
        <v>89</v>
      </c>
      <c r="K86" s="72">
        <v>0</v>
      </c>
      <c r="L86" s="61">
        <v>0</v>
      </c>
      <c r="M86" s="62">
        <v>0</v>
      </c>
      <c r="N86" s="6">
        <v>8.7845761702482719E-2</v>
      </c>
      <c r="O86" s="6">
        <v>0.20401234567897841</v>
      </c>
      <c r="P86" s="7">
        <v>0.14658167494902546</v>
      </c>
      <c r="Q86" s="41"/>
      <c r="R86" s="58">
        <f t="shared" si="8"/>
        <v>18.974684527736265</v>
      </c>
      <c r="S86" s="58">
        <f t="shared" si="9"/>
        <v>44.066666666659337</v>
      </c>
      <c r="T86" s="58">
        <f t="shared" si="10"/>
        <v>31.661641788989503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483069.61070869444</v>
      </c>
    </row>
    <row r="91" spans="2:20" x14ac:dyDescent="0.25">
      <c r="C91" t="s">
        <v>112</v>
      </c>
      <c r="D91" s="78">
        <f>SUMPRODUCT(((((J5:J86)*216)+((M5:M86)*248))*((D5:D86))/1000))</f>
        <v>2625262.3516799998</v>
      </c>
    </row>
    <row r="92" spans="2:20" x14ac:dyDescent="0.25">
      <c r="C92" t="s">
        <v>111</v>
      </c>
      <c r="D92" s="39">
        <f>+D90/D91</f>
        <v>0.18400812794940696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+'[1]23'!$G$176</f>
        <v>0.16250762433222846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63.99999999979196</v>
      </c>
      <c r="F5" s="56">
        <v>417.54622574276681</v>
      </c>
      <c r="G5" s="57">
        <v>481.54622574255876</v>
      </c>
      <c r="H5" s="56">
        <v>44</v>
      </c>
      <c r="I5" s="56">
        <v>44</v>
      </c>
      <c r="J5" s="57">
        <v>88</v>
      </c>
      <c r="K5" s="56">
        <v>0</v>
      </c>
      <c r="L5" s="56">
        <v>0</v>
      </c>
      <c r="M5" s="57">
        <v>0</v>
      </c>
      <c r="N5" s="32">
        <v>6.7340067339848441E-3</v>
      </c>
      <c r="O5" s="32">
        <v>4.3933735873607618E-2</v>
      </c>
      <c r="P5" s="33">
        <v>2.5333871303796232E-2</v>
      </c>
      <c r="Q5" s="41"/>
      <c r="R5" s="58">
        <f>+E5/(H5+K5)</f>
        <v>1.4545454545407264</v>
      </c>
      <c r="S5" s="58">
        <f t="shared" ref="S5" si="0">+F5/(I5+L5)</f>
        <v>9.4896869486992461</v>
      </c>
      <c r="T5" s="58">
        <f t="shared" ref="T5" si="1">+G5/(J5+M5)</f>
        <v>5.4721162016199862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119.86744508986996</v>
      </c>
      <c r="F6" s="56">
        <v>718.84158726680221</v>
      </c>
      <c r="G6" s="57">
        <v>838.7090323566722</v>
      </c>
      <c r="H6" s="56">
        <v>44</v>
      </c>
      <c r="I6" s="56">
        <v>44</v>
      </c>
      <c r="J6" s="57">
        <v>88</v>
      </c>
      <c r="K6" s="56">
        <v>0</v>
      </c>
      <c r="L6" s="56">
        <v>0</v>
      </c>
      <c r="M6" s="57">
        <v>0</v>
      </c>
      <c r="N6" s="32">
        <v>1.2612315350365106E-2</v>
      </c>
      <c r="O6" s="32">
        <v>7.5635688895917735E-2</v>
      </c>
      <c r="P6" s="33">
        <v>4.4124002123141423E-2</v>
      </c>
      <c r="Q6" s="41"/>
      <c r="R6" s="58">
        <f t="shared" ref="R6:R70" si="2">+E6/(H6+K6)</f>
        <v>2.7242601156788626</v>
      </c>
      <c r="S6" s="58">
        <f t="shared" ref="S6:S70" si="3">+F6/(I6+L6)</f>
        <v>16.337308801518233</v>
      </c>
      <c r="T6" s="58">
        <f t="shared" ref="T6:T70" si="4">+G6/(J6+M6)</f>
        <v>9.5307844585985482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151.36511388481082</v>
      </c>
      <c r="F7" s="56">
        <v>1068.4452288492689</v>
      </c>
      <c r="G7" s="57">
        <v>1219.8103427340798</v>
      </c>
      <c r="H7" s="56">
        <v>44</v>
      </c>
      <c r="I7" s="56">
        <v>44</v>
      </c>
      <c r="J7" s="57">
        <v>88</v>
      </c>
      <c r="K7" s="56">
        <v>0</v>
      </c>
      <c r="L7" s="56">
        <v>0</v>
      </c>
      <c r="M7" s="57">
        <v>0</v>
      </c>
      <c r="N7" s="32">
        <v>1.5926464003031441E-2</v>
      </c>
      <c r="O7" s="32">
        <v>0.11242058384356786</v>
      </c>
      <c r="P7" s="33">
        <v>6.4173523923299655E-2</v>
      </c>
      <c r="Q7" s="41"/>
      <c r="R7" s="58">
        <f t="shared" si="2"/>
        <v>3.4401162246547914</v>
      </c>
      <c r="S7" s="58">
        <f t="shared" si="3"/>
        <v>24.282846110210656</v>
      </c>
      <c r="T7" s="58">
        <f t="shared" si="4"/>
        <v>13.861481167432725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174.992881755719</v>
      </c>
      <c r="F8" s="56">
        <v>1232.9750473551524</v>
      </c>
      <c r="G8" s="57">
        <v>1407.9679291108714</v>
      </c>
      <c r="H8" s="56">
        <v>44</v>
      </c>
      <c r="I8" s="56">
        <v>44</v>
      </c>
      <c r="J8" s="57">
        <v>88</v>
      </c>
      <c r="K8" s="56">
        <v>0</v>
      </c>
      <c r="L8" s="56">
        <v>0</v>
      </c>
      <c r="M8" s="57">
        <v>0</v>
      </c>
      <c r="N8" s="32">
        <v>1.841255068978525E-2</v>
      </c>
      <c r="O8" s="32">
        <v>0.12973222299612294</v>
      </c>
      <c r="P8" s="33">
        <v>7.4072386842954099E-2</v>
      </c>
      <c r="Q8" s="41"/>
      <c r="R8" s="58">
        <f t="shared" si="2"/>
        <v>3.9771109489936136</v>
      </c>
      <c r="S8" s="58">
        <f t="shared" si="3"/>
        <v>28.022160167162554</v>
      </c>
      <c r="T8" s="58">
        <f t="shared" si="4"/>
        <v>15.999635558078085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225.60503698046546</v>
      </c>
      <c r="F9" s="56">
        <v>1571.2437612766607</v>
      </c>
      <c r="G9" s="57">
        <v>1796.8487982571262</v>
      </c>
      <c r="H9" s="56">
        <v>44</v>
      </c>
      <c r="I9" s="56">
        <v>44</v>
      </c>
      <c r="J9" s="57">
        <v>88</v>
      </c>
      <c r="K9" s="56">
        <v>0</v>
      </c>
      <c r="L9" s="56">
        <v>0</v>
      </c>
      <c r="M9" s="57">
        <v>0</v>
      </c>
      <c r="N9" s="32">
        <v>2.3737903722692074E-2</v>
      </c>
      <c r="O9" s="32">
        <v>0.16532446983129848</v>
      </c>
      <c r="P9" s="33">
        <v>9.4531186776995277E-2</v>
      </c>
      <c r="Q9" s="41"/>
      <c r="R9" s="58">
        <f t="shared" si="2"/>
        <v>5.1273872041014874</v>
      </c>
      <c r="S9" s="58">
        <f t="shared" si="3"/>
        <v>35.710085483560469</v>
      </c>
      <c r="T9" s="58">
        <f t="shared" si="4"/>
        <v>20.418736343830979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256.38814163726687</v>
      </c>
      <c r="F10" s="56">
        <v>1816.8020958340298</v>
      </c>
      <c r="G10" s="57">
        <v>2073.1902374712968</v>
      </c>
      <c r="H10" s="56">
        <v>44</v>
      </c>
      <c r="I10" s="56">
        <v>44</v>
      </c>
      <c r="J10" s="57">
        <v>88</v>
      </c>
      <c r="K10" s="56">
        <v>0</v>
      </c>
      <c r="L10" s="56">
        <v>0</v>
      </c>
      <c r="M10" s="57">
        <v>0</v>
      </c>
      <c r="N10" s="32">
        <v>2.6976866754762928E-2</v>
      </c>
      <c r="O10" s="32">
        <v>0.19116183668287351</v>
      </c>
      <c r="P10" s="33">
        <v>0.10906935171881822</v>
      </c>
      <c r="Q10" s="41"/>
      <c r="R10" s="58">
        <f t="shared" si="2"/>
        <v>5.8270032190287928</v>
      </c>
      <c r="S10" s="58">
        <f t="shared" si="3"/>
        <v>41.290956723500678</v>
      </c>
      <c r="T10" s="58">
        <f t="shared" si="4"/>
        <v>23.558979971264737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684.28076830651548</v>
      </c>
      <c r="F11" s="56">
        <v>2106.8764990843024</v>
      </c>
      <c r="G11" s="57">
        <v>2791.1572673908177</v>
      </c>
      <c r="H11" s="56">
        <v>44</v>
      </c>
      <c r="I11" s="56">
        <v>44</v>
      </c>
      <c r="J11" s="57">
        <v>88</v>
      </c>
      <c r="K11" s="56">
        <v>0</v>
      </c>
      <c r="L11" s="56">
        <v>0</v>
      </c>
      <c r="M11" s="57">
        <v>0</v>
      </c>
      <c r="N11" s="32">
        <v>7.1999239089490269E-2</v>
      </c>
      <c r="O11" s="32">
        <v>0.22168313332115977</v>
      </c>
      <c r="P11" s="33">
        <v>0.14684118620532499</v>
      </c>
      <c r="Q11" s="41"/>
      <c r="R11" s="58">
        <f t="shared" si="2"/>
        <v>15.551835643329897</v>
      </c>
      <c r="S11" s="58">
        <f t="shared" si="3"/>
        <v>47.88355679737051</v>
      </c>
      <c r="T11" s="58">
        <f t="shared" si="4"/>
        <v>31.717696220350202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733.08126840860177</v>
      </c>
      <c r="F12" s="56">
        <v>2179.0725818648666</v>
      </c>
      <c r="G12" s="57">
        <v>2912.1538502734684</v>
      </c>
      <c r="H12" s="56">
        <v>44</v>
      </c>
      <c r="I12" s="56">
        <v>44</v>
      </c>
      <c r="J12" s="57">
        <v>88</v>
      </c>
      <c r="K12" s="56">
        <v>0</v>
      </c>
      <c r="L12" s="56">
        <v>0</v>
      </c>
      <c r="M12" s="57">
        <v>0</v>
      </c>
      <c r="N12" s="32">
        <v>7.7133971844339413E-2</v>
      </c>
      <c r="O12" s="32">
        <v>0.22927952250261643</v>
      </c>
      <c r="P12" s="33">
        <v>0.15320674717347793</v>
      </c>
      <c r="Q12" s="41"/>
      <c r="R12" s="58">
        <f t="shared" si="2"/>
        <v>16.660937918377314</v>
      </c>
      <c r="S12" s="58">
        <f t="shared" si="3"/>
        <v>49.524376860565148</v>
      </c>
      <c r="T12" s="58">
        <f t="shared" si="4"/>
        <v>33.092657389471235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760.00353967873411</v>
      </c>
      <c r="F13" s="56">
        <v>2208.6000810598316</v>
      </c>
      <c r="G13" s="57">
        <v>2968.603620738566</v>
      </c>
      <c r="H13" s="56">
        <v>44</v>
      </c>
      <c r="I13" s="56">
        <v>44</v>
      </c>
      <c r="J13" s="57">
        <v>88</v>
      </c>
      <c r="K13" s="56">
        <v>0</v>
      </c>
      <c r="L13" s="56">
        <v>0</v>
      </c>
      <c r="M13" s="57">
        <v>0</v>
      </c>
      <c r="N13" s="32">
        <v>7.9966702407274215E-2</v>
      </c>
      <c r="O13" s="32">
        <v>0.23238637216538632</v>
      </c>
      <c r="P13" s="33">
        <v>0.15617653728633027</v>
      </c>
      <c r="Q13" s="41"/>
      <c r="R13" s="58">
        <f t="shared" si="2"/>
        <v>17.27280771997123</v>
      </c>
      <c r="S13" s="58">
        <f t="shared" si="3"/>
        <v>50.195456387723446</v>
      </c>
      <c r="T13" s="58">
        <f t="shared" si="4"/>
        <v>33.73413205384734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883.62100345100521</v>
      </c>
      <c r="F14" s="56">
        <v>2517.8131176747138</v>
      </c>
      <c r="G14" s="57">
        <v>3401.4341211257188</v>
      </c>
      <c r="H14" s="56">
        <v>44</v>
      </c>
      <c r="I14" s="56">
        <v>44</v>
      </c>
      <c r="J14" s="57">
        <v>88</v>
      </c>
      <c r="K14" s="56">
        <v>0</v>
      </c>
      <c r="L14" s="56">
        <v>0</v>
      </c>
      <c r="M14" s="57">
        <v>0</v>
      </c>
      <c r="N14" s="32">
        <v>9.2973590430450878E-2</v>
      </c>
      <c r="O14" s="32">
        <v>0.26492141389675017</v>
      </c>
      <c r="P14" s="33">
        <v>0.17894750216360053</v>
      </c>
      <c r="Q14" s="41"/>
      <c r="R14" s="58">
        <f t="shared" si="2"/>
        <v>20.08229553297739</v>
      </c>
      <c r="S14" s="58">
        <f t="shared" si="3"/>
        <v>57.223025401698038</v>
      </c>
      <c r="T14" s="58">
        <f t="shared" si="4"/>
        <v>38.652660467337711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2340.6369800494031</v>
      </c>
      <c r="F15" s="56">
        <v>3598.4853310408294</v>
      </c>
      <c r="G15" s="57">
        <v>5939.122311090232</v>
      </c>
      <c r="H15" s="56">
        <v>77</v>
      </c>
      <c r="I15" s="56">
        <v>77</v>
      </c>
      <c r="J15" s="57">
        <v>154</v>
      </c>
      <c r="K15" s="56">
        <v>44</v>
      </c>
      <c r="L15" s="56">
        <v>44</v>
      </c>
      <c r="M15" s="57">
        <v>88</v>
      </c>
      <c r="N15" s="32">
        <v>8.4978107030547603E-2</v>
      </c>
      <c r="O15" s="32">
        <v>0.13064498006973677</v>
      </c>
      <c r="P15" s="33">
        <v>0.10781154355014218</v>
      </c>
      <c r="Q15" s="41"/>
      <c r="R15" s="58">
        <f t="shared" si="2"/>
        <v>19.344107273135563</v>
      </c>
      <c r="S15" s="58">
        <f t="shared" si="3"/>
        <v>29.739548190420077</v>
      </c>
      <c r="T15" s="58">
        <f t="shared" si="4"/>
        <v>24.541827731777818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5414.0953202141454</v>
      </c>
      <c r="F16" s="56">
        <v>5545.2102620227706</v>
      </c>
      <c r="G16" s="57">
        <v>10959.305582236917</v>
      </c>
      <c r="H16" s="56">
        <v>78</v>
      </c>
      <c r="I16" s="56">
        <v>77</v>
      </c>
      <c r="J16" s="57">
        <v>155</v>
      </c>
      <c r="K16" s="56">
        <v>86</v>
      </c>
      <c r="L16" s="56">
        <v>88</v>
      </c>
      <c r="M16" s="57">
        <v>174</v>
      </c>
      <c r="N16" s="32">
        <v>0.14181934514391623</v>
      </c>
      <c r="O16" s="32">
        <v>0.14419623106986609</v>
      </c>
      <c r="P16" s="33">
        <v>0.14301213047078135</v>
      </c>
      <c r="Q16" s="41"/>
      <c r="R16" s="58">
        <f t="shared" si="2"/>
        <v>33.012776342769179</v>
      </c>
      <c r="S16" s="58">
        <f t="shared" si="3"/>
        <v>33.607334921350123</v>
      </c>
      <c r="T16" s="58">
        <f t="shared" si="4"/>
        <v>33.310959216525582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5854.6793290972782</v>
      </c>
      <c r="F17" s="56">
        <v>6046.9476570564548</v>
      </c>
      <c r="G17" s="57">
        <v>11901.626986153733</v>
      </c>
      <c r="H17" s="56">
        <v>78</v>
      </c>
      <c r="I17" s="56">
        <v>78</v>
      </c>
      <c r="J17" s="57">
        <v>156</v>
      </c>
      <c r="K17" s="56">
        <v>87</v>
      </c>
      <c r="L17" s="56">
        <v>88</v>
      </c>
      <c r="M17" s="57">
        <v>175</v>
      </c>
      <c r="N17" s="32">
        <v>0.15237037604354775</v>
      </c>
      <c r="O17" s="32">
        <v>0.15636500975011519</v>
      </c>
      <c r="P17" s="33">
        <v>0.15437411780317697</v>
      </c>
      <c r="Q17" s="41"/>
      <c r="R17" s="58">
        <f t="shared" si="2"/>
        <v>35.482905024831986</v>
      </c>
      <c r="S17" s="58">
        <f t="shared" si="3"/>
        <v>36.427395524436477</v>
      </c>
      <c r="T17" s="58">
        <f t="shared" si="4"/>
        <v>35.9565769974433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6715.1220440098641</v>
      </c>
      <c r="F18" s="56">
        <v>7527.6236655241555</v>
      </c>
      <c r="G18" s="57">
        <v>14242.74570953402</v>
      </c>
      <c r="H18" s="56">
        <v>83</v>
      </c>
      <c r="I18" s="56">
        <v>78</v>
      </c>
      <c r="J18" s="57">
        <v>161</v>
      </c>
      <c r="K18" s="56">
        <v>87</v>
      </c>
      <c r="L18" s="56">
        <v>88</v>
      </c>
      <c r="M18" s="57">
        <v>175</v>
      </c>
      <c r="N18" s="32">
        <v>0.1699858759621776</v>
      </c>
      <c r="O18" s="32">
        <v>0.19465307368442686</v>
      </c>
      <c r="P18" s="33">
        <v>0.18218821261683918</v>
      </c>
      <c r="Q18" s="41"/>
      <c r="R18" s="58">
        <f t="shared" si="2"/>
        <v>39.500717905940377</v>
      </c>
      <c r="S18" s="58">
        <f t="shared" si="3"/>
        <v>45.347130515205755</v>
      </c>
      <c r="T18" s="58">
        <f t="shared" si="4"/>
        <v>42.389124135517918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8309.1894075321707</v>
      </c>
      <c r="F19" s="56">
        <v>8884.6908904505817</v>
      </c>
      <c r="G19" s="57">
        <v>17193.880297982752</v>
      </c>
      <c r="H19" s="56">
        <v>79</v>
      </c>
      <c r="I19" s="56">
        <v>76</v>
      </c>
      <c r="J19" s="57">
        <v>155</v>
      </c>
      <c r="K19" s="56">
        <v>87</v>
      </c>
      <c r="L19" s="56">
        <v>88</v>
      </c>
      <c r="M19" s="57">
        <v>175</v>
      </c>
      <c r="N19" s="32">
        <v>0.21504113373530462</v>
      </c>
      <c r="O19" s="32">
        <v>0.23234024295111355</v>
      </c>
      <c r="P19" s="33">
        <v>0.22364568545763205</v>
      </c>
      <c r="Q19" s="41"/>
      <c r="R19" s="58">
        <f t="shared" si="2"/>
        <v>50.055357876699823</v>
      </c>
      <c r="S19" s="58">
        <f t="shared" si="3"/>
        <v>54.174944453966958</v>
      </c>
      <c r="T19" s="58">
        <f t="shared" si="4"/>
        <v>52.102667569644701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14363.021209480419</v>
      </c>
      <c r="F20" s="56">
        <v>12236.203770063583</v>
      </c>
      <c r="G20" s="57">
        <v>26599.224979544</v>
      </c>
      <c r="H20" s="56">
        <v>147</v>
      </c>
      <c r="I20" s="56">
        <v>146</v>
      </c>
      <c r="J20" s="57">
        <v>293</v>
      </c>
      <c r="K20" s="56">
        <v>87</v>
      </c>
      <c r="L20" s="56">
        <v>88</v>
      </c>
      <c r="M20" s="57">
        <v>175</v>
      </c>
      <c r="N20" s="32">
        <v>0.26933358103586147</v>
      </c>
      <c r="O20" s="32">
        <v>0.22931416360688872</v>
      </c>
      <c r="P20" s="33">
        <v>0.24931787060910318</v>
      </c>
      <c r="Q20" s="41"/>
      <c r="R20" s="58">
        <f t="shared" si="2"/>
        <v>61.380432519147092</v>
      </c>
      <c r="S20" s="58">
        <f t="shared" si="3"/>
        <v>52.291469102835826</v>
      </c>
      <c r="T20" s="58">
        <f t="shared" si="4"/>
        <v>56.835950810991456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13630.483726147631</v>
      </c>
      <c r="F21" s="56">
        <v>12276.169104427625</v>
      </c>
      <c r="G21" s="57">
        <v>25906.652830575258</v>
      </c>
      <c r="H21" s="56">
        <v>147</v>
      </c>
      <c r="I21" s="56">
        <v>143</v>
      </c>
      <c r="J21" s="57">
        <v>290</v>
      </c>
      <c r="K21" s="56">
        <v>87</v>
      </c>
      <c r="L21" s="56">
        <v>88</v>
      </c>
      <c r="M21" s="57">
        <v>175</v>
      </c>
      <c r="N21" s="32">
        <v>0.25559712957822589</v>
      </c>
      <c r="O21" s="32">
        <v>0.23289135499369451</v>
      </c>
      <c r="P21" s="33">
        <v>0.2443101926685709</v>
      </c>
      <c r="Q21" s="41"/>
      <c r="R21" s="58">
        <f t="shared" si="2"/>
        <v>58.249930453622355</v>
      </c>
      <c r="S21" s="58">
        <f t="shared" si="3"/>
        <v>53.143589196656386</v>
      </c>
      <c r="T21" s="58">
        <f t="shared" si="4"/>
        <v>55.71323189371023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13009.544435291878</v>
      </c>
      <c r="F22" s="56">
        <v>12181.076968329251</v>
      </c>
      <c r="G22" s="57">
        <v>25190.621403621131</v>
      </c>
      <c r="H22" s="56">
        <v>147</v>
      </c>
      <c r="I22" s="56">
        <v>145</v>
      </c>
      <c r="J22" s="57">
        <v>292</v>
      </c>
      <c r="K22" s="56">
        <v>87</v>
      </c>
      <c r="L22" s="56">
        <v>88</v>
      </c>
      <c r="M22" s="57">
        <v>175</v>
      </c>
      <c r="N22" s="32">
        <v>0.24395335349707242</v>
      </c>
      <c r="O22" s="32">
        <v>0.22920888469684728</v>
      </c>
      <c r="P22" s="33">
        <v>0.23659385945244882</v>
      </c>
      <c r="Q22" s="41"/>
      <c r="R22" s="58">
        <f t="shared" si="2"/>
        <v>55.596343740563583</v>
      </c>
      <c r="S22" s="58">
        <f t="shared" si="3"/>
        <v>52.279300293258586</v>
      </c>
      <c r="T22" s="58">
        <f t="shared" si="4"/>
        <v>53.941373455291505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11908.690858837199</v>
      </c>
      <c r="F23" s="56">
        <v>9934.1603350046225</v>
      </c>
      <c r="G23" s="57">
        <v>21842.851193841823</v>
      </c>
      <c r="H23" s="56">
        <v>147</v>
      </c>
      <c r="I23" s="56">
        <v>144</v>
      </c>
      <c r="J23" s="57">
        <v>291</v>
      </c>
      <c r="K23" s="56">
        <v>87</v>
      </c>
      <c r="L23" s="56">
        <v>88</v>
      </c>
      <c r="M23" s="57">
        <v>175</v>
      </c>
      <c r="N23" s="32">
        <v>0.22331028463166064</v>
      </c>
      <c r="O23" s="32">
        <v>0.18769196521698575</v>
      </c>
      <c r="P23" s="33">
        <v>0.20556816738670591</v>
      </c>
      <c r="Q23" s="41"/>
      <c r="R23" s="58">
        <f t="shared" si="2"/>
        <v>50.891841277082044</v>
      </c>
      <c r="S23" s="58">
        <f t="shared" si="3"/>
        <v>42.819656616399236</v>
      </c>
      <c r="T23" s="58">
        <f t="shared" si="4"/>
        <v>46.873071231420219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11072.773514846303</v>
      </c>
      <c r="F24" s="56">
        <v>9328.0594387186793</v>
      </c>
      <c r="G24" s="57">
        <v>20400.832953564983</v>
      </c>
      <c r="H24" s="56">
        <v>147</v>
      </c>
      <c r="I24" s="56">
        <v>145</v>
      </c>
      <c r="J24" s="57">
        <v>292</v>
      </c>
      <c r="K24" s="56">
        <v>87</v>
      </c>
      <c r="L24" s="56">
        <v>88</v>
      </c>
      <c r="M24" s="57">
        <v>175</v>
      </c>
      <c r="N24" s="32">
        <v>0.20763526693006121</v>
      </c>
      <c r="O24" s="32">
        <v>0.17552422547641652</v>
      </c>
      <c r="P24" s="33">
        <v>0.1916074926136917</v>
      </c>
      <c r="Q24" s="41"/>
      <c r="R24" s="58">
        <f t="shared" si="2"/>
        <v>47.319544935240614</v>
      </c>
      <c r="S24" s="58">
        <f t="shared" si="3"/>
        <v>40.034589865745403</v>
      </c>
      <c r="T24" s="58">
        <f t="shared" si="4"/>
        <v>43.684867138254781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10379.805893825553</v>
      </c>
      <c r="F25" s="56">
        <v>9287.0614595899897</v>
      </c>
      <c r="G25" s="57">
        <v>19666.867353415542</v>
      </c>
      <c r="H25" s="56">
        <v>147</v>
      </c>
      <c r="I25" s="56">
        <v>145</v>
      </c>
      <c r="J25" s="57">
        <v>292</v>
      </c>
      <c r="K25" s="56">
        <v>87</v>
      </c>
      <c r="L25" s="56">
        <v>88</v>
      </c>
      <c r="M25" s="57">
        <v>175</v>
      </c>
      <c r="N25" s="32">
        <v>0.19464082459168827</v>
      </c>
      <c r="O25" s="32">
        <v>0.17475277471755965</v>
      </c>
      <c r="P25" s="33">
        <v>0.18471398445991005</v>
      </c>
      <c r="Q25" s="41"/>
      <c r="R25" s="58">
        <f t="shared" si="2"/>
        <v>44.358144845408347</v>
      </c>
      <c r="S25" s="58">
        <f t="shared" si="3"/>
        <v>39.858632873776777</v>
      </c>
      <c r="T25" s="58">
        <f t="shared" si="4"/>
        <v>42.113206324230283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9737.6090499280217</v>
      </c>
      <c r="F26" s="56">
        <v>9391.9001376511769</v>
      </c>
      <c r="G26" s="57">
        <v>19129.509187579199</v>
      </c>
      <c r="H26" s="56">
        <v>147</v>
      </c>
      <c r="I26" s="56">
        <v>145</v>
      </c>
      <c r="J26" s="57">
        <v>292</v>
      </c>
      <c r="K26" s="56">
        <v>88</v>
      </c>
      <c r="L26" s="56">
        <v>89</v>
      </c>
      <c r="M26" s="57">
        <v>177</v>
      </c>
      <c r="N26" s="32">
        <v>0.18175319265954945</v>
      </c>
      <c r="O26" s="32">
        <v>0.17590463248522581</v>
      </c>
      <c r="P26" s="33">
        <v>0.17883394274529951</v>
      </c>
      <c r="Q26" s="41"/>
      <c r="R26" s="58">
        <f t="shared" si="2"/>
        <v>41.436634255012855</v>
      </c>
      <c r="S26" s="58">
        <f t="shared" si="3"/>
        <v>40.13632537457768</v>
      </c>
      <c r="T26" s="58">
        <f t="shared" si="4"/>
        <v>40.787866071597442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9736.0462121479486</v>
      </c>
      <c r="F27" s="56">
        <v>7389.7003984664461</v>
      </c>
      <c r="G27" s="57">
        <v>17125.746610614395</v>
      </c>
      <c r="H27" s="56">
        <v>147</v>
      </c>
      <c r="I27" s="56">
        <v>145</v>
      </c>
      <c r="J27" s="57">
        <v>292</v>
      </c>
      <c r="K27" s="56">
        <v>88</v>
      </c>
      <c r="L27" s="56">
        <v>86</v>
      </c>
      <c r="M27" s="57">
        <v>174</v>
      </c>
      <c r="N27" s="32">
        <v>0.18172402217686928</v>
      </c>
      <c r="O27" s="32">
        <v>0.14036051509015435</v>
      </c>
      <c r="P27" s="33">
        <v>0.16122294971583065</v>
      </c>
      <c r="Q27" s="41"/>
      <c r="R27" s="58">
        <f t="shared" si="2"/>
        <v>41.429983881480631</v>
      </c>
      <c r="S27" s="58">
        <f t="shared" si="3"/>
        <v>31.99004501500626</v>
      </c>
      <c r="T27" s="58">
        <f t="shared" si="4"/>
        <v>36.750529207327027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4580.3022882987616</v>
      </c>
      <c r="F28" s="56">
        <v>3145.7224403574232</v>
      </c>
      <c r="G28" s="57">
        <v>7726.0247286561844</v>
      </c>
      <c r="H28" s="56">
        <v>102</v>
      </c>
      <c r="I28" s="56">
        <v>100</v>
      </c>
      <c r="J28" s="57">
        <v>202</v>
      </c>
      <c r="K28" s="56">
        <v>0</v>
      </c>
      <c r="L28" s="56">
        <v>0</v>
      </c>
      <c r="M28" s="57">
        <v>0</v>
      </c>
      <c r="N28" s="32">
        <v>0.20789316849576805</v>
      </c>
      <c r="O28" s="32">
        <v>0.14563529816469553</v>
      </c>
      <c r="P28" s="33">
        <v>0.17707244060909846</v>
      </c>
      <c r="Q28" s="41"/>
      <c r="R28" s="58">
        <f t="shared" si="2"/>
        <v>44.904924395085899</v>
      </c>
      <c r="S28" s="58">
        <f t="shared" si="3"/>
        <v>31.457224403574234</v>
      </c>
      <c r="T28" s="58">
        <f t="shared" si="4"/>
        <v>38.247647171565269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4303.7191489484285</v>
      </c>
      <c r="F29" s="56">
        <v>3209.7843430450303</v>
      </c>
      <c r="G29" s="57">
        <v>7513.5034919934587</v>
      </c>
      <c r="H29" s="56">
        <v>103</v>
      </c>
      <c r="I29" s="56">
        <v>99</v>
      </c>
      <c r="J29" s="57">
        <v>202</v>
      </c>
      <c r="K29" s="56">
        <v>0</v>
      </c>
      <c r="L29" s="56">
        <v>0</v>
      </c>
      <c r="M29" s="57">
        <v>0</v>
      </c>
      <c r="N29" s="32">
        <v>0.19344296785996173</v>
      </c>
      <c r="O29" s="32">
        <v>0.15010214847760148</v>
      </c>
      <c r="P29" s="33">
        <v>0.17220167519236934</v>
      </c>
      <c r="Q29" s="41"/>
      <c r="R29" s="58">
        <f t="shared" si="2"/>
        <v>41.783681057751735</v>
      </c>
      <c r="S29" s="58">
        <f t="shared" si="3"/>
        <v>32.42206407116192</v>
      </c>
      <c r="T29" s="58">
        <f t="shared" si="4"/>
        <v>37.195561841551779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4265.26659682013</v>
      </c>
      <c r="F30" s="56">
        <v>3119.2191299052529</v>
      </c>
      <c r="G30" s="57">
        <v>7384.4857267253828</v>
      </c>
      <c r="H30" s="56">
        <v>100</v>
      </c>
      <c r="I30" s="56">
        <v>100</v>
      </c>
      <c r="J30" s="57">
        <v>200</v>
      </c>
      <c r="K30" s="56">
        <v>0</v>
      </c>
      <c r="L30" s="56">
        <v>0</v>
      </c>
      <c r="M30" s="57">
        <v>0</v>
      </c>
      <c r="N30" s="32">
        <v>0.19746604614908009</v>
      </c>
      <c r="O30" s="32">
        <v>0.14440829305116912</v>
      </c>
      <c r="P30" s="33">
        <v>0.17093716960012462</v>
      </c>
      <c r="Q30" s="41"/>
      <c r="R30" s="58">
        <f t="shared" si="2"/>
        <v>42.652665968201298</v>
      </c>
      <c r="S30" s="58">
        <f t="shared" si="3"/>
        <v>31.192191299052528</v>
      </c>
      <c r="T30" s="58">
        <f t="shared" si="4"/>
        <v>36.922428633626915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4060.7507234806631</v>
      </c>
      <c r="F31" s="56">
        <v>3116.5880667944652</v>
      </c>
      <c r="G31" s="57">
        <v>7177.3387902751283</v>
      </c>
      <c r="H31" s="56">
        <v>104</v>
      </c>
      <c r="I31" s="56">
        <v>100</v>
      </c>
      <c r="J31" s="57">
        <v>204</v>
      </c>
      <c r="K31" s="56">
        <v>0</v>
      </c>
      <c r="L31" s="56">
        <v>0</v>
      </c>
      <c r="M31" s="57">
        <v>0</v>
      </c>
      <c r="N31" s="32">
        <v>0.18076703719198109</v>
      </c>
      <c r="O31" s="32">
        <v>0.14428648457381785</v>
      </c>
      <c r="P31" s="33">
        <v>0.16288441335954812</v>
      </c>
      <c r="Q31" s="41"/>
      <c r="R31" s="58">
        <f t="shared" si="2"/>
        <v>39.045680033467917</v>
      </c>
      <c r="S31" s="58">
        <f t="shared" si="3"/>
        <v>31.165880667944652</v>
      </c>
      <c r="T31" s="58">
        <f t="shared" si="4"/>
        <v>35.183033285662397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3827.6221143256262</v>
      </c>
      <c r="F32" s="56">
        <v>3106.2586559283604</v>
      </c>
      <c r="G32" s="57">
        <v>6933.8807702539871</v>
      </c>
      <c r="H32" s="56">
        <v>102</v>
      </c>
      <c r="I32" s="56">
        <v>100</v>
      </c>
      <c r="J32" s="57">
        <v>202</v>
      </c>
      <c r="K32" s="56">
        <v>0</v>
      </c>
      <c r="L32" s="56">
        <v>0</v>
      </c>
      <c r="M32" s="57">
        <v>0</v>
      </c>
      <c r="N32" s="32">
        <v>0.17373012501477969</v>
      </c>
      <c r="O32" s="32">
        <v>0.14380827110779446</v>
      </c>
      <c r="P32" s="33">
        <v>0.15891732605092562</v>
      </c>
      <c r="Q32" s="41"/>
      <c r="R32" s="58">
        <f t="shared" si="2"/>
        <v>37.525707003192416</v>
      </c>
      <c r="S32" s="58">
        <f t="shared" si="3"/>
        <v>31.062586559283606</v>
      </c>
      <c r="T32" s="58">
        <f t="shared" si="4"/>
        <v>34.326142426999937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2049.4841005578646</v>
      </c>
      <c r="F33" s="56">
        <v>2470.8797032717375</v>
      </c>
      <c r="G33" s="57">
        <v>4520.3638038296021</v>
      </c>
      <c r="H33" s="56">
        <v>102</v>
      </c>
      <c r="I33" s="56">
        <v>101</v>
      </c>
      <c r="J33" s="57">
        <v>203</v>
      </c>
      <c r="K33" s="56">
        <v>0</v>
      </c>
      <c r="L33" s="56">
        <v>0</v>
      </c>
      <c r="M33" s="57">
        <v>0</v>
      </c>
      <c r="N33" s="32">
        <v>9.3023061935269824E-2</v>
      </c>
      <c r="O33" s="32">
        <v>0.11325997906452775</v>
      </c>
      <c r="P33" s="33">
        <v>0.1030916758764277</v>
      </c>
      <c r="Q33" s="41"/>
      <c r="R33" s="58">
        <f t="shared" si="2"/>
        <v>20.09298137801828</v>
      </c>
      <c r="S33" s="58">
        <f t="shared" si="3"/>
        <v>24.464155477937997</v>
      </c>
      <c r="T33" s="58">
        <f t="shared" si="4"/>
        <v>22.267801989308385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867.78024115576159</v>
      </c>
      <c r="F34" s="56">
        <v>1488.8026742017805</v>
      </c>
      <c r="G34" s="57">
        <v>2356.5829153575423</v>
      </c>
      <c r="H34" s="56">
        <v>99</v>
      </c>
      <c r="I34" s="56">
        <v>100</v>
      </c>
      <c r="J34" s="57">
        <v>199</v>
      </c>
      <c r="K34" s="56">
        <v>0</v>
      </c>
      <c r="L34" s="56">
        <v>0</v>
      </c>
      <c r="M34" s="57">
        <v>0</v>
      </c>
      <c r="N34" s="32">
        <v>4.0580819358200598E-2</v>
      </c>
      <c r="O34" s="32">
        <v>6.892604973156391E-2</v>
      </c>
      <c r="P34" s="33">
        <v>5.482465371667463E-2</v>
      </c>
      <c r="Q34" s="41"/>
      <c r="R34" s="58">
        <f t="shared" si="2"/>
        <v>8.7654569813713294</v>
      </c>
      <c r="S34" s="58">
        <f t="shared" si="3"/>
        <v>14.888026742017805</v>
      </c>
      <c r="T34" s="58">
        <f t="shared" si="4"/>
        <v>11.84212520280172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530.06439088948878</v>
      </c>
      <c r="F35" s="56">
        <v>1051.3558054927412</v>
      </c>
      <c r="G35" s="57">
        <v>1581.42019638223</v>
      </c>
      <c r="H35" s="56">
        <v>103</v>
      </c>
      <c r="I35" s="56">
        <v>101</v>
      </c>
      <c r="J35" s="57">
        <v>204</v>
      </c>
      <c r="K35" s="56">
        <v>0</v>
      </c>
      <c r="L35" s="56">
        <v>0</v>
      </c>
      <c r="M35" s="57">
        <v>0</v>
      </c>
      <c r="N35" s="32">
        <v>2.3825260288092807E-2</v>
      </c>
      <c r="O35" s="32">
        <v>4.8191960281112084E-2</v>
      </c>
      <c r="P35" s="33">
        <v>3.5889165676793525E-2</v>
      </c>
      <c r="Q35" s="41"/>
      <c r="R35" s="58">
        <f t="shared" si="2"/>
        <v>5.1462562222280468</v>
      </c>
      <c r="S35" s="58">
        <f t="shared" si="3"/>
        <v>10.409463420720209</v>
      </c>
      <c r="T35" s="58">
        <f t="shared" si="4"/>
        <v>7.7520597861874014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210.87265319797038</v>
      </c>
      <c r="F36" s="61">
        <v>652.00000000354203</v>
      </c>
      <c r="G36" s="62">
        <v>862.87265320151243</v>
      </c>
      <c r="H36" s="61">
        <v>102</v>
      </c>
      <c r="I36" s="61">
        <v>100</v>
      </c>
      <c r="J36" s="62">
        <v>202</v>
      </c>
      <c r="K36" s="61">
        <v>0</v>
      </c>
      <c r="L36" s="61">
        <v>0</v>
      </c>
      <c r="M36" s="62">
        <v>0</v>
      </c>
      <c r="N36" s="34">
        <v>9.5711988561170292E-3</v>
      </c>
      <c r="O36" s="34">
        <v>3.0185185185349166E-2</v>
      </c>
      <c r="P36" s="35">
        <v>1.9776142583459673E-2</v>
      </c>
      <c r="Q36" s="41"/>
      <c r="R36" s="58">
        <f t="shared" si="2"/>
        <v>2.067378952921278</v>
      </c>
      <c r="S36" s="58">
        <f t="shared" si="3"/>
        <v>6.5200000000354201</v>
      </c>
      <c r="T36" s="58">
        <f t="shared" si="4"/>
        <v>4.2716467980272892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3179.5467256123975</v>
      </c>
      <c r="F37" s="56">
        <v>4542.5449832946724</v>
      </c>
      <c r="G37" s="65">
        <v>7722.0917089070699</v>
      </c>
      <c r="H37" s="64">
        <v>44</v>
      </c>
      <c r="I37" s="64">
        <v>44</v>
      </c>
      <c r="J37" s="65">
        <v>88</v>
      </c>
      <c r="K37" s="64">
        <v>46</v>
      </c>
      <c r="L37" s="64">
        <v>46</v>
      </c>
      <c r="M37" s="65">
        <v>92</v>
      </c>
      <c r="N37" s="30">
        <v>0.15204412421635413</v>
      </c>
      <c r="O37" s="30">
        <v>0.21722192919350958</v>
      </c>
      <c r="P37" s="31">
        <v>0.18463302670493187</v>
      </c>
      <c r="Q37" s="41"/>
      <c r="R37" s="58">
        <f t="shared" si="2"/>
        <v>35.328296951248859</v>
      </c>
      <c r="S37" s="58">
        <f t="shared" si="3"/>
        <v>50.472722036607472</v>
      </c>
      <c r="T37" s="58">
        <f t="shared" si="4"/>
        <v>42.900509493928169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3006.3396890178933</v>
      </c>
      <c r="F38" s="56">
        <v>4537.7041701711942</v>
      </c>
      <c r="G38" s="57">
        <v>7544.043859189087</v>
      </c>
      <c r="H38" s="56">
        <v>44</v>
      </c>
      <c r="I38" s="56">
        <v>44</v>
      </c>
      <c r="J38" s="57">
        <v>88</v>
      </c>
      <c r="K38" s="56">
        <v>46</v>
      </c>
      <c r="L38" s="56">
        <v>43</v>
      </c>
      <c r="M38" s="57">
        <v>89</v>
      </c>
      <c r="N38" s="32">
        <v>0.14376146179312801</v>
      </c>
      <c r="O38" s="32">
        <v>0.22499524842181645</v>
      </c>
      <c r="P38" s="33">
        <v>0.18364274243400894</v>
      </c>
      <c r="Q38" s="41"/>
      <c r="R38" s="58">
        <f t="shared" si="2"/>
        <v>33.403774322421036</v>
      </c>
      <c r="S38" s="58">
        <f t="shared" si="3"/>
        <v>52.15751919737005</v>
      </c>
      <c r="T38" s="58">
        <f t="shared" si="4"/>
        <v>42.621716718582412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2935.0885971397452</v>
      </c>
      <c r="F39" s="56">
        <v>4459.2000699890432</v>
      </c>
      <c r="G39" s="57">
        <v>7394.2886671287888</v>
      </c>
      <c r="H39" s="56">
        <v>44</v>
      </c>
      <c r="I39" s="56">
        <v>44</v>
      </c>
      <c r="J39" s="57">
        <v>88</v>
      </c>
      <c r="K39" s="56">
        <v>44</v>
      </c>
      <c r="L39" s="56">
        <v>43</v>
      </c>
      <c r="M39" s="57">
        <v>87</v>
      </c>
      <c r="N39" s="32">
        <v>0.14376413583168815</v>
      </c>
      <c r="O39" s="32">
        <v>0.22110274047942499</v>
      </c>
      <c r="P39" s="33">
        <v>0.18219713845675115</v>
      </c>
      <c r="Q39" s="41"/>
      <c r="R39" s="58">
        <f t="shared" si="2"/>
        <v>33.353279512951651</v>
      </c>
      <c r="S39" s="58">
        <f t="shared" si="3"/>
        <v>51.255173218264865</v>
      </c>
      <c r="T39" s="58">
        <f t="shared" si="4"/>
        <v>42.253078097878792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2850.2059055003883</v>
      </c>
      <c r="F40" s="56">
        <v>4450.941111124308</v>
      </c>
      <c r="G40" s="57">
        <v>7301.1470166246963</v>
      </c>
      <c r="H40" s="56">
        <v>44</v>
      </c>
      <c r="I40" s="56">
        <v>44</v>
      </c>
      <c r="J40" s="57">
        <v>88</v>
      </c>
      <c r="K40" s="56">
        <v>44</v>
      </c>
      <c r="L40" s="56">
        <v>43</v>
      </c>
      <c r="M40" s="57">
        <v>87</v>
      </c>
      <c r="N40" s="32">
        <v>0.13960648048101432</v>
      </c>
      <c r="O40" s="32">
        <v>0.22069323240402161</v>
      </c>
      <c r="P40" s="33">
        <v>0.17990210468718451</v>
      </c>
      <c r="Q40" s="41"/>
      <c r="R40" s="58">
        <f t="shared" si="2"/>
        <v>32.388703471595321</v>
      </c>
      <c r="S40" s="58">
        <f t="shared" si="3"/>
        <v>51.160242656601241</v>
      </c>
      <c r="T40" s="58">
        <f t="shared" si="4"/>
        <v>41.720840094998266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2825.3022688649094</v>
      </c>
      <c r="F41" s="56">
        <v>4440.2768236399661</v>
      </c>
      <c r="G41" s="57">
        <v>7265.579092504875</v>
      </c>
      <c r="H41" s="56">
        <v>44</v>
      </c>
      <c r="I41" s="56">
        <v>44</v>
      </c>
      <c r="J41" s="57">
        <v>88</v>
      </c>
      <c r="K41" s="56">
        <v>44</v>
      </c>
      <c r="L41" s="56">
        <v>43</v>
      </c>
      <c r="M41" s="57">
        <v>87</v>
      </c>
      <c r="N41" s="32">
        <v>0.1383866706928345</v>
      </c>
      <c r="O41" s="32">
        <v>0.2201644597203474</v>
      </c>
      <c r="P41" s="33">
        <v>0.17902570206250923</v>
      </c>
      <c r="Q41" s="41"/>
      <c r="R41" s="58">
        <f t="shared" si="2"/>
        <v>32.10570760073761</v>
      </c>
      <c r="S41" s="58">
        <f t="shared" si="3"/>
        <v>51.037664639539841</v>
      </c>
      <c r="T41" s="58">
        <f t="shared" si="4"/>
        <v>41.517594814313568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2277.7622034148603</v>
      </c>
      <c r="F42" s="56">
        <v>1741.6475932032026</v>
      </c>
      <c r="G42" s="57">
        <v>4019.409796618063</v>
      </c>
      <c r="H42" s="56">
        <v>0</v>
      </c>
      <c r="I42" s="56">
        <v>0</v>
      </c>
      <c r="J42" s="57">
        <v>0</v>
      </c>
      <c r="K42" s="56">
        <v>44</v>
      </c>
      <c r="L42" s="56">
        <v>43</v>
      </c>
      <c r="M42" s="57">
        <v>87</v>
      </c>
      <c r="N42" s="32">
        <v>0.20873920485839995</v>
      </c>
      <c r="O42" s="32">
        <v>0.16332029193578421</v>
      </c>
      <c r="P42" s="33">
        <v>0.18629077663227953</v>
      </c>
      <c r="Q42" s="41"/>
      <c r="R42" s="58">
        <f t="shared" si="2"/>
        <v>51.767322804883186</v>
      </c>
      <c r="S42" s="58">
        <f t="shared" si="3"/>
        <v>40.50343240007448</v>
      </c>
      <c r="T42" s="58">
        <f t="shared" si="4"/>
        <v>46.200112604805319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1988.9961906917993</v>
      </c>
      <c r="F43" s="56">
        <v>1688.1698072693462</v>
      </c>
      <c r="G43" s="57">
        <v>3677.1659979611454</v>
      </c>
      <c r="H43" s="56">
        <v>0</v>
      </c>
      <c r="I43" s="56">
        <v>0</v>
      </c>
      <c r="J43" s="57">
        <v>0</v>
      </c>
      <c r="K43" s="56">
        <v>44</v>
      </c>
      <c r="L43" s="56">
        <v>43</v>
      </c>
      <c r="M43" s="57">
        <v>87</v>
      </c>
      <c r="N43" s="32">
        <v>0.18227604386838336</v>
      </c>
      <c r="O43" s="32">
        <v>0.15830549580545256</v>
      </c>
      <c r="P43" s="33">
        <v>0.17042853160739457</v>
      </c>
      <c r="Q43" s="41"/>
      <c r="R43" s="58">
        <f t="shared" si="2"/>
        <v>45.204458879359073</v>
      </c>
      <c r="S43" s="58">
        <f t="shared" si="3"/>
        <v>39.259762959752237</v>
      </c>
      <c r="T43" s="58">
        <f t="shared" si="4"/>
        <v>42.266275838633852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1894.0109340932424</v>
      </c>
      <c r="F44" s="56">
        <v>1687.1734065721041</v>
      </c>
      <c r="G44" s="57">
        <v>3581.1843406653466</v>
      </c>
      <c r="H44" s="56">
        <v>0</v>
      </c>
      <c r="I44" s="56">
        <v>0</v>
      </c>
      <c r="J44" s="57">
        <v>0</v>
      </c>
      <c r="K44" s="56">
        <v>44</v>
      </c>
      <c r="L44" s="56">
        <v>43</v>
      </c>
      <c r="M44" s="57">
        <v>87</v>
      </c>
      <c r="N44" s="32">
        <v>0.17357138325634552</v>
      </c>
      <c r="O44" s="32">
        <v>0.15821205988110504</v>
      </c>
      <c r="P44" s="33">
        <v>0.16597999354214621</v>
      </c>
      <c r="Q44" s="41"/>
      <c r="R44" s="58">
        <f t="shared" si="2"/>
        <v>43.045703047573689</v>
      </c>
      <c r="S44" s="58">
        <f t="shared" si="3"/>
        <v>39.236590850514048</v>
      </c>
      <c r="T44" s="58">
        <f t="shared" si="4"/>
        <v>41.163038398452258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1816.0797914540371</v>
      </c>
      <c r="F45" s="56">
        <v>1645.1292281879423</v>
      </c>
      <c r="G45" s="57">
        <v>3461.2090196419795</v>
      </c>
      <c r="H45" s="56">
        <v>0</v>
      </c>
      <c r="I45" s="56">
        <v>0</v>
      </c>
      <c r="J45" s="57">
        <v>0</v>
      </c>
      <c r="K45" s="56">
        <v>44</v>
      </c>
      <c r="L45" s="56">
        <v>43</v>
      </c>
      <c r="M45" s="57">
        <v>87</v>
      </c>
      <c r="N45" s="32">
        <v>0.16642959965671161</v>
      </c>
      <c r="O45" s="32">
        <v>0.15426943250074479</v>
      </c>
      <c r="P45" s="33">
        <v>0.16041940209686595</v>
      </c>
      <c r="Q45" s="41"/>
      <c r="R45" s="58">
        <f t="shared" si="2"/>
        <v>41.274540714864479</v>
      </c>
      <c r="S45" s="58">
        <f t="shared" si="3"/>
        <v>38.258819260184708</v>
      </c>
      <c r="T45" s="58">
        <f t="shared" si="4"/>
        <v>39.784011720022754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1776.4432371704168</v>
      </c>
      <c r="F46" s="56">
        <v>1653.9116502546494</v>
      </c>
      <c r="G46" s="57">
        <v>3430.3548874250664</v>
      </c>
      <c r="H46" s="56">
        <v>0</v>
      </c>
      <c r="I46" s="56">
        <v>0</v>
      </c>
      <c r="J46" s="57">
        <v>0</v>
      </c>
      <c r="K46" s="56">
        <v>44</v>
      </c>
      <c r="L46" s="56">
        <v>43</v>
      </c>
      <c r="M46" s="57">
        <v>87</v>
      </c>
      <c r="N46" s="32">
        <v>0.16279721748262616</v>
      </c>
      <c r="O46" s="32">
        <v>0.15509299045898814</v>
      </c>
      <c r="P46" s="33">
        <v>0.15898938113760969</v>
      </c>
      <c r="Q46" s="41"/>
      <c r="R46" s="58">
        <f t="shared" si="2"/>
        <v>40.373709935691288</v>
      </c>
      <c r="S46" s="58">
        <f t="shared" si="3"/>
        <v>38.463061633829057</v>
      </c>
      <c r="T46" s="58">
        <f t="shared" si="4"/>
        <v>39.429366522127204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1745.9487444310093</v>
      </c>
      <c r="F47" s="56">
        <v>1628.5490801753779</v>
      </c>
      <c r="G47" s="57">
        <v>3374.4978246063874</v>
      </c>
      <c r="H47" s="56">
        <v>0</v>
      </c>
      <c r="I47" s="56">
        <v>0</v>
      </c>
      <c r="J47" s="57">
        <v>0</v>
      </c>
      <c r="K47" s="56">
        <v>44</v>
      </c>
      <c r="L47" s="56">
        <v>43</v>
      </c>
      <c r="M47" s="57">
        <v>87</v>
      </c>
      <c r="N47" s="32">
        <v>0.16000263420372154</v>
      </c>
      <c r="O47" s="32">
        <v>0.15271465493017422</v>
      </c>
      <c r="P47" s="33">
        <v>0.15640052950530162</v>
      </c>
      <c r="Q47" s="41"/>
      <c r="R47" s="58">
        <f t="shared" si="2"/>
        <v>39.68065328252294</v>
      </c>
      <c r="S47" s="58">
        <f t="shared" si="3"/>
        <v>37.873234422683204</v>
      </c>
      <c r="T47" s="58">
        <f t="shared" si="4"/>
        <v>38.787331317314795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1797.5789411836317</v>
      </c>
      <c r="F48" s="56">
        <v>1019.8847238031288</v>
      </c>
      <c r="G48" s="57">
        <v>2817.4636649867607</v>
      </c>
      <c r="H48" s="56">
        <v>0</v>
      </c>
      <c r="I48" s="56">
        <v>0</v>
      </c>
      <c r="J48" s="57">
        <v>0</v>
      </c>
      <c r="K48" s="56">
        <v>44</v>
      </c>
      <c r="L48" s="56">
        <v>43</v>
      </c>
      <c r="M48" s="57">
        <v>87</v>
      </c>
      <c r="N48" s="32">
        <v>0.16473414050436508</v>
      </c>
      <c r="O48" s="32">
        <v>9.5638102382138865E-2</v>
      </c>
      <c r="P48" s="33">
        <v>0.13058322511062109</v>
      </c>
      <c r="Q48" s="41"/>
      <c r="R48" s="58">
        <f t="shared" ref="R48" si="5">+E48/(H48+K48)</f>
        <v>40.854066845082542</v>
      </c>
      <c r="S48" s="58">
        <f t="shared" ref="S48" si="6">+F48/(I48+L48)</f>
        <v>23.718249390770438</v>
      </c>
      <c r="T48" s="58">
        <f t="shared" ref="T48" si="7">+G48/(J48+M48)</f>
        <v>32.384639827434029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1655.1244666182154</v>
      </c>
      <c r="F49" s="56">
        <v>979.02333763929187</v>
      </c>
      <c r="G49" s="57">
        <v>2634.1478042575072</v>
      </c>
      <c r="H49" s="56">
        <v>0</v>
      </c>
      <c r="I49" s="56">
        <v>0</v>
      </c>
      <c r="J49" s="57">
        <v>0</v>
      </c>
      <c r="K49" s="56">
        <v>44</v>
      </c>
      <c r="L49" s="56">
        <v>43</v>
      </c>
      <c r="M49" s="57">
        <v>87</v>
      </c>
      <c r="N49" s="32">
        <v>0.15167929496134672</v>
      </c>
      <c r="O49" s="32">
        <v>9.1806389501058877E-2</v>
      </c>
      <c r="P49" s="33">
        <v>0.12208693938902054</v>
      </c>
      <c r="Q49" s="41"/>
      <c r="R49" s="58">
        <f t="shared" si="2"/>
        <v>37.616465150413987</v>
      </c>
      <c r="S49" s="58">
        <f t="shared" si="3"/>
        <v>22.7679845962626</v>
      </c>
      <c r="T49" s="58">
        <f t="shared" si="4"/>
        <v>30.277560968477093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1653.4931430975173</v>
      </c>
      <c r="F50" s="56">
        <v>982.39789685884659</v>
      </c>
      <c r="G50" s="57">
        <v>2635.8910399563638</v>
      </c>
      <c r="H50" s="56">
        <v>0</v>
      </c>
      <c r="I50" s="56">
        <v>0</v>
      </c>
      <c r="J50" s="57">
        <v>0</v>
      </c>
      <c r="K50" s="56">
        <v>43</v>
      </c>
      <c r="L50" s="56">
        <v>43</v>
      </c>
      <c r="M50" s="57">
        <v>86</v>
      </c>
      <c r="N50" s="32">
        <v>0.15505374560179269</v>
      </c>
      <c r="O50" s="32">
        <v>9.2122833538901591E-2</v>
      </c>
      <c r="P50" s="33">
        <v>0.12358828957034713</v>
      </c>
      <c r="Q50" s="41"/>
      <c r="R50" s="58">
        <f t="shared" si="2"/>
        <v>38.45332890924459</v>
      </c>
      <c r="S50" s="58">
        <f t="shared" si="3"/>
        <v>22.846462717647594</v>
      </c>
      <c r="T50" s="58">
        <f t="shared" si="4"/>
        <v>30.64989581344609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1555.7801273835532</v>
      </c>
      <c r="F51" s="56">
        <v>920.61503591246003</v>
      </c>
      <c r="G51" s="57">
        <v>2476.3951632960134</v>
      </c>
      <c r="H51" s="56">
        <v>0</v>
      </c>
      <c r="I51" s="56">
        <v>0</v>
      </c>
      <c r="J51" s="57">
        <v>0</v>
      </c>
      <c r="K51" s="56">
        <v>43</v>
      </c>
      <c r="L51" s="56">
        <v>43</v>
      </c>
      <c r="M51" s="57">
        <v>86</v>
      </c>
      <c r="N51" s="32">
        <v>0.1458908596571224</v>
      </c>
      <c r="O51" s="32">
        <v>8.6329241927274952E-2</v>
      </c>
      <c r="P51" s="33">
        <v>0.11611005079219867</v>
      </c>
      <c r="Q51" s="41"/>
      <c r="R51" s="58">
        <f t="shared" si="2"/>
        <v>36.180933194966357</v>
      </c>
      <c r="S51" s="58">
        <f t="shared" si="3"/>
        <v>21.409651997964186</v>
      </c>
      <c r="T51" s="58">
        <f t="shared" si="4"/>
        <v>28.795292596465274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1539.7649989708941</v>
      </c>
      <c r="F52" s="56">
        <v>913.18546881447025</v>
      </c>
      <c r="G52" s="57">
        <v>2452.9504677853643</v>
      </c>
      <c r="H52" s="56">
        <v>0</v>
      </c>
      <c r="I52" s="56">
        <v>0</v>
      </c>
      <c r="J52" s="57">
        <v>0</v>
      </c>
      <c r="K52" s="56">
        <v>44</v>
      </c>
      <c r="L52" s="56">
        <v>44</v>
      </c>
      <c r="M52" s="57">
        <v>88</v>
      </c>
      <c r="N52" s="32">
        <v>0.1411074962400013</v>
      </c>
      <c r="O52" s="32">
        <v>8.3686351614229312E-2</v>
      </c>
      <c r="P52" s="33">
        <v>0.1123969239271153</v>
      </c>
      <c r="Q52" s="41"/>
      <c r="R52" s="58">
        <f t="shared" si="2"/>
        <v>34.994659067520324</v>
      </c>
      <c r="S52" s="58">
        <f t="shared" si="3"/>
        <v>20.754215200328868</v>
      </c>
      <c r="T52" s="58">
        <f t="shared" si="4"/>
        <v>27.874437133924594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1503.1014977102259</v>
      </c>
      <c r="F53" s="56">
        <v>897.18615687573515</v>
      </c>
      <c r="G53" s="57">
        <v>2400.2876545859608</v>
      </c>
      <c r="H53" s="56">
        <v>0</v>
      </c>
      <c r="I53" s="56">
        <v>0</v>
      </c>
      <c r="J53" s="57">
        <v>0</v>
      </c>
      <c r="K53" s="56">
        <v>47</v>
      </c>
      <c r="L53" s="56">
        <v>43</v>
      </c>
      <c r="M53" s="57">
        <v>90</v>
      </c>
      <c r="N53" s="32">
        <v>0.1289551731048581</v>
      </c>
      <c r="O53" s="32">
        <v>8.4132235265916649E-2</v>
      </c>
      <c r="P53" s="33">
        <v>0.10753976947069717</v>
      </c>
      <c r="Q53" s="41"/>
      <c r="R53" s="58">
        <f t="shared" si="2"/>
        <v>31.980882930004807</v>
      </c>
      <c r="S53" s="58">
        <f t="shared" si="3"/>
        <v>20.864794345947328</v>
      </c>
      <c r="T53" s="58">
        <f t="shared" si="4"/>
        <v>26.669862828732899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1459.0691055602078</v>
      </c>
      <c r="F54" s="56">
        <v>788.6457224851016</v>
      </c>
      <c r="G54" s="57">
        <v>2247.7148280453093</v>
      </c>
      <c r="H54" s="56">
        <v>0</v>
      </c>
      <c r="I54" s="56">
        <v>0</v>
      </c>
      <c r="J54" s="57">
        <v>0</v>
      </c>
      <c r="K54" s="56">
        <v>43</v>
      </c>
      <c r="L54" s="56">
        <v>43</v>
      </c>
      <c r="M54" s="57">
        <v>86</v>
      </c>
      <c r="N54" s="32">
        <v>0.13682193412980193</v>
      </c>
      <c r="O54" s="32">
        <v>7.3954024989225584E-2</v>
      </c>
      <c r="P54" s="33">
        <v>0.10538797955951375</v>
      </c>
      <c r="Q54" s="41"/>
      <c r="R54" s="58">
        <f t="shared" si="2"/>
        <v>33.931839664190882</v>
      </c>
      <c r="S54" s="58">
        <f t="shared" si="3"/>
        <v>18.340598197327946</v>
      </c>
      <c r="T54" s="58">
        <f t="shared" si="4"/>
        <v>26.136218930759412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1129.6636127491004</v>
      </c>
      <c r="F55" s="56">
        <v>584.35430034101262</v>
      </c>
      <c r="G55" s="57">
        <v>1714.0179130901129</v>
      </c>
      <c r="H55" s="56">
        <v>0</v>
      </c>
      <c r="I55" s="56">
        <v>0</v>
      </c>
      <c r="J55" s="57">
        <v>0</v>
      </c>
      <c r="K55" s="56">
        <v>44</v>
      </c>
      <c r="L55" s="56">
        <v>44</v>
      </c>
      <c r="M55" s="57">
        <v>88</v>
      </c>
      <c r="N55" s="32">
        <v>0.10352489119768149</v>
      </c>
      <c r="O55" s="32">
        <v>5.3551530456471097E-2</v>
      </c>
      <c r="P55" s="33">
        <v>7.853821082707628E-2</v>
      </c>
      <c r="Q55" s="41"/>
      <c r="R55" s="58">
        <f t="shared" si="2"/>
        <v>25.674173017025009</v>
      </c>
      <c r="S55" s="58">
        <f t="shared" si="3"/>
        <v>13.280779553204832</v>
      </c>
      <c r="T55" s="58">
        <f t="shared" si="4"/>
        <v>19.477476285114918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1097.2647587603092</v>
      </c>
      <c r="F56" s="56">
        <v>554.73935185380742</v>
      </c>
      <c r="G56" s="57">
        <v>1652.0041106141166</v>
      </c>
      <c r="H56" s="56">
        <v>0</v>
      </c>
      <c r="I56" s="56">
        <v>0</v>
      </c>
      <c r="J56" s="57">
        <v>0</v>
      </c>
      <c r="K56" s="56">
        <v>44</v>
      </c>
      <c r="L56" s="56">
        <v>44</v>
      </c>
      <c r="M56" s="57">
        <v>88</v>
      </c>
      <c r="N56" s="32">
        <v>0.10055578800955912</v>
      </c>
      <c r="O56" s="32">
        <v>5.0837550573112851E-2</v>
      </c>
      <c r="P56" s="33">
        <v>7.5696669291335991E-2</v>
      </c>
      <c r="Q56" s="41"/>
      <c r="R56" s="58">
        <f t="shared" si="2"/>
        <v>24.937835426370665</v>
      </c>
      <c r="S56" s="58">
        <f t="shared" si="3"/>
        <v>12.607712542131987</v>
      </c>
      <c r="T56" s="58">
        <f t="shared" si="4"/>
        <v>18.772773984251327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894.75070915028925</v>
      </c>
      <c r="F57" s="56">
        <v>398.88888888900112</v>
      </c>
      <c r="G57" s="57">
        <v>1293.6395980392904</v>
      </c>
      <c r="H57" s="56">
        <v>0</v>
      </c>
      <c r="I57" s="56">
        <v>0</v>
      </c>
      <c r="J57" s="57">
        <v>0</v>
      </c>
      <c r="K57" s="56">
        <v>44</v>
      </c>
      <c r="L57" s="56">
        <v>44</v>
      </c>
      <c r="M57" s="57">
        <v>88</v>
      </c>
      <c r="N57" s="32">
        <v>8.1996949152335893E-2</v>
      </c>
      <c r="O57" s="32">
        <v>3.6555066797012564E-2</v>
      </c>
      <c r="P57" s="33">
        <v>5.9276007974674229E-2</v>
      </c>
      <c r="Q57" s="41"/>
      <c r="R57" s="58">
        <f t="shared" si="2"/>
        <v>20.335243389779301</v>
      </c>
      <c r="S57" s="58">
        <f t="shared" si="3"/>
        <v>9.0656565656591166</v>
      </c>
      <c r="T57" s="58">
        <f t="shared" si="4"/>
        <v>14.700449977719209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839.03031274279135</v>
      </c>
      <c r="F58" s="61">
        <v>374.00000000009112</v>
      </c>
      <c r="G58" s="62">
        <v>1213.0303127428824</v>
      </c>
      <c r="H58" s="56">
        <v>0</v>
      </c>
      <c r="I58" s="56">
        <v>0</v>
      </c>
      <c r="J58" s="57">
        <v>0</v>
      </c>
      <c r="K58" s="56">
        <v>44</v>
      </c>
      <c r="L58" s="56">
        <v>44</v>
      </c>
      <c r="M58" s="57">
        <v>88</v>
      </c>
      <c r="N58" s="34">
        <v>7.6890607839332048E-2</v>
      </c>
      <c r="O58" s="34">
        <v>3.4274193548395449E-2</v>
      </c>
      <c r="P58" s="35">
        <v>5.5582400693863748E-2</v>
      </c>
      <c r="Q58" s="41"/>
      <c r="R58" s="58">
        <f t="shared" si="2"/>
        <v>19.068870744154349</v>
      </c>
      <c r="S58" s="58">
        <f t="shared" si="3"/>
        <v>8.5000000000020712</v>
      </c>
      <c r="T58" s="58">
        <f t="shared" si="4"/>
        <v>13.784435372078208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2403.3217550380159</v>
      </c>
      <c r="F59" s="56">
        <v>1158.5529790973294</v>
      </c>
      <c r="G59" s="57">
        <v>3561.8747341353455</v>
      </c>
      <c r="H59" s="66">
        <v>1</v>
      </c>
      <c r="I59" s="64">
        <v>1</v>
      </c>
      <c r="J59" s="65">
        <v>2</v>
      </c>
      <c r="K59" s="66">
        <v>43</v>
      </c>
      <c r="L59" s="64">
        <v>43</v>
      </c>
      <c r="M59" s="65">
        <v>86</v>
      </c>
      <c r="N59" s="30">
        <v>0.22089354366158234</v>
      </c>
      <c r="O59" s="30">
        <v>0.10648464881409278</v>
      </c>
      <c r="P59" s="31">
        <v>0.16368909623783756</v>
      </c>
      <c r="Q59" s="41"/>
      <c r="R59" s="58">
        <f t="shared" si="2"/>
        <v>54.620948978136724</v>
      </c>
      <c r="S59" s="58">
        <f t="shared" si="3"/>
        <v>26.330749524939304</v>
      </c>
      <c r="T59" s="58">
        <f t="shared" si="4"/>
        <v>40.475849251538015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2258.1072190363639</v>
      </c>
      <c r="F60" s="56">
        <v>1156.5103148385294</v>
      </c>
      <c r="G60" s="57">
        <v>3414.6175338748935</v>
      </c>
      <c r="H60" s="55">
        <v>1</v>
      </c>
      <c r="I60" s="56">
        <v>1</v>
      </c>
      <c r="J60" s="57">
        <v>2</v>
      </c>
      <c r="K60" s="55">
        <v>43</v>
      </c>
      <c r="L60" s="56">
        <v>43</v>
      </c>
      <c r="M60" s="57">
        <v>86</v>
      </c>
      <c r="N60" s="32">
        <v>0.20754661939672461</v>
      </c>
      <c r="O60" s="32">
        <v>0.10629690393736484</v>
      </c>
      <c r="P60" s="33">
        <v>0.15692176166704475</v>
      </c>
      <c r="Q60" s="41"/>
      <c r="R60" s="58">
        <f t="shared" si="2"/>
        <v>51.320618614462816</v>
      </c>
      <c r="S60" s="58">
        <f t="shared" si="3"/>
        <v>26.284325337239306</v>
      </c>
      <c r="T60" s="58">
        <f t="shared" si="4"/>
        <v>38.802471975851063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2137.22681584055</v>
      </c>
      <c r="F61" s="56">
        <v>1114.1320256347512</v>
      </c>
      <c r="G61" s="57">
        <v>3251.3588414753012</v>
      </c>
      <c r="H61" s="55">
        <v>1</v>
      </c>
      <c r="I61" s="56">
        <v>1</v>
      </c>
      <c r="J61" s="57">
        <v>2</v>
      </c>
      <c r="K61" s="55">
        <v>43</v>
      </c>
      <c r="L61" s="56">
        <v>43</v>
      </c>
      <c r="M61" s="57">
        <v>86</v>
      </c>
      <c r="N61" s="32">
        <v>0.1964362882206388</v>
      </c>
      <c r="O61" s="32">
        <v>0.10240184059142934</v>
      </c>
      <c r="P61" s="33">
        <v>0.14941906440603406</v>
      </c>
      <c r="Q61" s="41"/>
      <c r="R61" s="58">
        <f t="shared" si="2"/>
        <v>48.573336723648865</v>
      </c>
      <c r="S61" s="58">
        <f t="shared" si="3"/>
        <v>25.321182400789802</v>
      </c>
      <c r="T61" s="58">
        <f t="shared" si="4"/>
        <v>36.94725956221933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2052.7378250128513</v>
      </c>
      <c r="F62" s="56">
        <v>1109.7302144726045</v>
      </c>
      <c r="G62" s="57">
        <v>3162.4680394854558</v>
      </c>
      <c r="H62" s="55">
        <v>1</v>
      </c>
      <c r="I62" s="56">
        <v>1</v>
      </c>
      <c r="J62" s="57">
        <v>2</v>
      </c>
      <c r="K62" s="55">
        <v>43</v>
      </c>
      <c r="L62" s="56">
        <v>43</v>
      </c>
      <c r="M62" s="57">
        <v>86</v>
      </c>
      <c r="N62" s="32">
        <v>0.18867075597544589</v>
      </c>
      <c r="O62" s="32">
        <v>0.10199726235961439</v>
      </c>
      <c r="P62" s="33">
        <v>0.14533400916753014</v>
      </c>
      <c r="Q62" s="41"/>
      <c r="R62" s="58">
        <f t="shared" si="2"/>
        <v>46.653132386655713</v>
      </c>
      <c r="S62" s="58">
        <f t="shared" si="3"/>
        <v>25.22114123801374</v>
      </c>
      <c r="T62" s="58">
        <f t="shared" si="4"/>
        <v>35.937136812334728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1911.5430235139788</v>
      </c>
      <c r="F63" s="56">
        <v>1062.736709112145</v>
      </c>
      <c r="G63" s="57">
        <v>2974.2797326261239</v>
      </c>
      <c r="H63" s="55">
        <v>1</v>
      </c>
      <c r="I63" s="56">
        <v>1</v>
      </c>
      <c r="J63" s="57">
        <v>2</v>
      </c>
      <c r="K63" s="55">
        <v>43</v>
      </c>
      <c r="L63" s="56">
        <v>43</v>
      </c>
      <c r="M63" s="57">
        <v>86</v>
      </c>
      <c r="N63" s="32">
        <v>0.17569329260238775</v>
      </c>
      <c r="O63" s="32">
        <v>9.767800635221921E-2</v>
      </c>
      <c r="P63" s="33">
        <v>0.13668564947730349</v>
      </c>
      <c r="Q63" s="41"/>
      <c r="R63" s="58">
        <f t="shared" si="2"/>
        <v>43.444159625317702</v>
      </c>
      <c r="S63" s="58">
        <f t="shared" si="3"/>
        <v>24.153107025276025</v>
      </c>
      <c r="T63" s="58">
        <f t="shared" si="4"/>
        <v>33.798633325296862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1775.9206305495131</v>
      </c>
      <c r="F64" s="56">
        <v>1029.781115586894</v>
      </c>
      <c r="G64" s="57">
        <v>2805.7017461364071</v>
      </c>
      <c r="H64" s="55">
        <v>1</v>
      </c>
      <c r="I64" s="56">
        <v>1</v>
      </c>
      <c r="J64" s="57">
        <v>2</v>
      </c>
      <c r="K64" s="55">
        <v>43</v>
      </c>
      <c r="L64" s="56">
        <v>43</v>
      </c>
      <c r="M64" s="57">
        <v>86</v>
      </c>
      <c r="N64" s="3">
        <v>0.16322799913138908</v>
      </c>
      <c r="O64" s="3">
        <v>9.4648999594383637E-2</v>
      </c>
      <c r="P64" s="4">
        <v>0.12893849936288634</v>
      </c>
      <c r="Q64" s="41"/>
      <c r="R64" s="58">
        <f t="shared" si="2"/>
        <v>40.361832512488938</v>
      </c>
      <c r="S64" s="58">
        <f t="shared" si="3"/>
        <v>23.404116263338498</v>
      </c>
      <c r="T64" s="58">
        <f t="shared" si="4"/>
        <v>31.882974387913716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1608.6860512191979</v>
      </c>
      <c r="F65" s="56">
        <v>921.61932792622326</v>
      </c>
      <c r="G65" s="57">
        <v>2530.3053791454213</v>
      </c>
      <c r="H65" s="55">
        <v>2</v>
      </c>
      <c r="I65" s="56">
        <v>1</v>
      </c>
      <c r="J65" s="57">
        <v>3</v>
      </c>
      <c r="K65" s="55">
        <v>40</v>
      </c>
      <c r="L65" s="56">
        <v>43</v>
      </c>
      <c r="M65" s="57">
        <v>83</v>
      </c>
      <c r="N65" s="3">
        <v>0.15539857527233364</v>
      </c>
      <c r="O65" s="3">
        <v>8.4707658816748466E-2</v>
      </c>
      <c r="P65" s="4">
        <v>0.1191741418210918</v>
      </c>
      <c r="Q65" s="41"/>
      <c r="R65" s="58">
        <f t="shared" si="2"/>
        <v>38.302048838552331</v>
      </c>
      <c r="S65" s="58">
        <f t="shared" si="3"/>
        <v>20.945893816505073</v>
      </c>
      <c r="T65" s="58">
        <f t="shared" si="4"/>
        <v>29.422155571458386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606.60994204733993</v>
      </c>
      <c r="F66" s="56">
        <v>349.5845132022589</v>
      </c>
      <c r="G66" s="57">
        <v>956.19445524959883</v>
      </c>
      <c r="H66" s="55">
        <v>2</v>
      </c>
      <c r="I66" s="56">
        <v>1</v>
      </c>
      <c r="J66" s="57">
        <v>3</v>
      </c>
      <c r="K66" s="55">
        <v>42</v>
      </c>
      <c r="L66" s="56">
        <v>43</v>
      </c>
      <c r="M66" s="57">
        <v>85</v>
      </c>
      <c r="N66" s="3">
        <v>5.5919058079585172E-2</v>
      </c>
      <c r="O66" s="3">
        <v>3.2130929522266441E-2</v>
      </c>
      <c r="P66" s="4">
        <v>4.4007476769587578E-2</v>
      </c>
      <c r="Q66" s="41"/>
      <c r="R66" s="58">
        <f t="shared" si="2"/>
        <v>13.786589591984999</v>
      </c>
      <c r="S66" s="58">
        <f t="shared" si="3"/>
        <v>7.9451025727786115</v>
      </c>
      <c r="T66" s="58">
        <f t="shared" si="4"/>
        <v>10.865846082381806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582.91778354996177</v>
      </c>
      <c r="F67" s="56">
        <v>297.82656689299989</v>
      </c>
      <c r="G67" s="57">
        <v>880.7443504429616</v>
      </c>
      <c r="H67" s="55">
        <v>2</v>
      </c>
      <c r="I67" s="56">
        <v>1</v>
      </c>
      <c r="J67" s="57">
        <v>3</v>
      </c>
      <c r="K67" s="55">
        <v>42</v>
      </c>
      <c r="L67" s="56">
        <v>43</v>
      </c>
      <c r="M67" s="57">
        <v>85</v>
      </c>
      <c r="N67" s="3">
        <v>5.3735046418691167E-2</v>
      </c>
      <c r="O67" s="3">
        <v>2.7373765339430138E-2</v>
      </c>
      <c r="P67" s="4">
        <v>4.0534994037323344E-2</v>
      </c>
      <c r="Q67" s="41"/>
      <c r="R67" s="58">
        <f t="shared" si="2"/>
        <v>13.248131444317313</v>
      </c>
      <c r="S67" s="58">
        <f t="shared" si="3"/>
        <v>6.7687856112045433</v>
      </c>
      <c r="T67" s="58">
        <f t="shared" si="4"/>
        <v>10.008458527760927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555.68054798309322</v>
      </c>
      <c r="F68" s="56">
        <v>289.95293680724166</v>
      </c>
      <c r="G68" s="57">
        <v>845.63348479033493</v>
      </c>
      <c r="H68" s="55">
        <v>2</v>
      </c>
      <c r="I68" s="56">
        <v>1</v>
      </c>
      <c r="J68" s="57">
        <v>3</v>
      </c>
      <c r="K68" s="55">
        <v>42</v>
      </c>
      <c r="L68" s="56">
        <v>43</v>
      </c>
      <c r="M68" s="57">
        <v>85</v>
      </c>
      <c r="N68" s="3">
        <v>5.1224239305226148E-2</v>
      </c>
      <c r="O68" s="3">
        <v>2.6650086103606769E-2</v>
      </c>
      <c r="P68" s="4">
        <v>3.8919066862589051E-2</v>
      </c>
      <c r="Q68" s="41"/>
      <c r="R68" s="58">
        <f t="shared" si="2"/>
        <v>12.629103363252119</v>
      </c>
      <c r="S68" s="58">
        <f t="shared" si="3"/>
        <v>6.5898394728918559</v>
      </c>
      <c r="T68" s="58">
        <f t="shared" si="4"/>
        <v>9.6094714180719887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290.56808964065442</v>
      </c>
      <c r="F69" s="61">
        <v>206.99999999991445</v>
      </c>
      <c r="G69" s="62">
        <v>497.56808964056887</v>
      </c>
      <c r="H69" s="67">
        <v>2</v>
      </c>
      <c r="I69" s="61">
        <v>1</v>
      </c>
      <c r="J69" s="62">
        <v>3</v>
      </c>
      <c r="K69" s="67">
        <v>42</v>
      </c>
      <c r="L69" s="61">
        <v>43</v>
      </c>
      <c r="M69" s="62">
        <v>85</v>
      </c>
      <c r="N69" s="6">
        <v>2.6785406493423158E-2</v>
      </c>
      <c r="O69" s="6">
        <v>1.9025735294109784E-2</v>
      </c>
      <c r="P69" s="7">
        <v>2.2899856850173456E-2</v>
      </c>
      <c r="Q69" s="41"/>
      <c r="R69" s="58">
        <f t="shared" si="2"/>
        <v>6.6038202191057822</v>
      </c>
      <c r="S69" s="58">
        <f t="shared" si="3"/>
        <v>4.7045454545435099</v>
      </c>
      <c r="T69" s="58">
        <f t="shared" si="4"/>
        <v>5.6541828368246465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951.99999999383283</v>
      </c>
      <c r="F70" s="56">
        <v>2491.5923109750656</v>
      </c>
      <c r="G70" s="65">
        <v>3443.5923109688983</v>
      </c>
      <c r="H70" s="66">
        <v>114</v>
      </c>
      <c r="I70" s="64">
        <v>118</v>
      </c>
      <c r="J70" s="65">
        <v>232</v>
      </c>
      <c r="K70" s="66">
        <v>0</v>
      </c>
      <c r="L70" s="64">
        <v>0</v>
      </c>
      <c r="M70" s="65">
        <v>0</v>
      </c>
      <c r="N70" s="15">
        <v>3.8661468485779435E-2</v>
      </c>
      <c r="O70" s="15">
        <v>9.7755504981758695E-2</v>
      </c>
      <c r="P70" s="16">
        <v>6.8717918082872337E-2</v>
      </c>
      <c r="Q70" s="41"/>
      <c r="R70" s="58">
        <f t="shared" si="2"/>
        <v>8.3508771929283583</v>
      </c>
      <c r="S70" s="58">
        <f t="shared" si="3"/>
        <v>21.115189076059877</v>
      </c>
      <c r="T70" s="58">
        <f t="shared" si="4"/>
        <v>14.843070305900424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1300.9919368148278</v>
      </c>
      <c r="F71" s="56">
        <v>3596.6067108308453</v>
      </c>
      <c r="G71" s="57">
        <v>4897.5986476456728</v>
      </c>
      <c r="H71" s="55">
        <v>114</v>
      </c>
      <c r="I71" s="56">
        <v>118</v>
      </c>
      <c r="J71" s="57">
        <v>232</v>
      </c>
      <c r="K71" s="55">
        <v>0</v>
      </c>
      <c r="L71" s="56">
        <v>0</v>
      </c>
      <c r="M71" s="57">
        <v>0</v>
      </c>
      <c r="N71" s="3">
        <v>5.283430542620321E-2</v>
      </c>
      <c r="O71" s="3">
        <v>0.14110980503887496</v>
      </c>
      <c r="P71" s="4">
        <v>9.7733050918855216E-2</v>
      </c>
      <c r="Q71" s="41"/>
      <c r="R71" s="58">
        <f t="shared" ref="R71:R86" si="8">+E71/(H71+K71)</f>
        <v>11.412209972059893</v>
      </c>
      <c r="S71" s="58">
        <f t="shared" ref="S71:S86" si="9">+F71/(I71+L71)</f>
        <v>30.479717888396994</v>
      </c>
      <c r="T71" s="58">
        <f t="shared" ref="T71:T86" si="10">+G71/(J71+M71)</f>
        <v>21.110338998472727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3437.0724781104673</v>
      </c>
      <c r="F72" s="56">
        <v>5579.1391966737119</v>
      </c>
      <c r="G72" s="57">
        <v>9016.2116747841792</v>
      </c>
      <c r="H72" s="55">
        <v>115</v>
      </c>
      <c r="I72" s="56">
        <v>116</v>
      </c>
      <c r="J72" s="57">
        <v>231</v>
      </c>
      <c r="K72" s="55">
        <v>0</v>
      </c>
      <c r="L72" s="56">
        <v>0</v>
      </c>
      <c r="M72" s="57">
        <v>0</v>
      </c>
      <c r="N72" s="3">
        <v>0.13836845725082397</v>
      </c>
      <c r="O72" s="3">
        <v>0.22266679424783334</v>
      </c>
      <c r="P72" s="4">
        <v>0.18070008968222262</v>
      </c>
      <c r="Q72" s="41"/>
      <c r="R72" s="58">
        <f t="shared" si="8"/>
        <v>29.887586766177975</v>
      </c>
      <c r="S72" s="58">
        <f t="shared" si="9"/>
        <v>48.096027557531997</v>
      </c>
      <c r="T72" s="58">
        <f t="shared" si="10"/>
        <v>39.031219371360081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3766.0968310628959</v>
      </c>
      <c r="F73" s="56">
        <v>6562.6543217117232</v>
      </c>
      <c r="G73" s="57">
        <v>10328.751152774619</v>
      </c>
      <c r="H73" s="55">
        <v>110</v>
      </c>
      <c r="I73" s="56">
        <v>118</v>
      </c>
      <c r="J73" s="57">
        <v>228</v>
      </c>
      <c r="K73" s="55">
        <v>0</v>
      </c>
      <c r="L73" s="56">
        <v>0</v>
      </c>
      <c r="M73" s="57">
        <v>0</v>
      </c>
      <c r="N73" s="3">
        <v>0.15850575888311852</v>
      </c>
      <c r="O73" s="3">
        <v>0.25748016014248759</v>
      </c>
      <c r="P73" s="4">
        <v>0.20972935251735339</v>
      </c>
      <c r="Q73" s="41"/>
      <c r="R73" s="58">
        <f t="shared" si="8"/>
        <v>34.237243918753599</v>
      </c>
      <c r="S73" s="58">
        <f t="shared" si="9"/>
        <v>55.615714590777316</v>
      </c>
      <c r="T73" s="58">
        <f t="shared" si="10"/>
        <v>45.301540143748326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4135.3703408292467</v>
      </c>
      <c r="F74" s="56">
        <v>7464.4622710839949</v>
      </c>
      <c r="G74" s="57">
        <v>11599.832611913242</v>
      </c>
      <c r="H74" s="55">
        <v>115</v>
      </c>
      <c r="I74" s="56">
        <v>113</v>
      </c>
      <c r="J74" s="57">
        <v>228</v>
      </c>
      <c r="K74" s="55">
        <v>0</v>
      </c>
      <c r="L74" s="56">
        <v>0</v>
      </c>
      <c r="M74" s="57">
        <v>0</v>
      </c>
      <c r="N74" s="3">
        <v>0.16648028747299706</v>
      </c>
      <c r="O74" s="3">
        <v>0.3058203159244508</v>
      </c>
      <c r="P74" s="4">
        <v>0.23553916122305965</v>
      </c>
      <c r="Q74" s="41"/>
      <c r="R74" s="58">
        <f t="shared" si="8"/>
        <v>35.95974209416736</v>
      </c>
      <c r="S74" s="58">
        <f t="shared" si="9"/>
        <v>66.057188239681366</v>
      </c>
      <c r="T74" s="58">
        <f t="shared" si="10"/>
        <v>50.876458824180887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4911.1984634974524</v>
      </c>
      <c r="F75" s="56">
        <v>7887.5079346786697</v>
      </c>
      <c r="G75" s="57">
        <v>12798.706398176122</v>
      </c>
      <c r="H75" s="55">
        <v>115</v>
      </c>
      <c r="I75" s="56">
        <v>118</v>
      </c>
      <c r="J75" s="57">
        <v>233</v>
      </c>
      <c r="K75" s="55">
        <v>0</v>
      </c>
      <c r="L75" s="56">
        <v>0</v>
      </c>
      <c r="M75" s="57">
        <v>0</v>
      </c>
      <c r="N75" s="3">
        <v>0.19771330368347231</v>
      </c>
      <c r="O75" s="3">
        <v>0.3094596647315862</v>
      </c>
      <c r="P75" s="4">
        <v>0.25430588138165877</v>
      </c>
      <c r="Q75" s="41"/>
      <c r="R75" s="58">
        <f t="shared" si="8"/>
        <v>42.706073595630023</v>
      </c>
      <c r="S75" s="58">
        <f t="shared" si="9"/>
        <v>66.843287582022626</v>
      </c>
      <c r="T75" s="58">
        <f t="shared" si="10"/>
        <v>54.930070378438295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9031.0376948368739</v>
      </c>
      <c r="F76" s="56">
        <v>8119.8378273339022</v>
      </c>
      <c r="G76" s="57">
        <v>17150.875522170776</v>
      </c>
      <c r="H76" s="55">
        <v>117</v>
      </c>
      <c r="I76" s="56">
        <v>116</v>
      </c>
      <c r="J76" s="57">
        <v>233</v>
      </c>
      <c r="K76" s="55">
        <v>0</v>
      </c>
      <c r="L76" s="56">
        <v>0</v>
      </c>
      <c r="M76" s="57">
        <v>0</v>
      </c>
      <c r="N76" s="3">
        <v>0.35735350169503299</v>
      </c>
      <c r="O76" s="3">
        <v>0.32406760166562509</v>
      </c>
      <c r="P76" s="4">
        <v>0.3407819806503492</v>
      </c>
      <c r="Q76" s="41"/>
      <c r="R76" s="58">
        <f t="shared" si="8"/>
        <v>77.188356366127124</v>
      </c>
      <c r="S76" s="58">
        <f t="shared" si="9"/>
        <v>69.998601959775016</v>
      </c>
      <c r="T76" s="58">
        <f t="shared" si="10"/>
        <v>73.608907820475437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11731.407237354068</v>
      </c>
      <c r="F77" s="56">
        <v>7888.2789581903144</v>
      </c>
      <c r="G77" s="57">
        <v>19619.686195544382</v>
      </c>
      <c r="H77" s="55">
        <v>115</v>
      </c>
      <c r="I77" s="56">
        <v>116</v>
      </c>
      <c r="J77" s="57">
        <v>231</v>
      </c>
      <c r="K77" s="55">
        <v>0</v>
      </c>
      <c r="L77" s="56">
        <v>0</v>
      </c>
      <c r="M77" s="57">
        <v>0</v>
      </c>
      <c r="N77" s="3">
        <v>0.47227887428961624</v>
      </c>
      <c r="O77" s="3">
        <v>0.31482594820363641</v>
      </c>
      <c r="P77" s="4">
        <v>0.39321160404730604</v>
      </c>
      <c r="Q77" s="41"/>
      <c r="R77" s="58">
        <f t="shared" si="8"/>
        <v>102.01223684655712</v>
      </c>
      <c r="S77" s="58">
        <f t="shared" si="9"/>
        <v>68.002404811985471</v>
      </c>
      <c r="T77" s="58">
        <f t="shared" si="10"/>
        <v>84.933706474218098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8837.6571799123703</v>
      </c>
      <c r="F78" s="56">
        <v>4651.5570598588329</v>
      </c>
      <c r="G78" s="57">
        <v>13489.214239771203</v>
      </c>
      <c r="H78" s="55">
        <v>114</v>
      </c>
      <c r="I78" s="56">
        <v>119</v>
      </c>
      <c r="J78" s="57">
        <v>233</v>
      </c>
      <c r="K78" s="55">
        <v>0</v>
      </c>
      <c r="L78" s="56">
        <v>0</v>
      </c>
      <c r="M78" s="57">
        <v>0</v>
      </c>
      <c r="N78" s="3">
        <v>0.35890420646167848</v>
      </c>
      <c r="O78" s="3">
        <v>0.18096627217004485</v>
      </c>
      <c r="P78" s="4">
        <v>0.26802603401230335</v>
      </c>
      <c r="Q78" s="41"/>
      <c r="R78" s="58">
        <f t="shared" si="8"/>
        <v>77.52330859572254</v>
      </c>
      <c r="S78" s="58">
        <f t="shared" si="9"/>
        <v>39.088714788729689</v>
      </c>
      <c r="T78" s="58">
        <f t="shared" si="10"/>
        <v>57.893623346657527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8228.8326918226703</v>
      </c>
      <c r="F79" s="56">
        <v>4480.8969862949953</v>
      </c>
      <c r="G79" s="57">
        <v>12709.729678117666</v>
      </c>
      <c r="H79" s="55">
        <v>110</v>
      </c>
      <c r="I79" s="56">
        <v>119</v>
      </c>
      <c r="J79" s="57">
        <v>229</v>
      </c>
      <c r="K79" s="55">
        <v>0</v>
      </c>
      <c r="L79" s="56">
        <v>0</v>
      </c>
      <c r="M79" s="57">
        <v>0</v>
      </c>
      <c r="N79" s="3">
        <v>0.34633134224842888</v>
      </c>
      <c r="O79" s="3">
        <v>0.1743268357568859</v>
      </c>
      <c r="P79" s="4">
        <v>0.25694908778339126</v>
      </c>
      <c r="Q79" s="41"/>
      <c r="R79" s="58">
        <f t="shared" si="8"/>
        <v>74.807569925660644</v>
      </c>
      <c r="S79" s="58">
        <f t="shared" si="9"/>
        <v>37.654596523487356</v>
      </c>
      <c r="T79" s="58">
        <f t="shared" si="10"/>
        <v>55.501002961212521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6298.0497186563198</v>
      </c>
      <c r="F80" s="56">
        <v>3703.7649948968069</v>
      </c>
      <c r="G80" s="57">
        <v>10001.814713553127</v>
      </c>
      <c r="H80" s="55">
        <v>111</v>
      </c>
      <c r="I80" s="56">
        <v>118</v>
      </c>
      <c r="J80" s="57">
        <v>229</v>
      </c>
      <c r="K80" s="55">
        <v>0</v>
      </c>
      <c r="L80" s="56">
        <v>0</v>
      </c>
      <c r="M80" s="57">
        <v>0</v>
      </c>
      <c r="N80" s="3">
        <v>0.26268141969704373</v>
      </c>
      <c r="O80" s="3">
        <v>0.1453140691657567</v>
      </c>
      <c r="P80" s="4">
        <v>0.20220392029664255</v>
      </c>
      <c r="Q80" s="41"/>
      <c r="R80" s="58">
        <f t="shared" si="8"/>
        <v>56.739186654561436</v>
      </c>
      <c r="S80" s="58">
        <f t="shared" si="9"/>
        <v>31.387838939803448</v>
      </c>
      <c r="T80" s="58">
        <f t="shared" si="10"/>
        <v>43.676046784074792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5262.0000103201101</v>
      </c>
      <c r="F81" s="56">
        <v>3262.6057957168705</v>
      </c>
      <c r="G81" s="57">
        <v>8524.6058060369796</v>
      </c>
      <c r="H81" s="55">
        <v>110</v>
      </c>
      <c r="I81" s="56">
        <v>116</v>
      </c>
      <c r="J81" s="57">
        <v>226</v>
      </c>
      <c r="K81" s="55">
        <v>0</v>
      </c>
      <c r="L81" s="56">
        <v>0</v>
      </c>
      <c r="M81" s="57">
        <v>0</v>
      </c>
      <c r="N81" s="3">
        <v>0.22146464689899453</v>
      </c>
      <c r="O81" s="3">
        <v>0.13021255570389809</v>
      </c>
      <c r="P81" s="4">
        <v>0.17462729035637864</v>
      </c>
      <c r="Q81" s="41"/>
      <c r="R81" s="58">
        <f t="shared" si="8"/>
        <v>47.836363730182818</v>
      </c>
      <c r="S81" s="58">
        <f t="shared" si="9"/>
        <v>28.125912032041988</v>
      </c>
      <c r="T81" s="58">
        <f t="shared" si="10"/>
        <v>37.719494716977785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4476.9547528261701</v>
      </c>
      <c r="F82" s="56">
        <v>3021.3532623068436</v>
      </c>
      <c r="G82" s="57">
        <v>7498.3080151330141</v>
      </c>
      <c r="H82" s="55">
        <v>117</v>
      </c>
      <c r="I82" s="56">
        <v>114</v>
      </c>
      <c r="J82" s="57">
        <v>231</v>
      </c>
      <c r="K82" s="55">
        <v>0</v>
      </c>
      <c r="L82" s="56">
        <v>0</v>
      </c>
      <c r="M82" s="57">
        <v>0</v>
      </c>
      <c r="N82" s="3">
        <v>0.17715078952303617</v>
      </c>
      <c r="O82" s="3">
        <v>0.1226995314452097</v>
      </c>
      <c r="P82" s="4">
        <v>0.1502787400820309</v>
      </c>
      <c r="Q82" s="41"/>
      <c r="R82" s="58">
        <f t="shared" si="8"/>
        <v>38.26457053697581</v>
      </c>
      <c r="S82" s="58">
        <f t="shared" si="9"/>
        <v>26.503098792165293</v>
      </c>
      <c r="T82" s="58">
        <f t="shared" si="10"/>
        <v>32.460207857718679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3460.3912844670767</v>
      </c>
      <c r="F83" s="56">
        <v>2432.9644951949413</v>
      </c>
      <c r="G83" s="57">
        <v>5893.355779662018</v>
      </c>
      <c r="H83" s="55">
        <v>116</v>
      </c>
      <c r="I83" s="56">
        <v>113</v>
      </c>
      <c r="J83" s="57">
        <v>229</v>
      </c>
      <c r="K83" s="55">
        <v>0</v>
      </c>
      <c r="L83" s="56">
        <v>0</v>
      </c>
      <c r="M83" s="57">
        <v>0</v>
      </c>
      <c r="N83" s="3">
        <v>0.13810629328173199</v>
      </c>
      <c r="O83" s="3">
        <v>9.9678978007003496E-2</v>
      </c>
      <c r="P83" s="4">
        <v>0.11914434294966073</v>
      </c>
      <c r="Q83" s="41"/>
      <c r="R83" s="58">
        <f t="shared" si="8"/>
        <v>29.830959348854108</v>
      </c>
      <c r="S83" s="58">
        <f t="shared" si="9"/>
        <v>21.530659249512755</v>
      </c>
      <c r="T83" s="58">
        <f t="shared" si="10"/>
        <v>25.735178077126715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2161.5626910439269</v>
      </c>
      <c r="F84" s="61">
        <v>1607.999999991308</v>
      </c>
      <c r="G84" s="62">
        <v>3769.5626910352348</v>
      </c>
      <c r="H84" s="67">
        <v>116</v>
      </c>
      <c r="I84" s="61">
        <v>118</v>
      </c>
      <c r="J84" s="62">
        <v>234</v>
      </c>
      <c r="K84" s="67">
        <v>0</v>
      </c>
      <c r="L84" s="61">
        <v>0</v>
      </c>
      <c r="M84" s="62">
        <v>0</v>
      </c>
      <c r="N84" s="6">
        <v>8.6269264489301042E-2</v>
      </c>
      <c r="O84" s="6">
        <v>6.3088512240713587E-2</v>
      </c>
      <c r="P84" s="7">
        <v>7.4579825321209936E-2</v>
      </c>
      <c r="Q84" s="41"/>
      <c r="R84" s="58">
        <f t="shared" si="8"/>
        <v>18.634161129689026</v>
      </c>
      <c r="S84" s="58">
        <f t="shared" si="9"/>
        <v>13.627118643994136</v>
      </c>
      <c r="T84" s="58">
        <f t="shared" si="10"/>
        <v>16.109242269381344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642.27941487914711</v>
      </c>
      <c r="F85" s="56">
        <v>2791.0559070550594</v>
      </c>
      <c r="G85" s="65">
        <v>3433.3353219342066</v>
      </c>
      <c r="H85" s="71">
        <v>44</v>
      </c>
      <c r="I85" s="64">
        <v>44</v>
      </c>
      <c r="J85" s="65">
        <v>88</v>
      </c>
      <c r="K85" s="71">
        <v>0</v>
      </c>
      <c r="L85" s="64">
        <v>0</v>
      </c>
      <c r="M85" s="65">
        <v>0</v>
      </c>
      <c r="N85" s="3">
        <v>6.7579904764220031E-2</v>
      </c>
      <c r="O85" s="3">
        <v>0.29367170739215692</v>
      </c>
      <c r="P85" s="4">
        <v>0.18062580607818848</v>
      </c>
      <c r="Q85" s="41"/>
      <c r="R85" s="58">
        <f t="shared" si="8"/>
        <v>14.597259429071526</v>
      </c>
      <c r="S85" s="58">
        <f t="shared" si="9"/>
        <v>63.433088796705896</v>
      </c>
      <c r="T85" s="58">
        <f t="shared" si="10"/>
        <v>39.015174112888708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557.77159825516287</v>
      </c>
      <c r="F86" s="61">
        <v>2656.9999999976244</v>
      </c>
      <c r="G86" s="62">
        <v>3214.771598252787</v>
      </c>
      <c r="H86" s="72">
        <v>44</v>
      </c>
      <c r="I86" s="61">
        <v>43</v>
      </c>
      <c r="J86" s="62">
        <v>87</v>
      </c>
      <c r="K86" s="72">
        <v>0</v>
      </c>
      <c r="L86" s="61">
        <v>0</v>
      </c>
      <c r="M86" s="62">
        <v>0</v>
      </c>
      <c r="N86" s="6">
        <v>5.8688089041999458E-2</v>
      </c>
      <c r="O86" s="6">
        <v>0.28606804478871928</v>
      </c>
      <c r="P86" s="7">
        <v>0.17107128556049314</v>
      </c>
      <c r="Q86" s="41"/>
      <c r="R86" s="58">
        <f t="shared" si="8"/>
        <v>12.676627233071883</v>
      </c>
      <c r="S86" s="58">
        <f t="shared" si="9"/>
        <v>61.790697674363358</v>
      </c>
      <c r="T86" s="58">
        <f t="shared" si="10"/>
        <v>36.951397681066517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422285.13739709201</v>
      </c>
    </row>
    <row r="91" spans="2:20" x14ac:dyDescent="0.25">
      <c r="C91" t="s">
        <v>112</v>
      </c>
      <c r="D91" s="78">
        <f>SUMPRODUCT(((((J5:J86)*216)+((M5:M86)*248))*((D5:D86))/1000))</f>
        <v>2598555.8470399999</v>
      </c>
    </row>
    <row r="92" spans="2:20" x14ac:dyDescent="0.25">
      <c r="C92" t="s">
        <v>111</v>
      </c>
      <c r="D92" s="39">
        <f>+D90/D91</f>
        <v>0.16250762433222846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F1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(SUM('[1]24:5'!$CK$2)/SUM('[1]24:5'!$E$176)/1000)</f>
        <v>9.0128662406154858E-2</v>
      </c>
      <c r="Q2" s="1"/>
    </row>
    <row r="3" spans="1:20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279.99999999950103</v>
      </c>
      <c r="F5" s="56">
        <v>240.38032938285667</v>
      </c>
      <c r="G5" s="57">
        <v>520.38032938235767</v>
      </c>
      <c r="H5" s="56">
        <v>42</v>
      </c>
      <c r="I5" s="56">
        <v>43</v>
      </c>
      <c r="J5" s="57">
        <v>85</v>
      </c>
      <c r="K5" s="56">
        <v>0</v>
      </c>
      <c r="L5" s="56">
        <v>0</v>
      </c>
      <c r="M5" s="57">
        <v>0</v>
      </c>
      <c r="N5" s="32">
        <v>3.0864197530809195E-2</v>
      </c>
      <c r="O5" s="32">
        <v>2.5880741750953562E-2</v>
      </c>
      <c r="P5" s="33">
        <v>2.8343155195117521E-2</v>
      </c>
      <c r="Q5" s="41"/>
      <c r="R5" s="58">
        <f>+E5/(H5+K5)</f>
        <v>6.6666666666547867</v>
      </c>
      <c r="S5" s="58">
        <f>+F5/(I5+L5)</f>
        <v>5.5902402182059694</v>
      </c>
      <c r="T5" s="58">
        <f>+G5/(J5+M5)</f>
        <v>6.1221215221453846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399.20195650410636</v>
      </c>
      <c r="F6" s="56">
        <v>434.50977360271594</v>
      </c>
      <c r="G6" s="57">
        <v>833.7117301068223</v>
      </c>
      <c r="H6" s="56">
        <v>42</v>
      </c>
      <c r="I6" s="56">
        <v>43</v>
      </c>
      <c r="J6" s="57">
        <v>85</v>
      </c>
      <c r="K6" s="56">
        <v>0</v>
      </c>
      <c r="L6" s="56">
        <v>0</v>
      </c>
      <c r="M6" s="57">
        <v>0</v>
      </c>
      <c r="N6" s="32">
        <v>4.4003743000893561E-2</v>
      </c>
      <c r="O6" s="32">
        <v>4.6781844703134789E-2</v>
      </c>
      <c r="P6" s="33">
        <v>4.5409135626733238E-2</v>
      </c>
      <c r="Q6" s="41"/>
      <c r="R6" s="58">
        <f t="shared" ref="R6:R70" si="0">+E6/(H6+K6)</f>
        <v>9.5048084881930084</v>
      </c>
      <c r="S6" s="58">
        <f t="shared" ref="S6:S70" si="1">+F6/(I6+L6)</f>
        <v>10.104878455877115</v>
      </c>
      <c r="T6" s="58">
        <f t="shared" ref="T6:T70" si="2">+G6/(J6+M6)</f>
        <v>9.8083732953743805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463.64488924572936</v>
      </c>
      <c r="F7" s="56">
        <v>558.6443001122077</v>
      </c>
      <c r="G7" s="57">
        <v>1022.2891893579371</v>
      </c>
      <c r="H7" s="56">
        <v>42</v>
      </c>
      <c r="I7" s="56">
        <v>43</v>
      </c>
      <c r="J7" s="57">
        <v>85</v>
      </c>
      <c r="K7" s="56">
        <v>0</v>
      </c>
      <c r="L7" s="56">
        <v>0</v>
      </c>
      <c r="M7" s="57">
        <v>0</v>
      </c>
      <c r="N7" s="32">
        <v>5.1107240878056584E-2</v>
      </c>
      <c r="O7" s="32">
        <v>6.0146888470306602E-2</v>
      </c>
      <c r="P7" s="33">
        <v>5.5680239071783065E-2</v>
      </c>
      <c r="Q7" s="41"/>
      <c r="R7" s="58">
        <f t="shared" si="0"/>
        <v>11.039164029660222</v>
      </c>
      <c r="S7" s="58">
        <f t="shared" si="1"/>
        <v>12.991727909586226</v>
      </c>
      <c r="T7" s="58">
        <f t="shared" si="2"/>
        <v>12.026931639505142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489.63964010049187</v>
      </c>
      <c r="F8" s="56">
        <v>625.3953875515366</v>
      </c>
      <c r="G8" s="57">
        <v>1115.0350276520285</v>
      </c>
      <c r="H8" s="56">
        <v>42</v>
      </c>
      <c r="I8" s="56">
        <v>43</v>
      </c>
      <c r="J8" s="57">
        <v>85</v>
      </c>
      <c r="K8" s="56">
        <v>0</v>
      </c>
      <c r="L8" s="56">
        <v>0</v>
      </c>
      <c r="M8" s="57">
        <v>0</v>
      </c>
      <c r="N8" s="32">
        <v>5.397262346786727E-2</v>
      </c>
      <c r="O8" s="32">
        <v>6.7333698056797647E-2</v>
      </c>
      <c r="P8" s="33">
        <v>6.0731755318737937E-2</v>
      </c>
      <c r="Q8" s="41"/>
      <c r="R8" s="58">
        <f t="shared" si="0"/>
        <v>11.65808666905933</v>
      </c>
      <c r="S8" s="58">
        <f t="shared" si="1"/>
        <v>14.544078780268293</v>
      </c>
      <c r="T8" s="58">
        <f t="shared" si="2"/>
        <v>13.118059148847394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549.24816926678375</v>
      </c>
      <c r="F9" s="56">
        <v>773.87394407284023</v>
      </c>
      <c r="G9" s="57">
        <v>1323.1221133396239</v>
      </c>
      <c r="H9" s="56">
        <v>42</v>
      </c>
      <c r="I9" s="56">
        <v>43</v>
      </c>
      <c r="J9" s="57">
        <v>85</v>
      </c>
      <c r="K9" s="56">
        <v>0</v>
      </c>
      <c r="L9" s="56">
        <v>0</v>
      </c>
      <c r="M9" s="57">
        <v>0</v>
      </c>
      <c r="N9" s="32">
        <v>6.0543228534698387E-2</v>
      </c>
      <c r="O9" s="32">
        <v>8.3319761420417762E-2</v>
      </c>
      <c r="P9" s="33">
        <v>7.2065474582768185E-2</v>
      </c>
      <c r="Q9" s="41"/>
      <c r="R9" s="58">
        <f t="shared" si="0"/>
        <v>13.077337363494852</v>
      </c>
      <c r="S9" s="58">
        <f t="shared" si="1"/>
        <v>17.997068466810237</v>
      </c>
      <c r="T9" s="58">
        <f t="shared" si="2"/>
        <v>15.566142509877928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562.79360469461949</v>
      </c>
      <c r="F10" s="56">
        <v>937.53939690860227</v>
      </c>
      <c r="G10" s="57">
        <v>1500.3330016032219</v>
      </c>
      <c r="H10" s="56">
        <v>42</v>
      </c>
      <c r="I10" s="56">
        <v>43</v>
      </c>
      <c r="J10" s="57">
        <v>85</v>
      </c>
      <c r="K10" s="56">
        <v>0</v>
      </c>
      <c r="L10" s="56">
        <v>0</v>
      </c>
      <c r="M10" s="57">
        <v>0</v>
      </c>
      <c r="N10" s="32">
        <v>6.2036332087149412E-2</v>
      </c>
      <c r="O10" s="32">
        <v>0.10094093420635253</v>
      </c>
      <c r="P10" s="33">
        <v>8.1717483747452177E-2</v>
      </c>
      <c r="Q10" s="41"/>
      <c r="R10" s="58">
        <f t="shared" si="0"/>
        <v>13.399847730824273</v>
      </c>
      <c r="S10" s="58">
        <f t="shared" si="1"/>
        <v>21.803241788572144</v>
      </c>
      <c r="T10" s="58">
        <f t="shared" si="2"/>
        <v>17.650976489449668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948.25097029325764</v>
      </c>
      <c r="F11" s="56">
        <v>1091.4656462773262</v>
      </c>
      <c r="G11" s="57">
        <v>2039.7166165705839</v>
      </c>
      <c r="H11" s="56">
        <v>42</v>
      </c>
      <c r="I11" s="56">
        <v>42</v>
      </c>
      <c r="J11" s="57">
        <v>84</v>
      </c>
      <c r="K11" s="56">
        <v>0</v>
      </c>
      <c r="L11" s="56">
        <v>0</v>
      </c>
      <c r="M11" s="57">
        <v>0</v>
      </c>
      <c r="N11" s="32">
        <v>0.10452501877130264</v>
      </c>
      <c r="O11" s="32">
        <v>0.12031146894591338</v>
      </c>
      <c r="P11" s="33">
        <v>0.11241824385860802</v>
      </c>
      <c r="Q11" s="41"/>
      <c r="R11" s="58">
        <f t="shared" si="0"/>
        <v>22.577404054601374</v>
      </c>
      <c r="S11" s="58">
        <f t="shared" si="1"/>
        <v>25.987277292317291</v>
      </c>
      <c r="T11" s="58">
        <f t="shared" si="2"/>
        <v>24.282340673459334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965.18484356530655</v>
      </c>
      <c r="F12" s="56">
        <v>1141.6564311932134</v>
      </c>
      <c r="G12" s="57">
        <v>2106.8412747585198</v>
      </c>
      <c r="H12" s="56">
        <v>42</v>
      </c>
      <c r="I12" s="56">
        <v>42</v>
      </c>
      <c r="J12" s="57">
        <v>84</v>
      </c>
      <c r="K12" s="56">
        <v>0</v>
      </c>
      <c r="L12" s="56">
        <v>0</v>
      </c>
      <c r="M12" s="57">
        <v>0</v>
      </c>
      <c r="N12" s="32">
        <v>0.10639162737712815</v>
      </c>
      <c r="O12" s="32">
        <v>0.12584396287403146</v>
      </c>
      <c r="P12" s="33">
        <v>0.11611779512557979</v>
      </c>
      <c r="Q12" s="41"/>
      <c r="R12" s="58">
        <f t="shared" si="0"/>
        <v>22.980591513459679</v>
      </c>
      <c r="S12" s="58">
        <f t="shared" si="1"/>
        <v>27.182295980790794</v>
      </c>
      <c r="T12" s="58">
        <f t="shared" si="2"/>
        <v>25.081443747125235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992.91752356345592</v>
      </c>
      <c r="F13" s="56">
        <v>1163.4351136318553</v>
      </c>
      <c r="G13" s="57">
        <v>2156.3526371953112</v>
      </c>
      <c r="H13" s="56">
        <v>42</v>
      </c>
      <c r="I13" s="56">
        <v>42</v>
      </c>
      <c r="J13" s="57">
        <v>84</v>
      </c>
      <c r="K13" s="56">
        <v>0</v>
      </c>
      <c r="L13" s="56">
        <v>0</v>
      </c>
      <c r="M13" s="57">
        <v>0</v>
      </c>
      <c r="N13" s="32">
        <v>0.10944858063971075</v>
      </c>
      <c r="O13" s="32">
        <v>0.12824461129098935</v>
      </c>
      <c r="P13" s="33">
        <v>0.11884659596535005</v>
      </c>
      <c r="Q13" s="41"/>
      <c r="R13" s="58">
        <f t="shared" si="0"/>
        <v>23.640893418177523</v>
      </c>
      <c r="S13" s="58">
        <f t="shared" si="1"/>
        <v>27.700836038853698</v>
      </c>
      <c r="T13" s="58">
        <f t="shared" si="2"/>
        <v>25.67086472851561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1011.196440248786</v>
      </c>
      <c r="F14" s="56">
        <v>1381.485080965693</v>
      </c>
      <c r="G14" s="57">
        <v>2392.6815212144788</v>
      </c>
      <c r="H14" s="56">
        <v>42</v>
      </c>
      <c r="I14" s="56">
        <v>42</v>
      </c>
      <c r="J14" s="57">
        <v>84</v>
      </c>
      <c r="K14" s="56">
        <v>0</v>
      </c>
      <c r="L14" s="56">
        <v>0</v>
      </c>
      <c r="M14" s="57">
        <v>0</v>
      </c>
      <c r="N14" s="32">
        <v>0.11146345240837588</v>
      </c>
      <c r="O14" s="32">
        <v>0.15228010151738239</v>
      </c>
      <c r="P14" s="33">
        <v>0.13187177696287913</v>
      </c>
      <c r="Q14" s="41"/>
      <c r="R14" s="58">
        <f t="shared" si="0"/>
        <v>24.076105720209188</v>
      </c>
      <c r="S14" s="58">
        <f t="shared" si="1"/>
        <v>32.892501927754594</v>
      </c>
      <c r="T14" s="58">
        <f t="shared" si="2"/>
        <v>28.48430382398189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1611.2647440955905</v>
      </c>
      <c r="F15" s="56">
        <v>2162.9219894285875</v>
      </c>
      <c r="G15" s="57">
        <v>3774.1867335241777</v>
      </c>
      <c r="H15" s="56">
        <v>93</v>
      </c>
      <c r="I15" s="56">
        <v>133</v>
      </c>
      <c r="J15" s="57">
        <v>226</v>
      </c>
      <c r="K15" s="56">
        <v>43</v>
      </c>
      <c r="L15" s="56">
        <v>64</v>
      </c>
      <c r="M15" s="57">
        <v>107</v>
      </c>
      <c r="N15" s="32">
        <v>5.2395445632660978E-2</v>
      </c>
      <c r="O15" s="32">
        <v>4.8496008731582677E-2</v>
      </c>
      <c r="P15" s="33">
        <v>5.0087412855984947E-2</v>
      </c>
      <c r="Q15" s="41"/>
      <c r="R15" s="58">
        <f t="shared" si="0"/>
        <v>11.847534883055813</v>
      </c>
      <c r="S15" s="58">
        <f t="shared" si="1"/>
        <v>10.979299438723794</v>
      </c>
      <c r="T15" s="58">
        <f t="shared" si="2"/>
        <v>11.333894094667201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3257.3433259189396</v>
      </c>
      <c r="F16" s="56">
        <v>4025.5673069492268</v>
      </c>
      <c r="G16" s="57">
        <v>7282.9106328681664</v>
      </c>
      <c r="H16" s="56">
        <v>115</v>
      </c>
      <c r="I16" s="56">
        <v>133</v>
      </c>
      <c r="J16" s="57">
        <v>248</v>
      </c>
      <c r="K16" s="56">
        <v>76</v>
      </c>
      <c r="L16" s="56">
        <v>126</v>
      </c>
      <c r="M16" s="57">
        <v>202</v>
      </c>
      <c r="N16" s="32">
        <v>7.4559222805322733E-2</v>
      </c>
      <c r="O16" s="32">
        <v>6.7119636303675248E-2</v>
      </c>
      <c r="P16" s="33">
        <v>7.0254964431896966E-2</v>
      </c>
      <c r="Q16" s="41"/>
      <c r="R16" s="58">
        <f t="shared" si="0"/>
        <v>17.054153538842616</v>
      </c>
      <c r="S16" s="58">
        <f t="shared" si="1"/>
        <v>15.542730914861879</v>
      </c>
      <c r="T16" s="58">
        <f t="shared" si="2"/>
        <v>16.184245850818147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3530.9030022761322</v>
      </c>
      <c r="F17" s="56">
        <v>4345.0545900648303</v>
      </c>
      <c r="G17" s="57">
        <v>7875.9575923409629</v>
      </c>
      <c r="H17" s="56">
        <v>111</v>
      </c>
      <c r="I17" s="56">
        <v>131</v>
      </c>
      <c r="J17" s="57">
        <v>242</v>
      </c>
      <c r="K17" s="56">
        <v>85</v>
      </c>
      <c r="L17" s="56">
        <v>126</v>
      </c>
      <c r="M17" s="57">
        <v>211</v>
      </c>
      <c r="N17" s="32">
        <v>7.8366987799097398E-2</v>
      </c>
      <c r="O17" s="32">
        <v>7.2972164954736504E-2</v>
      </c>
      <c r="P17" s="33">
        <v>7.5295961685860072E-2</v>
      </c>
      <c r="Q17" s="41"/>
      <c r="R17" s="58">
        <f t="shared" si="0"/>
        <v>18.014811236102716</v>
      </c>
      <c r="S17" s="58">
        <f t="shared" si="1"/>
        <v>16.906827198695837</v>
      </c>
      <c r="T17" s="58">
        <f t="shared" si="2"/>
        <v>17.386219850642302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4459.7295153419691</v>
      </c>
      <c r="F18" s="56">
        <v>5497.5767196690949</v>
      </c>
      <c r="G18" s="57">
        <v>9957.3062350110631</v>
      </c>
      <c r="H18" s="56">
        <v>109</v>
      </c>
      <c r="I18" s="56">
        <v>129</v>
      </c>
      <c r="J18" s="57">
        <v>238</v>
      </c>
      <c r="K18" s="56">
        <v>85</v>
      </c>
      <c r="L18" s="56">
        <v>126</v>
      </c>
      <c r="M18" s="57">
        <v>211</v>
      </c>
      <c r="N18" s="32">
        <v>9.994015586549769E-2</v>
      </c>
      <c r="O18" s="32">
        <v>9.3002718900884671E-2</v>
      </c>
      <c r="P18" s="33">
        <v>9.5986988461200198E-2</v>
      </c>
      <c r="Q18" s="41"/>
      <c r="R18" s="58">
        <f t="shared" si="0"/>
        <v>22.988296470834893</v>
      </c>
      <c r="S18" s="58">
        <f t="shared" si="1"/>
        <v>21.559124390859196</v>
      </c>
      <c r="T18" s="58">
        <f t="shared" si="2"/>
        <v>22.176628585770743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5402.1540401160673</v>
      </c>
      <c r="F19" s="56">
        <v>6504.1638037728608</v>
      </c>
      <c r="G19" s="57">
        <v>11906.317843888928</v>
      </c>
      <c r="H19" s="56">
        <v>100</v>
      </c>
      <c r="I19" s="56">
        <v>128</v>
      </c>
      <c r="J19" s="57">
        <v>228</v>
      </c>
      <c r="K19" s="56">
        <v>85</v>
      </c>
      <c r="L19" s="56">
        <v>126</v>
      </c>
      <c r="M19" s="57">
        <v>211</v>
      </c>
      <c r="N19" s="32">
        <v>0.12657343111799596</v>
      </c>
      <c r="O19" s="32">
        <v>0.11043472907791464</v>
      </c>
      <c r="P19" s="33">
        <v>0.11721585653982169</v>
      </c>
      <c r="Q19" s="41"/>
      <c r="R19" s="58">
        <f t="shared" si="0"/>
        <v>29.200832649276041</v>
      </c>
      <c r="S19" s="58">
        <f t="shared" si="1"/>
        <v>25.606944109341971</v>
      </c>
      <c r="T19" s="58">
        <f t="shared" si="2"/>
        <v>27.121452947355188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9859.4598201512163</v>
      </c>
      <c r="F20" s="56">
        <v>10299.443025957853</v>
      </c>
      <c r="G20" s="57">
        <v>20158.902846109071</v>
      </c>
      <c r="H20" s="56">
        <v>221</v>
      </c>
      <c r="I20" s="56">
        <v>253</v>
      </c>
      <c r="J20" s="57">
        <v>474</v>
      </c>
      <c r="K20" s="56">
        <v>85</v>
      </c>
      <c r="L20" s="56">
        <v>126</v>
      </c>
      <c r="M20" s="57">
        <v>211</v>
      </c>
      <c r="N20" s="32">
        <v>0.14327278278527111</v>
      </c>
      <c r="O20" s="32">
        <v>0.11990596798404878</v>
      </c>
      <c r="P20" s="33">
        <v>0.13029954267354227</v>
      </c>
      <c r="Q20" s="41"/>
      <c r="R20" s="58">
        <f t="shared" si="0"/>
        <v>32.220456928598743</v>
      </c>
      <c r="S20" s="58">
        <f t="shared" si="1"/>
        <v>27.175311414136814</v>
      </c>
      <c r="T20" s="58">
        <f t="shared" si="2"/>
        <v>29.429055249794263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9406.4936704570391</v>
      </c>
      <c r="F21" s="56">
        <v>10416.607962956354</v>
      </c>
      <c r="G21" s="57">
        <v>19823.101633413393</v>
      </c>
      <c r="H21" s="56">
        <v>233</v>
      </c>
      <c r="I21" s="56">
        <v>253</v>
      </c>
      <c r="J21" s="57">
        <v>486</v>
      </c>
      <c r="K21" s="56">
        <v>85</v>
      </c>
      <c r="L21" s="56">
        <v>126</v>
      </c>
      <c r="M21" s="57">
        <v>211</v>
      </c>
      <c r="N21" s="32">
        <v>0.13172884929499551</v>
      </c>
      <c r="O21" s="32">
        <v>0.12127000050009726</v>
      </c>
      <c r="P21" s="33">
        <v>0.12601778488413132</v>
      </c>
      <c r="Q21" s="41"/>
      <c r="R21" s="58">
        <f t="shared" si="0"/>
        <v>29.580168775022134</v>
      </c>
      <c r="S21" s="58">
        <f t="shared" si="1"/>
        <v>27.484453728117028</v>
      </c>
      <c r="T21" s="58">
        <f t="shared" si="2"/>
        <v>28.44060492598765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9004.3597454078918</v>
      </c>
      <c r="F22" s="56">
        <v>10405.877696199974</v>
      </c>
      <c r="G22" s="57">
        <v>19410.237441607867</v>
      </c>
      <c r="H22" s="56">
        <v>234</v>
      </c>
      <c r="I22" s="56">
        <v>247</v>
      </c>
      <c r="J22" s="57">
        <v>481</v>
      </c>
      <c r="K22" s="56">
        <v>85</v>
      </c>
      <c r="L22" s="56">
        <v>126</v>
      </c>
      <c r="M22" s="57">
        <v>211</v>
      </c>
      <c r="N22" s="32">
        <v>0.12571707451982425</v>
      </c>
      <c r="O22" s="32">
        <v>0.12300091839479875</v>
      </c>
      <c r="P22" s="33">
        <v>0.12424619419300406</v>
      </c>
      <c r="Q22" s="41"/>
      <c r="R22" s="58">
        <f t="shared" si="0"/>
        <v>28.22683305770499</v>
      </c>
      <c r="S22" s="58">
        <f t="shared" si="1"/>
        <v>27.897795432171513</v>
      </c>
      <c r="T22" s="58">
        <f t="shared" si="2"/>
        <v>28.049476071687671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8243.8051144657347</v>
      </c>
      <c r="F23" s="56">
        <v>9647.4213707593899</v>
      </c>
      <c r="G23" s="57">
        <v>17891.226485225125</v>
      </c>
      <c r="H23" s="56">
        <v>234</v>
      </c>
      <c r="I23" s="56">
        <v>235</v>
      </c>
      <c r="J23" s="57">
        <v>469</v>
      </c>
      <c r="K23" s="56">
        <v>85</v>
      </c>
      <c r="L23" s="56">
        <v>126</v>
      </c>
      <c r="M23" s="57">
        <v>211</v>
      </c>
      <c r="N23" s="32">
        <v>0.11509836248276743</v>
      </c>
      <c r="O23" s="32">
        <v>0.11764000305774303</v>
      </c>
      <c r="P23" s="33">
        <v>0.11645507762201315</v>
      </c>
      <c r="Q23" s="41"/>
      <c r="R23" s="58">
        <f t="shared" si="0"/>
        <v>25.84264926164807</v>
      </c>
      <c r="S23" s="58">
        <f t="shared" si="1"/>
        <v>26.724158921771163</v>
      </c>
      <c r="T23" s="58">
        <f t="shared" si="2"/>
        <v>26.310627184154594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7876.4592151689176</v>
      </c>
      <c r="F24" s="56">
        <v>9229.3946537619031</v>
      </c>
      <c r="G24" s="57">
        <v>17105.853868930819</v>
      </c>
      <c r="H24" s="56">
        <v>250</v>
      </c>
      <c r="I24" s="56">
        <v>231</v>
      </c>
      <c r="J24" s="57">
        <v>481</v>
      </c>
      <c r="K24" s="56">
        <v>85</v>
      </c>
      <c r="L24" s="56">
        <v>126</v>
      </c>
      <c r="M24" s="57">
        <v>211</v>
      </c>
      <c r="N24" s="32">
        <v>0.10490755481045441</v>
      </c>
      <c r="O24" s="32">
        <v>0.1137409377620268</v>
      </c>
      <c r="P24" s="33">
        <v>0.10949568484311513</v>
      </c>
      <c r="Q24" s="41"/>
      <c r="R24" s="58">
        <f t="shared" si="0"/>
        <v>23.511818552743037</v>
      </c>
      <c r="S24" s="58">
        <f t="shared" si="1"/>
        <v>25.852646088968918</v>
      </c>
      <c r="T24" s="58">
        <f t="shared" si="2"/>
        <v>24.719442007125462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7441.9739826908744</v>
      </c>
      <c r="F25" s="56">
        <v>9245.220351902306</v>
      </c>
      <c r="G25" s="57">
        <v>16687.19433459318</v>
      </c>
      <c r="H25" s="56">
        <v>247</v>
      </c>
      <c r="I25" s="56">
        <v>231</v>
      </c>
      <c r="J25" s="57">
        <v>478</v>
      </c>
      <c r="K25" s="56">
        <v>85</v>
      </c>
      <c r="L25" s="56">
        <v>126</v>
      </c>
      <c r="M25" s="57">
        <v>211</v>
      </c>
      <c r="N25" s="32">
        <v>9.9983528357304313E-2</v>
      </c>
      <c r="O25" s="32">
        <v>0.11393597002738719</v>
      </c>
      <c r="P25" s="33">
        <v>0.10726072359871175</v>
      </c>
      <c r="Q25" s="41"/>
      <c r="R25" s="58">
        <f t="shared" si="0"/>
        <v>22.415584285213477</v>
      </c>
      <c r="S25" s="58">
        <f t="shared" si="1"/>
        <v>25.896975775636712</v>
      </c>
      <c r="T25" s="58">
        <f t="shared" si="2"/>
        <v>24.21944025340084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7025.011780794176</v>
      </c>
      <c r="F26" s="56">
        <v>9111.7893703986774</v>
      </c>
      <c r="G26" s="57">
        <v>16136.801151192853</v>
      </c>
      <c r="H26" s="56">
        <v>247</v>
      </c>
      <c r="I26" s="56">
        <v>235</v>
      </c>
      <c r="J26" s="57">
        <v>482</v>
      </c>
      <c r="K26" s="56">
        <v>85</v>
      </c>
      <c r="L26" s="56">
        <v>125</v>
      </c>
      <c r="M26" s="57">
        <v>210</v>
      </c>
      <c r="N26" s="32">
        <v>9.4381607115141014E-2</v>
      </c>
      <c r="O26" s="32">
        <v>0.11144556470644175</v>
      </c>
      <c r="P26" s="33">
        <v>0.10331387747895444</v>
      </c>
      <c r="Q26" s="41"/>
      <c r="R26" s="58">
        <f t="shared" si="0"/>
        <v>21.159674038536675</v>
      </c>
      <c r="S26" s="58">
        <f t="shared" si="1"/>
        <v>25.310526028885214</v>
      </c>
      <c r="T26" s="58">
        <f t="shared" si="2"/>
        <v>23.319076808082158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6992.6200874236347</v>
      </c>
      <c r="F27" s="56">
        <v>7096.8563853813812</v>
      </c>
      <c r="G27" s="57">
        <v>14089.476472805016</v>
      </c>
      <c r="H27" s="56">
        <v>247</v>
      </c>
      <c r="I27" s="56">
        <v>239</v>
      </c>
      <c r="J27" s="57">
        <v>486</v>
      </c>
      <c r="K27" s="56">
        <v>85</v>
      </c>
      <c r="L27" s="56">
        <v>106</v>
      </c>
      <c r="M27" s="57">
        <v>191</v>
      </c>
      <c r="N27" s="32">
        <v>9.3946422068782703E-2</v>
      </c>
      <c r="O27" s="32">
        <v>9.1088104340555767E-2</v>
      </c>
      <c r="P27" s="33">
        <v>9.248461687237447E-2</v>
      </c>
      <c r="Q27" s="41"/>
      <c r="R27" s="58">
        <f t="shared" si="0"/>
        <v>21.062108697059141</v>
      </c>
      <c r="S27" s="58">
        <f t="shared" si="1"/>
        <v>20.570598218496755</v>
      </c>
      <c r="T27" s="58">
        <f t="shared" si="2"/>
        <v>20.811634376373732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3473.9160718291405</v>
      </c>
      <c r="F28" s="56">
        <v>5236.6020792786694</v>
      </c>
      <c r="G28" s="57">
        <v>8710.5181511078099</v>
      </c>
      <c r="H28" s="56">
        <v>184</v>
      </c>
      <c r="I28" s="56">
        <v>197</v>
      </c>
      <c r="J28" s="57">
        <v>381</v>
      </c>
      <c r="K28" s="56">
        <v>0</v>
      </c>
      <c r="L28" s="56">
        <v>0</v>
      </c>
      <c r="M28" s="57">
        <v>0</v>
      </c>
      <c r="N28" s="32">
        <v>8.7407308570580225E-2</v>
      </c>
      <c r="O28" s="32">
        <v>0.12306359464369876</v>
      </c>
      <c r="P28" s="33">
        <v>0.10584376094959427</v>
      </c>
      <c r="Q28" s="41"/>
      <c r="R28" s="58">
        <f t="shared" si="0"/>
        <v>18.879978651245327</v>
      </c>
      <c r="S28" s="58">
        <f t="shared" si="1"/>
        <v>26.581736443038931</v>
      </c>
      <c r="T28" s="58">
        <f t="shared" si="2"/>
        <v>22.862252365112361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3306.5534141082603</v>
      </c>
      <c r="F29" s="56">
        <v>5299.0645423797569</v>
      </c>
      <c r="G29" s="57">
        <v>8605.6179564880167</v>
      </c>
      <c r="H29" s="56">
        <v>181</v>
      </c>
      <c r="I29" s="56">
        <v>198</v>
      </c>
      <c r="J29" s="57">
        <v>379</v>
      </c>
      <c r="K29" s="56">
        <v>0</v>
      </c>
      <c r="L29" s="56">
        <v>0</v>
      </c>
      <c r="M29" s="57">
        <v>0</v>
      </c>
      <c r="N29" s="32">
        <v>8.4575235679053104E-2</v>
      </c>
      <c r="O29" s="32">
        <v>0.12390255664000553</v>
      </c>
      <c r="P29" s="33">
        <v>0.10512090731564566</v>
      </c>
      <c r="Q29" s="41"/>
      <c r="R29" s="58">
        <f t="shared" si="0"/>
        <v>18.268250906675473</v>
      </c>
      <c r="S29" s="58">
        <f t="shared" si="1"/>
        <v>26.762952234241197</v>
      </c>
      <c r="T29" s="58">
        <f t="shared" si="2"/>
        <v>22.706115980179465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3339.2731179447874</v>
      </c>
      <c r="F30" s="56">
        <v>5315.6238191977891</v>
      </c>
      <c r="G30" s="57">
        <v>8654.8969371425774</v>
      </c>
      <c r="H30" s="56">
        <v>188</v>
      </c>
      <c r="I30" s="56">
        <v>178</v>
      </c>
      <c r="J30" s="57">
        <v>366</v>
      </c>
      <c r="K30" s="56">
        <v>0</v>
      </c>
      <c r="L30" s="56">
        <v>0</v>
      </c>
      <c r="M30" s="57">
        <v>0</v>
      </c>
      <c r="N30" s="32">
        <v>8.2231903022675024E-2</v>
      </c>
      <c r="O30" s="32">
        <v>0.13825488501866909</v>
      </c>
      <c r="P30" s="33">
        <v>0.10947805273657379</v>
      </c>
      <c r="Q30" s="41"/>
      <c r="R30" s="58">
        <f t="shared" si="0"/>
        <v>17.762091052897805</v>
      </c>
      <c r="S30" s="58">
        <f t="shared" si="1"/>
        <v>29.863055164032524</v>
      </c>
      <c r="T30" s="58">
        <f t="shared" si="2"/>
        <v>23.647259391099936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3242.0114395058445</v>
      </c>
      <c r="F31" s="56">
        <v>5317.1138080417149</v>
      </c>
      <c r="G31" s="57">
        <v>8559.1252475475594</v>
      </c>
      <c r="H31" s="56">
        <v>192</v>
      </c>
      <c r="I31" s="56">
        <v>178</v>
      </c>
      <c r="J31" s="57">
        <v>370</v>
      </c>
      <c r="K31" s="56">
        <v>0</v>
      </c>
      <c r="L31" s="56">
        <v>0</v>
      </c>
      <c r="M31" s="57">
        <v>0</v>
      </c>
      <c r="N31" s="32">
        <v>7.8173501145492E-2</v>
      </c>
      <c r="O31" s="32">
        <v>0.13829363836979075</v>
      </c>
      <c r="P31" s="33">
        <v>0.10709616175610059</v>
      </c>
      <c r="Q31" s="41"/>
      <c r="R31" s="58">
        <f t="shared" si="0"/>
        <v>16.885476247426272</v>
      </c>
      <c r="S31" s="58">
        <f t="shared" si="1"/>
        <v>29.871425887874803</v>
      </c>
      <c r="T31" s="58">
        <f t="shared" si="2"/>
        <v>23.132770939317727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3006.6400180339101</v>
      </c>
      <c r="F32" s="56">
        <v>5154.6879022094236</v>
      </c>
      <c r="G32" s="57">
        <v>8161.3279202433332</v>
      </c>
      <c r="H32" s="56">
        <v>203</v>
      </c>
      <c r="I32" s="56">
        <v>176</v>
      </c>
      <c r="J32" s="57">
        <v>379</v>
      </c>
      <c r="K32" s="56">
        <v>0</v>
      </c>
      <c r="L32" s="56">
        <v>0</v>
      </c>
      <c r="M32" s="57">
        <v>0</v>
      </c>
      <c r="N32" s="32">
        <v>6.8569604498127851E-2</v>
      </c>
      <c r="O32" s="32">
        <v>0.13559259002023946</v>
      </c>
      <c r="P32" s="33">
        <v>9.9693734978053034E-2</v>
      </c>
      <c r="Q32" s="41"/>
      <c r="R32" s="58">
        <f t="shared" si="0"/>
        <v>14.811034571595616</v>
      </c>
      <c r="S32" s="58">
        <f t="shared" si="1"/>
        <v>29.287999444371724</v>
      </c>
      <c r="T32" s="58">
        <f t="shared" si="2"/>
        <v>21.533846755259454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1164.0015367158182</v>
      </c>
      <c r="F33" s="56">
        <v>1289.0695124403785</v>
      </c>
      <c r="G33" s="57">
        <v>2453.0710491561968</v>
      </c>
      <c r="H33" s="56">
        <v>164</v>
      </c>
      <c r="I33" s="56">
        <v>118</v>
      </c>
      <c r="J33" s="57">
        <v>282</v>
      </c>
      <c r="K33" s="56">
        <v>0</v>
      </c>
      <c r="L33" s="56">
        <v>0</v>
      </c>
      <c r="M33" s="57">
        <v>0</v>
      </c>
      <c r="N33" s="32">
        <v>3.2859121971426666E-2</v>
      </c>
      <c r="O33" s="32">
        <v>5.0575545842764379E-2</v>
      </c>
      <c r="P33" s="33">
        <v>4.027237735021337E-2</v>
      </c>
      <c r="Q33" s="41"/>
      <c r="R33" s="58">
        <f t="shared" si="0"/>
        <v>7.09757034582816</v>
      </c>
      <c r="S33" s="58">
        <f t="shared" si="1"/>
        <v>10.924317902037107</v>
      </c>
      <c r="T33" s="58">
        <f t="shared" si="2"/>
        <v>8.6988335076460874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494.76183662170422</v>
      </c>
      <c r="F34" s="56">
        <v>505.56167251396357</v>
      </c>
      <c r="G34" s="57">
        <v>1000.3235091356678</v>
      </c>
      <c r="H34" s="56">
        <v>169</v>
      </c>
      <c r="I34" s="56">
        <v>114</v>
      </c>
      <c r="J34" s="57">
        <v>283</v>
      </c>
      <c r="K34" s="56">
        <v>0</v>
      </c>
      <c r="L34" s="56">
        <v>0</v>
      </c>
      <c r="M34" s="57">
        <v>0</v>
      </c>
      <c r="N34" s="32">
        <v>1.3553633481856899E-2</v>
      </c>
      <c r="O34" s="32">
        <v>2.0531257005927697E-2</v>
      </c>
      <c r="P34" s="33">
        <v>1.636440762229531E-2</v>
      </c>
      <c r="Q34" s="41"/>
      <c r="R34" s="58">
        <f t="shared" si="0"/>
        <v>2.9275848320810902</v>
      </c>
      <c r="S34" s="58">
        <f t="shared" si="1"/>
        <v>4.4347515132803821</v>
      </c>
      <c r="T34" s="58">
        <f t="shared" si="2"/>
        <v>3.5347120464157871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283.28428908567048</v>
      </c>
      <c r="F35" s="56">
        <v>378.62946541138535</v>
      </c>
      <c r="G35" s="57">
        <v>661.91375449705583</v>
      </c>
      <c r="H35" s="56">
        <v>169</v>
      </c>
      <c r="I35" s="56">
        <v>114</v>
      </c>
      <c r="J35" s="57">
        <v>283</v>
      </c>
      <c r="K35" s="56">
        <v>0</v>
      </c>
      <c r="L35" s="56">
        <v>0</v>
      </c>
      <c r="M35" s="57">
        <v>0</v>
      </c>
      <c r="N35" s="32">
        <v>7.7603629488732871E-3</v>
      </c>
      <c r="O35" s="32">
        <v>1.5376440278240146E-2</v>
      </c>
      <c r="P35" s="33">
        <v>1.0828323427840856E-2</v>
      </c>
      <c r="Q35" s="41"/>
      <c r="R35" s="58">
        <f t="shared" si="0"/>
        <v>1.6762383969566301</v>
      </c>
      <c r="S35" s="58">
        <f t="shared" si="1"/>
        <v>3.3213111000998716</v>
      </c>
      <c r="T35" s="58">
        <f t="shared" si="2"/>
        <v>2.3389178604136247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106.37264048603126</v>
      </c>
      <c r="F36" s="61">
        <v>201.00000000020074</v>
      </c>
      <c r="G36" s="62">
        <v>307.372640486232</v>
      </c>
      <c r="H36" s="61">
        <v>168</v>
      </c>
      <c r="I36" s="61">
        <v>130</v>
      </c>
      <c r="J36" s="62">
        <v>298</v>
      </c>
      <c r="K36" s="61">
        <v>0</v>
      </c>
      <c r="L36" s="61">
        <v>0</v>
      </c>
      <c r="M36" s="62">
        <v>0</v>
      </c>
      <c r="N36" s="34">
        <v>2.931344810571849E-3</v>
      </c>
      <c r="O36" s="34">
        <v>7.1581196581268066E-3</v>
      </c>
      <c r="P36" s="35">
        <v>4.7752398782971665E-3</v>
      </c>
      <c r="Q36" s="41"/>
      <c r="R36" s="58">
        <f t="shared" si="0"/>
        <v>0.63317047908351942</v>
      </c>
      <c r="S36" s="58">
        <f t="shared" si="1"/>
        <v>1.5461538461553903</v>
      </c>
      <c r="T36" s="58">
        <f t="shared" si="2"/>
        <v>1.031451813712188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2579.8533877405089</v>
      </c>
      <c r="F37" s="56">
        <v>2464.363002540304</v>
      </c>
      <c r="G37" s="65">
        <v>5044.2163902808134</v>
      </c>
      <c r="H37" s="64">
        <v>63</v>
      </c>
      <c r="I37" s="64">
        <v>42</v>
      </c>
      <c r="J37" s="65">
        <v>105</v>
      </c>
      <c r="K37" s="64">
        <v>44</v>
      </c>
      <c r="L37" s="64">
        <v>57</v>
      </c>
      <c r="M37" s="65">
        <v>101</v>
      </c>
      <c r="N37" s="30">
        <v>0.10521424909219042</v>
      </c>
      <c r="O37" s="30">
        <v>0.10618592737591796</v>
      </c>
      <c r="P37" s="31">
        <v>0.10568673295090542</v>
      </c>
      <c r="Q37" s="41"/>
      <c r="R37" s="58">
        <f t="shared" si="0"/>
        <v>24.110779324677655</v>
      </c>
      <c r="S37" s="58">
        <f t="shared" si="1"/>
        <v>24.892555581215191</v>
      </c>
      <c r="T37" s="58">
        <f t="shared" si="2"/>
        <v>24.48648733146026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2488.0228981888931</v>
      </c>
      <c r="F38" s="56">
        <v>2471.0291050277729</v>
      </c>
      <c r="G38" s="57">
        <v>4959.052003216666</v>
      </c>
      <c r="H38" s="56">
        <v>63</v>
      </c>
      <c r="I38" s="56">
        <v>42</v>
      </c>
      <c r="J38" s="57">
        <v>105</v>
      </c>
      <c r="K38" s="56">
        <v>51</v>
      </c>
      <c r="L38" s="56">
        <v>45</v>
      </c>
      <c r="M38" s="57">
        <v>96</v>
      </c>
      <c r="N38" s="32">
        <v>9.4760165226572712E-2</v>
      </c>
      <c r="O38" s="32">
        <v>0.12213469281473768</v>
      </c>
      <c r="P38" s="33">
        <v>0.10667380836380713</v>
      </c>
      <c r="Q38" s="41"/>
      <c r="R38" s="58">
        <f t="shared" si="0"/>
        <v>21.824762264814851</v>
      </c>
      <c r="S38" s="58">
        <f t="shared" si="1"/>
        <v>28.402633391123825</v>
      </c>
      <c r="T38" s="58">
        <f t="shared" si="2"/>
        <v>24.671900513515752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2427.3887215125969</v>
      </c>
      <c r="F39" s="56">
        <v>2464.9707701223992</v>
      </c>
      <c r="G39" s="57">
        <v>4892.3594916349957</v>
      </c>
      <c r="H39" s="56">
        <v>63</v>
      </c>
      <c r="I39" s="56">
        <v>42</v>
      </c>
      <c r="J39" s="57">
        <v>105</v>
      </c>
      <c r="K39" s="56">
        <v>64</v>
      </c>
      <c r="L39" s="56">
        <v>42</v>
      </c>
      <c r="M39" s="57">
        <v>106</v>
      </c>
      <c r="N39" s="32">
        <v>8.2340187296899486E-2</v>
      </c>
      <c r="O39" s="32">
        <v>0.12648659534700324</v>
      </c>
      <c r="P39" s="33">
        <v>9.9909318159512248E-2</v>
      </c>
      <c r="Q39" s="41"/>
      <c r="R39" s="58">
        <f t="shared" si="0"/>
        <v>19.113297019784227</v>
      </c>
      <c r="S39" s="58">
        <f t="shared" si="1"/>
        <v>29.344890120504754</v>
      </c>
      <c r="T39" s="58">
        <f t="shared" si="2"/>
        <v>23.186537875047375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2365.6086349329221</v>
      </c>
      <c r="F40" s="56">
        <v>2412.3051807150578</v>
      </c>
      <c r="G40" s="57">
        <v>4777.9138156479803</v>
      </c>
      <c r="H40" s="56">
        <v>63</v>
      </c>
      <c r="I40" s="56">
        <v>42</v>
      </c>
      <c r="J40" s="57">
        <v>105</v>
      </c>
      <c r="K40" s="56">
        <v>64</v>
      </c>
      <c r="L40" s="56">
        <v>42</v>
      </c>
      <c r="M40" s="57">
        <v>106</v>
      </c>
      <c r="N40" s="32">
        <v>8.0244526286734133E-2</v>
      </c>
      <c r="O40" s="32">
        <v>0.1237841328363638</v>
      </c>
      <c r="P40" s="33">
        <v>9.7572165815389245E-2</v>
      </c>
      <c r="Q40" s="41"/>
      <c r="R40" s="58">
        <f t="shared" si="0"/>
        <v>18.626839645141118</v>
      </c>
      <c r="S40" s="58">
        <f t="shared" si="1"/>
        <v>28.717918818036402</v>
      </c>
      <c r="T40" s="58">
        <f t="shared" si="2"/>
        <v>22.644141306388534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2296.5168040560898</v>
      </c>
      <c r="F41" s="56">
        <v>2392.3039726635279</v>
      </c>
      <c r="G41" s="57">
        <v>4688.8207767196182</v>
      </c>
      <c r="H41" s="56">
        <v>63</v>
      </c>
      <c r="I41" s="56">
        <v>42</v>
      </c>
      <c r="J41" s="57">
        <v>105</v>
      </c>
      <c r="K41" s="56">
        <v>73</v>
      </c>
      <c r="L41" s="56">
        <v>49</v>
      </c>
      <c r="M41" s="57">
        <v>122</v>
      </c>
      <c r="N41" s="32">
        <v>7.2417911328711213E-2</v>
      </c>
      <c r="O41" s="32">
        <v>0.11271692294871503</v>
      </c>
      <c r="P41" s="33">
        <v>8.8575275364961806E-2</v>
      </c>
      <c r="Q41" s="41"/>
      <c r="R41" s="58">
        <f t="shared" si="0"/>
        <v>16.886152971000659</v>
      </c>
      <c r="S41" s="58">
        <f t="shared" si="1"/>
        <v>26.289054644654154</v>
      </c>
      <c r="T41" s="58">
        <f t="shared" si="2"/>
        <v>20.655598135328713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1669.6514912882878</v>
      </c>
      <c r="F42" s="56">
        <v>1147.2808981771</v>
      </c>
      <c r="G42" s="57">
        <v>2816.932389465388</v>
      </c>
      <c r="H42" s="56">
        <v>0</v>
      </c>
      <c r="I42" s="56">
        <v>0</v>
      </c>
      <c r="J42" s="57">
        <v>0</v>
      </c>
      <c r="K42" s="56">
        <v>73</v>
      </c>
      <c r="L42" s="56">
        <v>50</v>
      </c>
      <c r="M42" s="57">
        <v>123</v>
      </c>
      <c r="N42" s="32">
        <v>9.2225557406555886E-2</v>
      </c>
      <c r="O42" s="32">
        <v>9.2522653078798381E-2</v>
      </c>
      <c r="P42" s="33">
        <v>9.2346328005028455E-2</v>
      </c>
      <c r="Q42" s="41"/>
      <c r="R42" s="58">
        <f t="shared" si="0"/>
        <v>22.871938236825862</v>
      </c>
      <c r="S42" s="58">
        <f t="shared" si="1"/>
        <v>22.945617963541999</v>
      </c>
      <c r="T42" s="58">
        <f t="shared" si="2"/>
        <v>22.901889345247056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1491.8314843939806</v>
      </c>
      <c r="F43" s="56">
        <v>1165.4416912533597</v>
      </c>
      <c r="G43" s="57">
        <v>2657.2731756473404</v>
      </c>
      <c r="H43" s="56">
        <v>0</v>
      </c>
      <c r="I43" s="56">
        <v>0</v>
      </c>
      <c r="J43" s="57">
        <v>0</v>
      </c>
      <c r="K43" s="56">
        <v>71</v>
      </c>
      <c r="L43" s="56">
        <v>49</v>
      </c>
      <c r="M43" s="57">
        <v>120</v>
      </c>
      <c r="N43" s="32">
        <v>8.472464132178445E-2</v>
      </c>
      <c r="O43" s="32">
        <v>9.5905339964891353E-2</v>
      </c>
      <c r="P43" s="33">
        <v>8.9290093267719778E-2</v>
      </c>
      <c r="Q43" s="41"/>
      <c r="R43" s="58">
        <f t="shared" si="0"/>
        <v>21.011711047802546</v>
      </c>
      <c r="S43" s="58">
        <f t="shared" si="1"/>
        <v>23.784524311293055</v>
      </c>
      <c r="T43" s="58">
        <f t="shared" si="2"/>
        <v>22.143943130394504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1455.8756745182579</v>
      </c>
      <c r="F44" s="56">
        <v>1152.2225942976679</v>
      </c>
      <c r="G44" s="57">
        <v>2608.0982688159256</v>
      </c>
      <c r="H44" s="56">
        <v>0</v>
      </c>
      <c r="I44" s="56">
        <v>0</v>
      </c>
      <c r="J44" s="57">
        <v>0</v>
      </c>
      <c r="K44" s="56">
        <v>71</v>
      </c>
      <c r="L44" s="56">
        <v>49</v>
      </c>
      <c r="M44" s="57">
        <v>120</v>
      </c>
      <c r="N44" s="32">
        <v>8.2682625767733872E-2</v>
      </c>
      <c r="O44" s="32">
        <v>9.4817527509683003E-2</v>
      </c>
      <c r="P44" s="33">
        <v>8.7637710645696421E-2</v>
      </c>
      <c r="Q44" s="41"/>
      <c r="R44" s="58">
        <f t="shared" si="0"/>
        <v>20.505291190397998</v>
      </c>
      <c r="S44" s="58">
        <f t="shared" si="1"/>
        <v>23.514746822401385</v>
      </c>
      <c r="T44" s="58">
        <f t="shared" si="2"/>
        <v>21.734152240132712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1402.9906520926395</v>
      </c>
      <c r="F45" s="56">
        <v>1144.7178714315414</v>
      </c>
      <c r="G45" s="57">
        <v>2547.7085235241811</v>
      </c>
      <c r="H45" s="56">
        <v>0</v>
      </c>
      <c r="I45" s="56">
        <v>0</v>
      </c>
      <c r="J45" s="57">
        <v>0</v>
      </c>
      <c r="K45" s="56">
        <v>76</v>
      </c>
      <c r="L45" s="56">
        <v>54</v>
      </c>
      <c r="M45" s="57">
        <v>130</v>
      </c>
      <c r="N45" s="32">
        <v>7.4437110149227478E-2</v>
      </c>
      <c r="O45" s="32">
        <v>8.5477738308806853E-2</v>
      </c>
      <c r="P45" s="33">
        <v>7.9023217230898918E-2</v>
      </c>
      <c r="Q45" s="41"/>
      <c r="R45" s="58">
        <f t="shared" si="0"/>
        <v>18.460403317008414</v>
      </c>
      <c r="S45" s="58">
        <f t="shared" si="1"/>
        <v>21.198479100584102</v>
      </c>
      <c r="T45" s="58">
        <f t="shared" si="2"/>
        <v>19.597757873262932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1394.7195974382721</v>
      </c>
      <c r="F46" s="56">
        <v>1134.7678673995679</v>
      </c>
      <c r="G46" s="57">
        <v>2529.48746483784</v>
      </c>
      <c r="H46" s="56">
        <v>0</v>
      </c>
      <c r="I46" s="56">
        <v>0</v>
      </c>
      <c r="J46" s="57">
        <v>0</v>
      </c>
      <c r="K46" s="56">
        <v>76</v>
      </c>
      <c r="L46" s="56">
        <v>54</v>
      </c>
      <c r="M46" s="57">
        <v>130</v>
      </c>
      <c r="N46" s="32">
        <v>7.3998280848804762E-2</v>
      </c>
      <c r="O46" s="32">
        <v>8.4734757123623647E-2</v>
      </c>
      <c r="P46" s="33">
        <v>7.8458047916806453E-2</v>
      </c>
      <c r="Q46" s="41"/>
      <c r="R46" s="58">
        <f t="shared" si="0"/>
        <v>18.351573650503582</v>
      </c>
      <c r="S46" s="58">
        <f t="shared" si="1"/>
        <v>21.014219766658666</v>
      </c>
      <c r="T46" s="58">
        <f t="shared" si="2"/>
        <v>19.457595883368001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1362.7657902690016</v>
      </c>
      <c r="F47" s="56">
        <v>1130.4221328952094</v>
      </c>
      <c r="G47" s="57">
        <v>2493.187923164211</v>
      </c>
      <c r="H47" s="56">
        <v>0</v>
      </c>
      <c r="I47" s="56">
        <v>0</v>
      </c>
      <c r="J47" s="57">
        <v>0</v>
      </c>
      <c r="K47" s="56">
        <v>76</v>
      </c>
      <c r="L47" s="56">
        <v>54</v>
      </c>
      <c r="M47" s="57">
        <v>130</v>
      </c>
      <c r="N47" s="32">
        <v>7.2302938787616816E-2</v>
      </c>
      <c r="O47" s="32">
        <v>8.4410254845819099E-2</v>
      </c>
      <c r="P47" s="33">
        <v>7.7332131611793142E-2</v>
      </c>
      <c r="Q47" s="41"/>
      <c r="R47" s="58">
        <f t="shared" ref="R47:T48" si="3">+E47/(H47+K47)</f>
        <v>17.931128819328968</v>
      </c>
      <c r="S47" s="58">
        <f t="shared" si="3"/>
        <v>20.933743201763136</v>
      </c>
      <c r="T47" s="58">
        <f t="shared" si="3"/>
        <v>19.178368639724699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1317.9189186652445</v>
      </c>
      <c r="F48" s="56">
        <v>1064.2067817132947</v>
      </c>
      <c r="G48" s="57">
        <v>2382.1257003785395</v>
      </c>
      <c r="H48" s="56">
        <v>0</v>
      </c>
      <c r="I48" s="56">
        <v>0</v>
      </c>
      <c r="J48" s="57">
        <v>0</v>
      </c>
      <c r="K48" s="56">
        <v>76</v>
      </c>
      <c r="L48" s="56">
        <v>54</v>
      </c>
      <c r="M48" s="57">
        <v>130</v>
      </c>
      <c r="N48" s="32">
        <v>6.9923541949556689E-2</v>
      </c>
      <c r="O48" s="32">
        <v>7.9465858849559048E-2</v>
      </c>
      <c r="P48" s="33">
        <v>7.3887273584942292E-2</v>
      </c>
      <c r="Q48" s="41"/>
      <c r="R48" s="58">
        <f t="shared" si="3"/>
        <v>17.34103840349006</v>
      </c>
      <c r="S48" s="58">
        <f t="shared" si="3"/>
        <v>19.707532994690641</v>
      </c>
      <c r="T48" s="58">
        <f t="shared" si="3"/>
        <v>18.324043849065689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1247.357012284873</v>
      </c>
      <c r="F49" s="56">
        <v>1013.7958121374029</v>
      </c>
      <c r="G49" s="57">
        <v>2261.1528244222759</v>
      </c>
      <c r="H49" s="56">
        <v>0</v>
      </c>
      <c r="I49" s="56">
        <v>0</v>
      </c>
      <c r="J49" s="57">
        <v>0</v>
      </c>
      <c r="K49" s="56">
        <v>70</v>
      </c>
      <c r="L49" s="56">
        <v>49</v>
      </c>
      <c r="M49" s="57">
        <v>119</v>
      </c>
      <c r="N49" s="32">
        <v>7.1852362458806052E-2</v>
      </c>
      <c r="O49" s="32">
        <v>8.3426251821708597E-2</v>
      </c>
      <c r="P49" s="33">
        <v>7.6618081608236507E-2</v>
      </c>
      <c r="Q49" s="41"/>
      <c r="R49" s="58">
        <f t="shared" si="0"/>
        <v>17.819385889783899</v>
      </c>
      <c r="S49" s="58">
        <f t="shared" si="1"/>
        <v>20.689710451783732</v>
      </c>
      <c r="T49" s="58">
        <f t="shared" si="2"/>
        <v>19.001284238842654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1245.9453517434517</v>
      </c>
      <c r="F50" s="56">
        <v>981.79623095792886</v>
      </c>
      <c r="G50" s="57">
        <v>2227.7415827013806</v>
      </c>
      <c r="H50" s="56">
        <v>0</v>
      </c>
      <c r="I50" s="56">
        <v>0</v>
      </c>
      <c r="J50" s="57">
        <v>0</v>
      </c>
      <c r="K50" s="56">
        <v>71</v>
      </c>
      <c r="L50" s="56">
        <v>56</v>
      </c>
      <c r="M50" s="57">
        <v>127</v>
      </c>
      <c r="N50" s="32">
        <v>7.0760185810055193E-2</v>
      </c>
      <c r="O50" s="32">
        <v>7.0693853035565149E-2</v>
      </c>
      <c r="P50" s="33">
        <v>7.0730936712642259E-2</v>
      </c>
      <c r="Q50" s="41"/>
      <c r="R50" s="58">
        <f t="shared" si="0"/>
        <v>17.548526080893687</v>
      </c>
      <c r="S50" s="58">
        <f t="shared" si="1"/>
        <v>17.532075552820157</v>
      </c>
      <c r="T50" s="58">
        <f t="shared" si="2"/>
        <v>17.54127230473528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1139.1280693023366</v>
      </c>
      <c r="F51" s="56">
        <v>912.17004208874732</v>
      </c>
      <c r="G51" s="57">
        <v>2051.2981113910837</v>
      </c>
      <c r="H51" s="56">
        <v>0</v>
      </c>
      <c r="I51" s="56">
        <v>0</v>
      </c>
      <c r="J51" s="57">
        <v>0</v>
      </c>
      <c r="K51" s="56">
        <v>71</v>
      </c>
      <c r="L51" s="56">
        <v>70</v>
      </c>
      <c r="M51" s="57">
        <v>141</v>
      </c>
      <c r="N51" s="32">
        <v>6.469377949240894E-2</v>
      </c>
      <c r="O51" s="32">
        <v>5.2544357263176689E-2</v>
      </c>
      <c r="P51" s="33">
        <v>5.8662151435343278E-2</v>
      </c>
      <c r="Q51" s="41"/>
      <c r="R51" s="58">
        <f t="shared" si="0"/>
        <v>16.044057314117417</v>
      </c>
      <c r="S51" s="58">
        <f t="shared" si="1"/>
        <v>13.031000601267818</v>
      </c>
      <c r="T51" s="58">
        <f t="shared" si="2"/>
        <v>14.548213555965132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1133.4522227211144</v>
      </c>
      <c r="F52" s="56">
        <v>903.1496885199731</v>
      </c>
      <c r="G52" s="57">
        <v>2036.6019112410875</v>
      </c>
      <c r="H52" s="56">
        <v>0</v>
      </c>
      <c r="I52" s="56">
        <v>0</v>
      </c>
      <c r="J52" s="57">
        <v>0</v>
      </c>
      <c r="K52" s="56">
        <v>69</v>
      </c>
      <c r="L52" s="56">
        <v>70</v>
      </c>
      <c r="M52" s="57">
        <v>139</v>
      </c>
      <c r="N52" s="32">
        <v>6.6237273417549924E-2</v>
      </c>
      <c r="O52" s="32">
        <v>5.2024751642855596E-2</v>
      </c>
      <c r="P52" s="33">
        <v>5.90798883511571E-2</v>
      </c>
      <c r="Q52" s="41"/>
      <c r="R52" s="58">
        <f t="shared" si="0"/>
        <v>16.42684380755238</v>
      </c>
      <c r="S52" s="58">
        <f t="shared" si="1"/>
        <v>12.902138407428188</v>
      </c>
      <c r="T52" s="58">
        <f t="shared" si="2"/>
        <v>14.65181231108696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1091.3907808259164</v>
      </c>
      <c r="F53" s="56">
        <v>885.15002742921115</v>
      </c>
      <c r="G53" s="57">
        <v>1976.5408082551276</v>
      </c>
      <c r="H53" s="56">
        <v>0</v>
      </c>
      <c r="I53" s="56">
        <v>0</v>
      </c>
      <c r="J53" s="57">
        <v>0</v>
      </c>
      <c r="K53" s="56">
        <v>69</v>
      </c>
      <c r="L53" s="56">
        <v>50</v>
      </c>
      <c r="M53" s="57">
        <v>119</v>
      </c>
      <c r="N53" s="32">
        <v>6.3779264891650089E-2</v>
      </c>
      <c r="O53" s="32">
        <v>7.1383066728162192E-2</v>
      </c>
      <c r="P53" s="33">
        <v>6.697413961287367E-2</v>
      </c>
      <c r="Q53" s="41"/>
      <c r="R53" s="58">
        <f t="shared" si="0"/>
        <v>15.817257693129223</v>
      </c>
      <c r="S53" s="58">
        <f t="shared" si="1"/>
        <v>17.703000548584225</v>
      </c>
      <c r="T53" s="58">
        <f t="shared" si="2"/>
        <v>16.609586623992669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1040.6646238620724</v>
      </c>
      <c r="F54" s="56">
        <v>788.21020198999315</v>
      </c>
      <c r="G54" s="57">
        <v>1828.8748258520654</v>
      </c>
      <c r="H54" s="56">
        <v>0</v>
      </c>
      <c r="I54" s="56">
        <v>0</v>
      </c>
      <c r="J54" s="57">
        <v>0</v>
      </c>
      <c r="K54" s="56">
        <v>89</v>
      </c>
      <c r="L54" s="56">
        <v>47</v>
      </c>
      <c r="M54" s="57">
        <v>136</v>
      </c>
      <c r="N54" s="32">
        <v>4.7148632831735794E-2</v>
      </c>
      <c r="O54" s="32">
        <v>6.7622700925702911E-2</v>
      </c>
      <c r="P54" s="33">
        <v>5.4224229893621488E-2</v>
      </c>
      <c r="Q54" s="41"/>
      <c r="R54" s="58">
        <f t="shared" si="0"/>
        <v>11.692860942270476</v>
      </c>
      <c r="S54" s="58">
        <f t="shared" si="1"/>
        <v>16.770429829574322</v>
      </c>
      <c r="T54" s="58">
        <f t="shared" si="2"/>
        <v>13.447609013618129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743.72623692942659</v>
      </c>
      <c r="F55" s="56">
        <v>581.49217610619723</v>
      </c>
      <c r="G55" s="57">
        <v>1325.2184130356238</v>
      </c>
      <c r="H55" s="56">
        <v>0</v>
      </c>
      <c r="I55" s="56">
        <v>0</v>
      </c>
      <c r="J55" s="57">
        <v>0</v>
      </c>
      <c r="K55" s="56">
        <v>85</v>
      </c>
      <c r="L55" s="56">
        <v>44</v>
      </c>
      <c r="M55" s="57">
        <v>129</v>
      </c>
      <c r="N55" s="32">
        <v>3.5281130784128395E-2</v>
      </c>
      <c r="O55" s="32">
        <v>5.3289239012664705E-2</v>
      </c>
      <c r="P55" s="33">
        <v>4.1423431265179542E-2</v>
      </c>
      <c r="Q55" s="41"/>
      <c r="R55" s="58">
        <f t="shared" si="0"/>
        <v>8.7497204344638426</v>
      </c>
      <c r="S55" s="58">
        <f t="shared" si="1"/>
        <v>13.215731275140847</v>
      </c>
      <c r="T55" s="58">
        <f t="shared" si="2"/>
        <v>10.273010953764526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694.61393470562189</v>
      </c>
      <c r="F56" s="56">
        <v>503.76470588410007</v>
      </c>
      <c r="G56" s="57">
        <v>1198.378640589722</v>
      </c>
      <c r="H56" s="56">
        <v>0</v>
      </c>
      <c r="I56" s="56">
        <v>0</v>
      </c>
      <c r="J56" s="57">
        <v>0</v>
      </c>
      <c r="K56" s="56">
        <v>85</v>
      </c>
      <c r="L56" s="56">
        <v>44</v>
      </c>
      <c r="M56" s="57">
        <v>129</v>
      </c>
      <c r="N56" s="32">
        <v>3.2951325175788512E-2</v>
      </c>
      <c r="O56" s="32">
        <v>4.6166120407267232E-2</v>
      </c>
      <c r="P56" s="33">
        <v>3.7458697192726993E-2</v>
      </c>
      <c r="Q56" s="41"/>
      <c r="R56" s="58">
        <f t="shared" si="0"/>
        <v>8.1719286435955514</v>
      </c>
      <c r="S56" s="58">
        <f t="shared" si="1"/>
        <v>11.449197861002274</v>
      </c>
      <c r="T56" s="58">
        <f t="shared" si="2"/>
        <v>9.2897569037962935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507.24396808591308</v>
      </c>
      <c r="F57" s="56">
        <v>330.99999999982822</v>
      </c>
      <c r="G57" s="57">
        <v>838.24396808574124</v>
      </c>
      <c r="H57" s="56">
        <v>0</v>
      </c>
      <c r="I57" s="56">
        <v>0</v>
      </c>
      <c r="J57" s="57">
        <v>0</v>
      </c>
      <c r="K57" s="56">
        <v>85</v>
      </c>
      <c r="L57" s="56">
        <v>44</v>
      </c>
      <c r="M57" s="57">
        <v>129</v>
      </c>
      <c r="N57" s="32">
        <v>2.4062806835195117E-2</v>
      </c>
      <c r="O57" s="32">
        <v>3.0333577712594227E-2</v>
      </c>
      <c r="P57" s="33">
        <v>2.6201674421284734E-2</v>
      </c>
      <c r="Q57" s="41"/>
      <c r="R57" s="58">
        <f t="shared" si="0"/>
        <v>5.9675760951283889</v>
      </c>
      <c r="S57" s="58">
        <f t="shared" si="1"/>
        <v>7.5227272727233689</v>
      </c>
      <c r="T57" s="58">
        <f t="shared" si="2"/>
        <v>6.498015256478614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468.12657219811956</v>
      </c>
      <c r="F58" s="61">
        <v>289.99999999982822</v>
      </c>
      <c r="G58" s="62">
        <v>758.12657219794778</v>
      </c>
      <c r="H58" s="56">
        <v>0</v>
      </c>
      <c r="I58" s="56">
        <v>0</v>
      </c>
      <c r="J58" s="57">
        <v>0</v>
      </c>
      <c r="K58" s="56">
        <v>85</v>
      </c>
      <c r="L58" s="56">
        <v>43</v>
      </c>
      <c r="M58" s="57">
        <v>128</v>
      </c>
      <c r="N58" s="34">
        <v>2.2207142893648935E-2</v>
      </c>
      <c r="O58" s="34">
        <v>2.7194298574627553E-2</v>
      </c>
      <c r="P58" s="35">
        <v>2.388251550522769E-2</v>
      </c>
      <c r="Q58" s="41"/>
      <c r="R58" s="58">
        <f t="shared" si="0"/>
        <v>5.5073714376249363</v>
      </c>
      <c r="S58" s="58">
        <f t="shared" si="1"/>
        <v>6.7441860465076333</v>
      </c>
      <c r="T58" s="58">
        <f t="shared" si="2"/>
        <v>5.922863845296467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1697.7207505204015</v>
      </c>
      <c r="F59" s="56">
        <v>828.70776784451027</v>
      </c>
      <c r="G59" s="57">
        <v>2526.4285183649117</v>
      </c>
      <c r="H59" s="66">
        <v>0</v>
      </c>
      <c r="I59" s="64">
        <v>0</v>
      </c>
      <c r="J59" s="65">
        <v>0</v>
      </c>
      <c r="K59" s="66">
        <v>42</v>
      </c>
      <c r="L59" s="64">
        <v>42</v>
      </c>
      <c r="M59" s="65">
        <v>84</v>
      </c>
      <c r="N59" s="30">
        <v>0.16299162351386343</v>
      </c>
      <c r="O59" s="30">
        <v>7.9561037619480635E-2</v>
      </c>
      <c r="P59" s="31">
        <v>0.12127633056667203</v>
      </c>
      <c r="Q59" s="41"/>
      <c r="R59" s="58">
        <f t="shared" si="0"/>
        <v>40.421922631438129</v>
      </c>
      <c r="S59" s="58">
        <f t="shared" si="1"/>
        <v>19.731137329631196</v>
      </c>
      <c r="T59" s="58">
        <f t="shared" si="2"/>
        <v>30.076529980534662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1590.4791771941573</v>
      </c>
      <c r="F60" s="56">
        <v>824.33409811281706</v>
      </c>
      <c r="G60" s="57">
        <v>2414.8132753069744</v>
      </c>
      <c r="H60" s="55">
        <v>0</v>
      </c>
      <c r="I60" s="56">
        <v>0</v>
      </c>
      <c r="J60" s="57">
        <v>0</v>
      </c>
      <c r="K60" s="55">
        <v>42</v>
      </c>
      <c r="L60" s="56">
        <v>42</v>
      </c>
      <c r="M60" s="57">
        <v>84</v>
      </c>
      <c r="N60" s="32">
        <v>0.15269577354014566</v>
      </c>
      <c r="O60" s="32">
        <v>7.9141138451691351E-2</v>
      </c>
      <c r="P60" s="33">
        <v>0.11591845599591852</v>
      </c>
      <c r="Q60" s="41"/>
      <c r="R60" s="58">
        <f t="shared" si="0"/>
        <v>37.868551837956126</v>
      </c>
      <c r="S60" s="58">
        <f t="shared" si="1"/>
        <v>19.627002336019455</v>
      </c>
      <c r="T60" s="58">
        <f t="shared" si="2"/>
        <v>28.747777086987792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1482.3243937680363</v>
      </c>
      <c r="F61" s="56">
        <v>830.19207059103314</v>
      </c>
      <c r="G61" s="57">
        <v>2312.5164643590697</v>
      </c>
      <c r="H61" s="55">
        <v>0</v>
      </c>
      <c r="I61" s="56">
        <v>0</v>
      </c>
      <c r="J61" s="57">
        <v>0</v>
      </c>
      <c r="K61" s="55">
        <v>42</v>
      </c>
      <c r="L61" s="56">
        <v>42</v>
      </c>
      <c r="M61" s="57">
        <v>84</v>
      </c>
      <c r="N61" s="32">
        <v>0.14231224978571777</v>
      </c>
      <c r="O61" s="32">
        <v>7.9703539803286594E-2</v>
      </c>
      <c r="P61" s="33">
        <v>0.1110078947945022</v>
      </c>
      <c r="Q61" s="41"/>
      <c r="R61" s="58">
        <f t="shared" si="0"/>
        <v>35.293437946858006</v>
      </c>
      <c r="S61" s="58">
        <f t="shared" si="1"/>
        <v>19.766477871215073</v>
      </c>
      <c r="T61" s="58">
        <f t="shared" si="2"/>
        <v>27.529957909036543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1438.5020710490744</v>
      </c>
      <c r="F62" s="56">
        <v>812.79060966422003</v>
      </c>
      <c r="G62" s="57">
        <v>2251.2926807132944</v>
      </c>
      <c r="H62" s="55">
        <v>0</v>
      </c>
      <c r="I62" s="56">
        <v>0</v>
      </c>
      <c r="J62" s="57">
        <v>0</v>
      </c>
      <c r="K62" s="55">
        <v>42</v>
      </c>
      <c r="L62" s="56">
        <v>42</v>
      </c>
      <c r="M62" s="57">
        <v>84</v>
      </c>
      <c r="N62" s="32">
        <v>0.1381050375431139</v>
      </c>
      <c r="O62" s="32">
        <v>7.8032892632893633E-2</v>
      </c>
      <c r="P62" s="33">
        <v>0.10806896508800376</v>
      </c>
      <c r="Q62" s="41"/>
      <c r="R62" s="58">
        <f t="shared" si="0"/>
        <v>34.250049310692248</v>
      </c>
      <c r="S62" s="58">
        <f t="shared" si="1"/>
        <v>19.35215737295762</v>
      </c>
      <c r="T62" s="58">
        <f t="shared" si="2"/>
        <v>26.801103341824934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1377.4656817586242</v>
      </c>
      <c r="F63" s="56">
        <v>798.82545158603239</v>
      </c>
      <c r="G63" s="57">
        <v>2176.2911333446564</v>
      </c>
      <c r="H63" s="55">
        <v>0</v>
      </c>
      <c r="I63" s="56">
        <v>0</v>
      </c>
      <c r="J63" s="57">
        <v>0</v>
      </c>
      <c r="K63" s="55">
        <v>42</v>
      </c>
      <c r="L63" s="56">
        <v>42</v>
      </c>
      <c r="M63" s="57">
        <v>84</v>
      </c>
      <c r="N63" s="32">
        <v>0.13224516913965287</v>
      </c>
      <c r="O63" s="32">
        <v>7.6692151649964707E-2</v>
      </c>
      <c r="P63" s="33">
        <v>0.10446866039480877</v>
      </c>
      <c r="Q63" s="41"/>
      <c r="R63" s="58">
        <f t="shared" si="0"/>
        <v>32.796801946633913</v>
      </c>
      <c r="S63" s="58">
        <f t="shared" si="1"/>
        <v>19.019653609191248</v>
      </c>
      <c r="T63" s="58">
        <f t="shared" si="2"/>
        <v>25.908227777912575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1272.1778073324151</v>
      </c>
      <c r="F64" s="56">
        <v>797.58240362515994</v>
      </c>
      <c r="G64" s="57">
        <v>2069.7602109575751</v>
      </c>
      <c r="H64" s="55">
        <v>0</v>
      </c>
      <c r="I64" s="56">
        <v>0</v>
      </c>
      <c r="J64" s="57">
        <v>0</v>
      </c>
      <c r="K64" s="55">
        <v>42</v>
      </c>
      <c r="L64" s="56">
        <v>42</v>
      </c>
      <c r="M64" s="57">
        <v>84</v>
      </c>
      <c r="N64" s="3">
        <v>0.12213688626463279</v>
      </c>
      <c r="O64" s="3">
        <v>7.657281140794546E-2</v>
      </c>
      <c r="P64" s="4">
        <v>9.9354848836289131E-2</v>
      </c>
      <c r="Q64" s="41"/>
      <c r="R64" s="58">
        <f t="shared" si="0"/>
        <v>30.289947793628933</v>
      </c>
      <c r="S64" s="58">
        <f t="shared" si="1"/>
        <v>18.990057229170475</v>
      </c>
      <c r="T64" s="58">
        <f t="shared" si="2"/>
        <v>24.640002511399704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1181.8381503940554</v>
      </c>
      <c r="F65" s="56">
        <v>746.60553652796034</v>
      </c>
      <c r="G65" s="57">
        <v>1928.4436869220158</v>
      </c>
      <c r="H65" s="55">
        <v>0</v>
      </c>
      <c r="I65" s="56">
        <v>0</v>
      </c>
      <c r="J65" s="57">
        <v>0</v>
      </c>
      <c r="K65" s="55">
        <v>63</v>
      </c>
      <c r="L65" s="56">
        <v>42</v>
      </c>
      <c r="M65" s="57">
        <v>105</v>
      </c>
      <c r="N65" s="3">
        <v>7.5642482744115169E-2</v>
      </c>
      <c r="O65" s="3">
        <v>7.1678718944696657E-2</v>
      </c>
      <c r="P65" s="4">
        <v>7.4056977224347759E-2</v>
      </c>
      <c r="Q65" s="41"/>
      <c r="R65" s="58">
        <f t="shared" si="0"/>
        <v>18.759335720540562</v>
      </c>
      <c r="S65" s="58">
        <f t="shared" si="1"/>
        <v>17.776322298284772</v>
      </c>
      <c r="T65" s="58">
        <f t="shared" si="2"/>
        <v>18.366130351638244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495.8118773238109</v>
      </c>
      <c r="F66" s="56">
        <v>494.6287878791702</v>
      </c>
      <c r="G66" s="57">
        <v>990.44066520298111</v>
      </c>
      <c r="H66" s="55">
        <v>0</v>
      </c>
      <c r="I66" s="56">
        <v>0</v>
      </c>
      <c r="J66" s="57">
        <v>0</v>
      </c>
      <c r="K66" s="55">
        <v>63</v>
      </c>
      <c r="L66" s="56">
        <v>42</v>
      </c>
      <c r="M66" s="57">
        <v>105</v>
      </c>
      <c r="N66" s="3">
        <v>3.1733991124155841E-2</v>
      </c>
      <c r="O66" s="3">
        <v>4.748740283018147E-2</v>
      </c>
      <c r="P66" s="4">
        <v>3.8035355806566092E-2</v>
      </c>
      <c r="Q66" s="41"/>
      <c r="R66" s="58">
        <f t="shared" si="0"/>
        <v>7.8700297987906493</v>
      </c>
      <c r="S66" s="58">
        <f t="shared" si="1"/>
        <v>11.776875901885004</v>
      </c>
      <c r="T66" s="58">
        <f t="shared" si="2"/>
        <v>9.4327682400283912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440.75255891694866</v>
      </c>
      <c r="F67" s="56">
        <v>458.96969697027941</v>
      </c>
      <c r="G67" s="57">
        <v>899.72225588722813</v>
      </c>
      <c r="H67" s="55">
        <v>0</v>
      </c>
      <c r="I67" s="56">
        <v>0</v>
      </c>
      <c r="J67" s="57">
        <v>0</v>
      </c>
      <c r="K67" s="55">
        <v>63</v>
      </c>
      <c r="L67" s="56">
        <v>42</v>
      </c>
      <c r="M67" s="57">
        <v>105</v>
      </c>
      <c r="N67" s="3">
        <v>2.8209969208714072E-2</v>
      </c>
      <c r="O67" s="3">
        <v>4.4063910999450791E-2</v>
      </c>
      <c r="P67" s="4">
        <v>3.455154592500876E-2</v>
      </c>
      <c r="Q67" s="41"/>
      <c r="R67" s="58">
        <f t="shared" si="0"/>
        <v>6.9960723637610895</v>
      </c>
      <c r="S67" s="58">
        <f t="shared" si="1"/>
        <v>10.927849927863795</v>
      </c>
      <c r="T67" s="58">
        <f t="shared" si="2"/>
        <v>8.5687833894021725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434.65242108407153</v>
      </c>
      <c r="F68" s="56">
        <v>388.96969697023945</v>
      </c>
      <c r="G68" s="57">
        <v>823.62211805431093</v>
      </c>
      <c r="H68" s="55">
        <v>0</v>
      </c>
      <c r="I68" s="56">
        <v>0</v>
      </c>
      <c r="J68" s="57">
        <v>0</v>
      </c>
      <c r="K68" s="55">
        <v>63</v>
      </c>
      <c r="L68" s="56">
        <v>42</v>
      </c>
      <c r="M68" s="57">
        <v>105</v>
      </c>
      <c r="N68" s="3">
        <v>2.7819535399646156E-2</v>
      </c>
      <c r="O68" s="3">
        <v>3.7343480891920071E-2</v>
      </c>
      <c r="P68" s="4">
        <v>3.1629113596555722E-2</v>
      </c>
      <c r="Q68" s="41"/>
      <c r="R68" s="58">
        <f t="shared" si="0"/>
        <v>6.8992447791122462</v>
      </c>
      <c r="S68" s="58">
        <f t="shared" si="1"/>
        <v>9.2611832611961766</v>
      </c>
      <c r="T68" s="58">
        <f t="shared" si="2"/>
        <v>7.844020171945818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275.64172191182899</v>
      </c>
      <c r="F69" s="61">
        <v>220.00000000083054</v>
      </c>
      <c r="G69" s="62">
        <v>495.64172191265953</v>
      </c>
      <c r="H69" s="67">
        <v>0</v>
      </c>
      <c r="I69" s="61">
        <v>0</v>
      </c>
      <c r="J69" s="62">
        <v>0</v>
      </c>
      <c r="K69" s="67">
        <v>63</v>
      </c>
      <c r="L69" s="61">
        <v>59</v>
      </c>
      <c r="M69" s="62">
        <v>122</v>
      </c>
      <c r="N69" s="6">
        <v>1.7642199303112456E-2</v>
      </c>
      <c r="O69" s="6">
        <v>1.5035538545710124E-2</v>
      </c>
      <c r="P69" s="7">
        <v>1.6381601067975263E-2</v>
      </c>
      <c r="Q69" s="41"/>
      <c r="R69" s="58">
        <f t="shared" si="0"/>
        <v>4.3752654271718887</v>
      </c>
      <c r="S69" s="58">
        <f t="shared" si="1"/>
        <v>3.7288135593361109</v>
      </c>
      <c r="T69" s="58">
        <f t="shared" si="2"/>
        <v>4.0626370648578654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1014.9999999951085</v>
      </c>
      <c r="F70" s="56">
        <v>1699.5243256248418</v>
      </c>
      <c r="G70" s="65">
        <v>2714.5243256199501</v>
      </c>
      <c r="H70" s="66">
        <v>152</v>
      </c>
      <c r="I70" s="64">
        <v>199</v>
      </c>
      <c r="J70" s="65">
        <v>351</v>
      </c>
      <c r="K70" s="66">
        <v>0</v>
      </c>
      <c r="L70" s="64">
        <v>0</v>
      </c>
      <c r="M70" s="65">
        <v>0</v>
      </c>
      <c r="N70" s="15">
        <v>3.091496101349624E-2</v>
      </c>
      <c r="O70" s="15">
        <v>3.9538533538638607E-2</v>
      </c>
      <c r="P70" s="16">
        <v>3.5804108969346181E-2</v>
      </c>
      <c r="Q70" s="41"/>
      <c r="R70" s="58">
        <f t="shared" si="0"/>
        <v>6.6776315789151877</v>
      </c>
      <c r="S70" s="58">
        <f t="shared" si="1"/>
        <v>8.540323244345938</v>
      </c>
      <c r="T70" s="58">
        <f t="shared" si="2"/>
        <v>7.733687537378775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1416.4638322451776</v>
      </c>
      <c r="F71" s="56">
        <v>2482.0510145563171</v>
      </c>
      <c r="G71" s="57">
        <v>3898.514846801495</v>
      </c>
      <c r="H71" s="55">
        <v>152</v>
      </c>
      <c r="I71" s="56">
        <v>199</v>
      </c>
      <c r="J71" s="57">
        <v>351</v>
      </c>
      <c r="K71" s="55">
        <v>0</v>
      </c>
      <c r="L71" s="56">
        <v>0</v>
      </c>
      <c r="M71" s="57">
        <v>0</v>
      </c>
      <c r="N71" s="3">
        <v>4.3142782414875049E-2</v>
      </c>
      <c r="O71" s="3">
        <v>5.774360260925733E-2</v>
      </c>
      <c r="P71" s="4">
        <v>5.1420740302858169E-2</v>
      </c>
      <c r="Q71" s="41"/>
      <c r="R71" s="58">
        <f t="shared" ref="R71:R86" si="4">+E71/(H71+K71)</f>
        <v>9.318841001613011</v>
      </c>
      <c r="S71" s="58">
        <f t="shared" ref="S71:S86" si="5">+F71/(I71+L71)</f>
        <v>12.472618163599584</v>
      </c>
      <c r="T71" s="58">
        <f t="shared" ref="T71:T86" si="6">+G71/(J71+M71)</f>
        <v>11.106879905417365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2246.7641656013902</v>
      </c>
      <c r="F72" s="56">
        <v>4151.7281642788039</v>
      </c>
      <c r="G72" s="57">
        <v>6398.4923298801941</v>
      </c>
      <c r="H72" s="55">
        <v>153</v>
      </c>
      <c r="I72" s="56">
        <v>199</v>
      </c>
      <c r="J72" s="57">
        <v>352</v>
      </c>
      <c r="K72" s="55">
        <v>0</v>
      </c>
      <c r="L72" s="56">
        <v>0</v>
      </c>
      <c r="M72" s="57">
        <v>0</v>
      </c>
      <c r="N72" s="3">
        <v>6.7984875502341752E-2</v>
      </c>
      <c r="O72" s="3">
        <v>9.6587757404587846E-2</v>
      </c>
      <c r="P72" s="4">
        <v>8.4155254759577469E-2</v>
      </c>
      <c r="Q72" s="41"/>
      <c r="R72" s="58">
        <f t="shared" si="4"/>
        <v>14.684733108505819</v>
      </c>
      <c r="S72" s="58">
        <f t="shared" si="5"/>
        <v>20.862955599390975</v>
      </c>
      <c r="T72" s="58">
        <f t="shared" si="6"/>
        <v>18.177535028068732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2447.33669339266</v>
      </c>
      <c r="F73" s="56">
        <v>5012.6000853091809</v>
      </c>
      <c r="G73" s="57">
        <v>7459.9367787018409</v>
      </c>
      <c r="H73" s="55">
        <v>157</v>
      </c>
      <c r="I73" s="56">
        <v>198</v>
      </c>
      <c r="J73" s="57">
        <v>355</v>
      </c>
      <c r="K73" s="55">
        <v>0</v>
      </c>
      <c r="L73" s="56">
        <v>0</v>
      </c>
      <c r="M73" s="57">
        <v>0</v>
      </c>
      <c r="N73" s="3">
        <v>7.216727687522588E-2</v>
      </c>
      <c r="O73" s="3">
        <v>0.11720445392137067</v>
      </c>
      <c r="P73" s="4">
        <v>9.7286603791103821E-2</v>
      </c>
      <c r="Q73" s="41"/>
      <c r="R73" s="58">
        <f t="shared" si="4"/>
        <v>15.588131805048789</v>
      </c>
      <c r="S73" s="58">
        <f t="shared" si="5"/>
        <v>25.316162047016064</v>
      </c>
      <c r="T73" s="58">
        <f t="shared" si="6"/>
        <v>21.013906418878424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2649.8695002032177</v>
      </c>
      <c r="F74" s="56">
        <v>5723.255459404746</v>
      </c>
      <c r="G74" s="57">
        <v>8373.1249596079633</v>
      </c>
      <c r="H74" s="55">
        <v>157</v>
      </c>
      <c r="I74" s="56">
        <v>190</v>
      </c>
      <c r="J74" s="57">
        <v>347</v>
      </c>
      <c r="K74" s="55">
        <v>0</v>
      </c>
      <c r="L74" s="56">
        <v>0</v>
      </c>
      <c r="M74" s="57">
        <v>0</v>
      </c>
      <c r="N74" s="3">
        <v>7.8139581864921495E-2</v>
      </c>
      <c r="O74" s="3">
        <v>0.13945554238315658</v>
      </c>
      <c r="P74" s="4">
        <v>0.11171316255213955</v>
      </c>
      <c r="Q74" s="41"/>
      <c r="R74" s="58">
        <f t="shared" si="4"/>
        <v>16.878149682823043</v>
      </c>
      <c r="S74" s="58">
        <f t="shared" si="5"/>
        <v>30.122397154761821</v>
      </c>
      <c r="T74" s="58">
        <f t="shared" si="6"/>
        <v>24.130043111262143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2959.3527227533477</v>
      </c>
      <c r="F75" s="56">
        <v>6088.7388013415948</v>
      </c>
      <c r="G75" s="57">
        <v>9048.0915240949435</v>
      </c>
      <c r="H75" s="55">
        <v>154</v>
      </c>
      <c r="I75" s="56">
        <v>194</v>
      </c>
      <c r="J75" s="57">
        <v>348</v>
      </c>
      <c r="K75" s="55">
        <v>0</v>
      </c>
      <c r="L75" s="56">
        <v>0</v>
      </c>
      <c r="M75" s="57">
        <v>0</v>
      </c>
      <c r="N75" s="3">
        <v>8.8965630193402714E-2</v>
      </c>
      <c r="O75" s="3">
        <v>0.14530209052457033</v>
      </c>
      <c r="P75" s="4">
        <v>0.12037158796422605</v>
      </c>
      <c r="Q75" s="41"/>
      <c r="R75" s="58">
        <f t="shared" si="4"/>
        <v>19.216576121774985</v>
      </c>
      <c r="S75" s="58">
        <f t="shared" si="5"/>
        <v>31.385251553307189</v>
      </c>
      <c r="T75" s="58">
        <f t="shared" si="6"/>
        <v>26.000263000272827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5100.6663250820402</v>
      </c>
      <c r="F76" s="56">
        <v>6906.5884380319685</v>
      </c>
      <c r="G76" s="57">
        <v>12007.254763114008</v>
      </c>
      <c r="H76" s="55">
        <v>165</v>
      </c>
      <c r="I76" s="56">
        <v>187</v>
      </c>
      <c r="J76" s="57">
        <v>352</v>
      </c>
      <c r="K76" s="55">
        <v>0</v>
      </c>
      <c r="L76" s="56">
        <v>0</v>
      </c>
      <c r="M76" s="57">
        <v>0</v>
      </c>
      <c r="N76" s="3">
        <v>0.14311633908759933</v>
      </c>
      <c r="O76" s="3">
        <v>0.17098901856882473</v>
      </c>
      <c r="P76" s="4">
        <v>0.15792370006200032</v>
      </c>
      <c r="Q76" s="41"/>
      <c r="R76" s="58">
        <f t="shared" si="4"/>
        <v>30.913129242921457</v>
      </c>
      <c r="S76" s="58">
        <f t="shared" si="5"/>
        <v>36.933628010866144</v>
      </c>
      <c r="T76" s="58">
        <f t="shared" si="6"/>
        <v>34.111519213392064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6825.6844695716773</v>
      </c>
      <c r="F77" s="56">
        <v>6865.4917597579415</v>
      </c>
      <c r="G77" s="57">
        <v>13691.17622932962</v>
      </c>
      <c r="H77" s="55">
        <v>167</v>
      </c>
      <c r="I77" s="56">
        <v>187</v>
      </c>
      <c r="J77" s="57">
        <v>354</v>
      </c>
      <c r="K77" s="55">
        <v>0</v>
      </c>
      <c r="L77" s="56">
        <v>0</v>
      </c>
      <c r="M77" s="57">
        <v>0</v>
      </c>
      <c r="N77" s="3">
        <v>0.18922389857983138</v>
      </c>
      <c r="O77" s="3">
        <v>0.16997157258263867</v>
      </c>
      <c r="P77" s="4">
        <v>0.17905388456436519</v>
      </c>
      <c r="Q77" s="41"/>
      <c r="R77" s="58">
        <f t="shared" si="4"/>
        <v>40.872362093243574</v>
      </c>
      <c r="S77" s="58">
        <f t="shared" si="5"/>
        <v>36.713859677849953</v>
      </c>
      <c r="T77" s="58">
        <f t="shared" si="6"/>
        <v>38.675639065902878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6258.1043787275948</v>
      </c>
      <c r="F78" s="56">
        <v>3778.1667585412629</v>
      </c>
      <c r="G78" s="57">
        <v>10036.271137268857</v>
      </c>
      <c r="H78" s="55">
        <v>190</v>
      </c>
      <c r="I78" s="56">
        <v>165</v>
      </c>
      <c r="J78" s="57">
        <v>355</v>
      </c>
      <c r="K78" s="55">
        <v>0</v>
      </c>
      <c r="L78" s="56">
        <v>0</v>
      </c>
      <c r="M78" s="57">
        <v>0</v>
      </c>
      <c r="N78" s="3">
        <v>0.15248792345827472</v>
      </c>
      <c r="O78" s="3">
        <v>0.10600916830923858</v>
      </c>
      <c r="P78" s="4">
        <v>0.1308851217692861</v>
      </c>
      <c r="Q78" s="41"/>
      <c r="R78" s="58">
        <f t="shared" si="4"/>
        <v>32.937391466987343</v>
      </c>
      <c r="S78" s="58">
        <f t="shared" si="5"/>
        <v>22.897980354795532</v>
      </c>
      <c r="T78" s="58">
        <f t="shared" si="6"/>
        <v>28.271186302165795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5953.2468071755875</v>
      </c>
      <c r="F79" s="56">
        <v>3759.0077131304288</v>
      </c>
      <c r="G79" s="57">
        <v>9712.2545203060163</v>
      </c>
      <c r="H79" s="55">
        <v>193</v>
      </c>
      <c r="I79" s="56">
        <v>158</v>
      </c>
      <c r="J79" s="57">
        <v>351</v>
      </c>
      <c r="K79" s="55">
        <v>0</v>
      </c>
      <c r="L79" s="56">
        <v>0</v>
      </c>
      <c r="M79" s="57">
        <v>0</v>
      </c>
      <c r="N79" s="3">
        <v>0.14280480731087095</v>
      </c>
      <c r="O79" s="3">
        <v>0.11014438915642372</v>
      </c>
      <c r="P79" s="4">
        <v>0.12810296666015111</v>
      </c>
      <c r="Q79" s="41"/>
      <c r="R79" s="58">
        <f t="shared" si="4"/>
        <v>30.845838379148123</v>
      </c>
      <c r="S79" s="58">
        <f t="shared" si="5"/>
        <v>23.791188057787522</v>
      </c>
      <c r="T79" s="58">
        <f t="shared" si="6"/>
        <v>27.670240798592641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4595.2108225123111</v>
      </c>
      <c r="F80" s="56">
        <v>3307.3983263127761</v>
      </c>
      <c r="G80" s="57">
        <v>7902.6091488250877</v>
      </c>
      <c r="H80" s="55">
        <v>193</v>
      </c>
      <c r="I80" s="56">
        <v>157</v>
      </c>
      <c r="J80" s="57">
        <v>350</v>
      </c>
      <c r="K80" s="55">
        <v>0</v>
      </c>
      <c r="L80" s="56">
        <v>0</v>
      </c>
      <c r="M80" s="57">
        <v>0</v>
      </c>
      <c r="N80" s="3">
        <v>0.1102286226854805</v>
      </c>
      <c r="O80" s="3">
        <v>9.7528848971242518E-2</v>
      </c>
      <c r="P80" s="4">
        <v>0.10453186704795089</v>
      </c>
      <c r="Q80" s="41"/>
      <c r="R80" s="58">
        <f t="shared" si="4"/>
        <v>23.809382500063787</v>
      </c>
      <c r="S80" s="58">
        <f t="shared" si="5"/>
        <v>21.066231377788384</v>
      </c>
      <c r="T80" s="58">
        <f t="shared" si="6"/>
        <v>22.578883282357392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3905.3773749955521</v>
      </c>
      <c r="F81" s="56">
        <v>3117.4924658643604</v>
      </c>
      <c r="G81" s="57">
        <v>7022.8698408599121</v>
      </c>
      <c r="H81" s="55">
        <v>199</v>
      </c>
      <c r="I81" s="56">
        <v>156</v>
      </c>
      <c r="J81" s="57">
        <v>355</v>
      </c>
      <c r="K81" s="55">
        <v>0</v>
      </c>
      <c r="L81" s="56">
        <v>0</v>
      </c>
      <c r="M81" s="57">
        <v>0</v>
      </c>
      <c r="N81" s="3">
        <v>9.0856536734495438E-2</v>
      </c>
      <c r="O81" s="3">
        <v>9.2518176218671658E-2</v>
      </c>
      <c r="P81" s="4">
        <v>9.1586721972612306E-2</v>
      </c>
      <c r="Q81" s="41"/>
      <c r="R81" s="58">
        <f t="shared" si="4"/>
        <v>19.625011934651017</v>
      </c>
      <c r="S81" s="58">
        <f t="shared" si="5"/>
        <v>19.983926063233078</v>
      </c>
      <c r="T81" s="58">
        <f t="shared" si="6"/>
        <v>19.782731946084258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3360.5177827233174</v>
      </c>
      <c r="F82" s="56">
        <v>2898.7923863302849</v>
      </c>
      <c r="G82" s="57">
        <v>6259.3101690536023</v>
      </c>
      <c r="H82" s="55">
        <v>201</v>
      </c>
      <c r="I82" s="56">
        <v>156</v>
      </c>
      <c r="J82" s="57">
        <v>357</v>
      </c>
      <c r="K82" s="55">
        <v>0</v>
      </c>
      <c r="L82" s="56">
        <v>0</v>
      </c>
      <c r="M82" s="57">
        <v>0</v>
      </c>
      <c r="N82" s="3">
        <v>7.7402749740264357E-2</v>
      </c>
      <c r="O82" s="3">
        <v>8.6027789242945296E-2</v>
      </c>
      <c r="P82" s="4">
        <v>8.1171674564965268E-2</v>
      </c>
      <c r="Q82" s="41"/>
      <c r="R82" s="58">
        <f t="shared" si="4"/>
        <v>16.7189939438971</v>
      </c>
      <c r="S82" s="58">
        <f t="shared" si="5"/>
        <v>18.582002476476184</v>
      </c>
      <c r="T82" s="58">
        <f t="shared" si="6"/>
        <v>17.533081706032501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2683.1467001399151</v>
      </c>
      <c r="F83" s="56">
        <v>2487.3807323550664</v>
      </c>
      <c r="G83" s="57">
        <v>5170.5274324949814</v>
      </c>
      <c r="H83" s="55">
        <v>198</v>
      </c>
      <c r="I83" s="56">
        <v>154</v>
      </c>
      <c r="J83" s="57">
        <v>352</v>
      </c>
      <c r="K83" s="55">
        <v>0</v>
      </c>
      <c r="L83" s="56">
        <v>0</v>
      </c>
      <c r="M83" s="57">
        <v>0</v>
      </c>
      <c r="N83" s="3">
        <v>6.2737249816215743E-2</v>
      </c>
      <c r="O83" s="3">
        <v>7.4776958043382219E-2</v>
      </c>
      <c r="P83" s="4">
        <v>6.8004622165601075E-2</v>
      </c>
      <c r="Q83" s="41"/>
      <c r="R83" s="58">
        <f t="shared" si="4"/>
        <v>13.551245960302602</v>
      </c>
      <c r="S83" s="58">
        <f t="shared" si="5"/>
        <v>16.151822937370561</v>
      </c>
      <c r="T83" s="58">
        <f t="shared" si="6"/>
        <v>14.688998387769834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1789.4030011651353</v>
      </c>
      <c r="F84" s="61">
        <v>2095.9999999882771</v>
      </c>
      <c r="G84" s="62">
        <v>3885.4030011534123</v>
      </c>
      <c r="H84" s="67">
        <v>198</v>
      </c>
      <c r="I84" s="61">
        <v>150</v>
      </c>
      <c r="J84" s="62">
        <v>348</v>
      </c>
      <c r="K84" s="67">
        <v>0</v>
      </c>
      <c r="L84" s="61">
        <v>0</v>
      </c>
      <c r="M84" s="62">
        <v>0</v>
      </c>
      <c r="N84" s="6">
        <v>4.183976340172875E-2</v>
      </c>
      <c r="O84" s="6">
        <v>6.4691358024329543E-2</v>
      </c>
      <c r="P84" s="7">
        <v>5.1689588670091158E-2</v>
      </c>
      <c r="Q84" s="41"/>
      <c r="R84" s="58">
        <f t="shared" si="4"/>
        <v>9.0373888947734109</v>
      </c>
      <c r="S84" s="58">
        <f t="shared" si="5"/>
        <v>13.97333333325518</v>
      </c>
      <c r="T84" s="58">
        <f t="shared" si="6"/>
        <v>11.164951152739691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698.95478016740662</v>
      </c>
      <c r="F85" s="56">
        <v>1335.6553111745325</v>
      </c>
      <c r="G85" s="65">
        <v>2034.6100913419391</v>
      </c>
      <c r="H85" s="71">
        <v>63</v>
      </c>
      <c r="I85" s="64">
        <v>42</v>
      </c>
      <c r="J85" s="98">
        <v>105</v>
      </c>
      <c r="K85" s="71">
        <v>0</v>
      </c>
      <c r="L85" s="99">
        <v>0</v>
      </c>
      <c r="M85" s="100">
        <v>0</v>
      </c>
      <c r="N85" s="3">
        <v>5.1363520000544283E-2</v>
      </c>
      <c r="O85" s="3">
        <v>0.14722831913299519</v>
      </c>
      <c r="P85" s="4">
        <v>8.9709439653524653E-2</v>
      </c>
      <c r="Q85" s="41"/>
      <c r="R85" s="58">
        <f t="shared" si="4"/>
        <v>11.094520320117566</v>
      </c>
      <c r="S85" s="58">
        <f t="shared" si="5"/>
        <v>31.801316932726962</v>
      </c>
      <c r="T85" s="58">
        <f t="shared" si="6"/>
        <v>19.377238965161325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638.20989510355741</v>
      </c>
      <c r="F86" s="61">
        <v>1209.0000000031234</v>
      </c>
      <c r="G86" s="62">
        <v>1847.209895106681</v>
      </c>
      <c r="H86" s="72">
        <v>63</v>
      </c>
      <c r="I86" s="61">
        <v>81</v>
      </c>
      <c r="J86" s="101">
        <v>144</v>
      </c>
      <c r="K86" s="72">
        <v>0</v>
      </c>
      <c r="L86" s="102">
        <v>0</v>
      </c>
      <c r="M86" s="101">
        <v>0</v>
      </c>
      <c r="N86" s="6">
        <v>4.6899610163400753E-2</v>
      </c>
      <c r="O86" s="6">
        <v>6.9101508916502255E-2</v>
      </c>
      <c r="P86" s="7">
        <v>5.9388178212020352E-2</v>
      </c>
      <c r="Q86" s="41"/>
      <c r="R86" s="58">
        <f t="shared" si="4"/>
        <v>10.130315795294562</v>
      </c>
      <c r="S86" s="58">
        <f t="shared" si="5"/>
        <v>14.925925925964487</v>
      </c>
      <c r="T86" s="58">
        <f t="shared" si="6"/>
        <v>12.827846493796395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327392.75271253282</v>
      </c>
    </row>
    <row r="91" spans="2:20" x14ac:dyDescent="0.25">
      <c r="C91" s="92" t="s">
        <v>113</v>
      </c>
      <c r="D91" s="1">
        <f>SUMPRODUCT((((J5:J86)*216)+((M5:M86)*248))*(D5:D86)/1000)</f>
        <v>3632504.2885600002</v>
      </c>
    </row>
    <row r="92" spans="2:20" x14ac:dyDescent="0.25">
      <c r="C92" s="90" t="s">
        <v>115</v>
      </c>
      <c r="D92" s="95">
        <f>+D90/D91</f>
        <v>9.0128662406154539E-2</v>
      </c>
      <c r="H92" s="77"/>
    </row>
    <row r="93" spans="2:20" x14ac:dyDescent="0.25">
      <c r="C93"/>
      <c r="D93" s="82">
        <f>+D92-P2</f>
        <v>-3.1918911957973251E-16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+'[1]6'!$G$176</f>
        <v>0.21136690902981353</v>
      </c>
    </row>
    <row r="3" spans="1:20" ht="18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107</v>
      </c>
      <c r="I3" s="118"/>
      <c r="J3" s="119"/>
      <c r="K3" s="117" t="s">
        <v>108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526.00000000139789</v>
      </c>
      <c r="F5" s="56">
        <v>259.22014484429496</v>
      </c>
      <c r="G5" s="57">
        <v>785.22014484569286</v>
      </c>
      <c r="H5" s="56">
        <v>44</v>
      </c>
      <c r="I5" s="56">
        <v>0</v>
      </c>
      <c r="J5" s="57">
        <v>44</v>
      </c>
      <c r="K5" s="56">
        <v>0</v>
      </c>
      <c r="L5" s="56">
        <v>0</v>
      </c>
      <c r="M5" s="57">
        <v>0</v>
      </c>
      <c r="N5" s="32">
        <v>5.5345117845264927E-2</v>
      </c>
      <c r="O5" s="32" t="e">
        <v>#DIV/0!</v>
      </c>
      <c r="P5" s="33">
        <v>8.2619964735447485E-2</v>
      </c>
      <c r="Q5" s="41"/>
      <c r="R5" s="58">
        <f>+E5/(H5+K5)</f>
        <v>11.954545454577225</v>
      </c>
      <c r="S5" s="58" t="e">
        <f t="shared" ref="S5" si="0">+F5/(I5+L5)</f>
        <v>#DIV/0!</v>
      </c>
      <c r="T5" s="58">
        <f>+G5/(J5+M5)</f>
        <v>17.845912382856657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860.69571264913907</v>
      </c>
      <c r="F6" s="56">
        <v>444.13215118007577</v>
      </c>
      <c r="G6" s="57">
        <v>1304.8278638292149</v>
      </c>
      <c r="H6" s="56">
        <v>44</v>
      </c>
      <c r="I6" s="56">
        <v>15</v>
      </c>
      <c r="J6" s="57">
        <v>59</v>
      </c>
      <c r="K6" s="56">
        <v>0</v>
      </c>
      <c r="L6" s="56">
        <v>0</v>
      </c>
      <c r="M6" s="57">
        <v>0</v>
      </c>
      <c r="N6" s="32">
        <v>9.0561417576719178E-2</v>
      </c>
      <c r="O6" s="32">
        <v>0.137077824438295</v>
      </c>
      <c r="P6" s="33">
        <v>0.10238762271101812</v>
      </c>
      <c r="Q6" s="41"/>
      <c r="R6" s="58">
        <f t="shared" ref="R6:R70" si="1">+E6/(H6+K6)</f>
        <v>19.561266196571342</v>
      </c>
      <c r="S6" s="58">
        <f t="shared" ref="S6:S70" si="2">+F6/(I6+L6)</f>
        <v>29.608810078671716</v>
      </c>
      <c r="T6" s="58">
        <f t="shared" ref="T6:T70" si="3">+G6/(J6+M6)</f>
        <v>22.115726505579914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1176.6358484459674</v>
      </c>
      <c r="F7" s="56">
        <v>494.86216943921698</v>
      </c>
      <c r="G7" s="57">
        <v>1671.4980178851845</v>
      </c>
      <c r="H7" s="56">
        <v>44</v>
      </c>
      <c r="I7" s="56">
        <v>27</v>
      </c>
      <c r="J7" s="57">
        <v>71</v>
      </c>
      <c r="K7" s="56">
        <v>0</v>
      </c>
      <c r="L7" s="56">
        <v>0</v>
      </c>
      <c r="M7" s="57">
        <v>0</v>
      </c>
      <c r="N7" s="32">
        <v>0.12380427698295111</v>
      </c>
      <c r="O7" s="32">
        <v>8.4852909711799901E-2</v>
      </c>
      <c r="P7" s="33">
        <v>0.10899178520378094</v>
      </c>
      <c r="Q7" s="41"/>
      <c r="R7" s="58">
        <f t="shared" si="1"/>
        <v>26.741723828317443</v>
      </c>
      <c r="S7" s="58">
        <f t="shared" si="2"/>
        <v>18.328228497748778</v>
      </c>
      <c r="T7" s="58">
        <f t="shared" si="3"/>
        <v>23.542225604016682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1410.1891342134377</v>
      </c>
      <c r="F8" s="56">
        <v>529.4592889520685</v>
      </c>
      <c r="G8" s="57">
        <v>1939.6484231655063</v>
      </c>
      <c r="H8" s="56">
        <v>44</v>
      </c>
      <c r="I8" s="56">
        <v>27</v>
      </c>
      <c r="J8" s="57">
        <v>71</v>
      </c>
      <c r="K8" s="56">
        <v>0</v>
      </c>
      <c r="L8" s="56">
        <v>0</v>
      </c>
      <c r="M8" s="57">
        <v>0</v>
      </c>
      <c r="N8" s="32">
        <v>0.14837848634400649</v>
      </c>
      <c r="O8" s="32">
        <v>9.0785200437597482E-2</v>
      </c>
      <c r="P8" s="33">
        <v>0.12647681423875237</v>
      </c>
      <c r="Q8" s="41"/>
      <c r="R8" s="58">
        <f t="shared" si="1"/>
        <v>32.049753050305405</v>
      </c>
      <c r="S8" s="58">
        <f t="shared" si="2"/>
        <v>19.609603294521055</v>
      </c>
      <c r="T8" s="58">
        <f t="shared" si="3"/>
        <v>27.318991875570511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1948.7341506980417</v>
      </c>
      <c r="F9" s="56">
        <v>682.78409465664936</v>
      </c>
      <c r="G9" s="57">
        <v>2631.5182453546913</v>
      </c>
      <c r="H9" s="56">
        <v>44</v>
      </c>
      <c r="I9" s="56">
        <v>29</v>
      </c>
      <c r="J9" s="57">
        <v>73</v>
      </c>
      <c r="K9" s="56">
        <v>0</v>
      </c>
      <c r="L9" s="56">
        <v>0</v>
      </c>
      <c r="M9" s="57">
        <v>0</v>
      </c>
      <c r="N9" s="32">
        <v>0.20504357646233604</v>
      </c>
      <c r="O9" s="32">
        <v>0.10900129225042295</v>
      </c>
      <c r="P9" s="33">
        <v>0.16688979232335688</v>
      </c>
      <c r="Q9" s="41"/>
      <c r="R9" s="58">
        <f t="shared" si="1"/>
        <v>44.289412515864583</v>
      </c>
      <c r="S9" s="58">
        <f t="shared" si="2"/>
        <v>23.544279126091357</v>
      </c>
      <c r="T9" s="58">
        <f t="shared" si="3"/>
        <v>36.048195141845085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2244.4295674915174</v>
      </c>
      <c r="F10" s="56">
        <v>807.45235122278439</v>
      </c>
      <c r="G10" s="57">
        <v>3051.8819187143017</v>
      </c>
      <c r="H10" s="56">
        <v>44</v>
      </c>
      <c r="I10" s="56">
        <v>31</v>
      </c>
      <c r="J10" s="57">
        <v>75</v>
      </c>
      <c r="K10" s="56">
        <v>0</v>
      </c>
      <c r="L10" s="56">
        <v>0</v>
      </c>
      <c r="M10" s="57">
        <v>0</v>
      </c>
      <c r="N10" s="32">
        <v>0.23615630971080781</v>
      </c>
      <c r="O10" s="32">
        <v>0.12058726870113268</v>
      </c>
      <c r="P10" s="33">
        <v>0.18838777276014207</v>
      </c>
      <c r="Q10" s="41"/>
      <c r="R10" s="58">
        <f t="shared" si="1"/>
        <v>51.009762897534486</v>
      </c>
      <c r="S10" s="58">
        <f t="shared" si="2"/>
        <v>26.046850039444656</v>
      </c>
      <c r="T10" s="58">
        <f t="shared" si="3"/>
        <v>40.691758916190686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2770.5403103239046</v>
      </c>
      <c r="F11" s="56">
        <v>992.70671700454659</v>
      </c>
      <c r="G11" s="57">
        <v>3763.2470273284512</v>
      </c>
      <c r="H11" s="56">
        <v>44</v>
      </c>
      <c r="I11" s="56">
        <v>37</v>
      </c>
      <c r="J11" s="57">
        <v>81</v>
      </c>
      <c r="K11" s="56">
        <v>0</v>
      </c>
      <c r="L11" s="56">
        <v>0</v>
      </c>
      <c r="M11" s="57">
        <v>0</v>
      </c>
      <c r="N11" s="32">
        <v>0.29151307978997315</v>
      </c>
      <c r="O11" s="32">
        <v>0.12421255217774607</v>
      </c>
      <c r="P11" s="33">
        <v>0.21509185112759779</v>
      </c>
      <c r="Q11" s="41"/>
      <c r="R11" s="58">
        <f t="shared" si="1"/>
        <v>62.966825234634193</v>
      </c>
      <c r="S11" s="58">
        <f t="shared" si="2"/>
        <v>26.829911270393151</v>
      </c>
      <c r="T11" s="58">
        <f t="shared" si="3"/>
        <v>46.459839843561127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2978.5180264463688</v>
      </c>
      <c r="F12" s="56">
        <v>1049.1090026984846</v>
      </c>
      <c r="G12" s="57">
        <v>4027.6270291448536</v>
      </c>
      <c r="H12" s="56">
        <v>44</v>
      </c>
      <c r="I12" s="56">
        <v>37</v>
      </c>
      <c r="J12" s="57">
        <v>81</v>
      </c>
      <c r="K12" s="56">
        <v>0</v>
      </c>
      <c r="L12" s="56">
        <v>0</v>
      </c>
      <c r="M12" s="57">
        <v>0</v>
      </c>
      <c r="N12" s="32">
        <v>0.31339625699141088</v>
      </c>
      <c r="O12" s="32">
        <v>0.13126989523254312</v>
      </c>
      <c r="P12" s="33">
        <v>0.23020273371884165</v>
      </c>
      <c r="Q12" s="41"/>
      <c r="R12" s="58">
        <f t="shared" si="1"/>
        <v>67.693591510144742</v>
      </c>
      <c r="S12" s="58">
        <f t="shared" si="2"/>
        <v>28.354297370229311</v>
      </c>
      <c r="T12" s="58">
        <f t="shared" si="3"/>
        <v>49.723790483269795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3027.4871775693032</v>
      </c>
      <c r="F13" s="56">
        <v>1074.1816223507171</v>
      </c>
      <c r="G13" s="57">
        <v>4101.6687999200203</v>
      </c>
      <c r="H13" s="56">
        <v>44</v>
      </c>
      <c r="I13" s="56">
        <v>37</v>
      </c>
      <c r="J13" s="57">
        <v>81</v>
      </c>
      <c r="K13" s="56">
        <v>0</v>
      </c>
      <c r="L13" s="56">
        <v>0</v>
      </c>
      <c r="M13" s="57">
        <v>0</v>
      </c>
      <c r="N13" s="32">
        <v>0.31854873501360514</v>
      </c>
      <c r="O13" s="32">
        <v>0.13440710990374338</v>
      </c>
      <c r="P13" s="33">
        <v>0.23443465934613741</v>
      </c>
      <c r="Q13" s="41"/>
      <c r="R13" s="58">
        <f t="shared" si="1"/>
        <v>68.806526762938702</v>
      </c>
      <c r="S13" s="58">
        <f t="shared" si="2"/>
        <v>29.031935739208571</v>
      </c>
      <c r="T13" s="58">
        <f t="shared" si="3"/>
        <v>50.637886418765682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3662.3113635518248</v>
      </c>
      <c r="F14" s="56">
        <v>1299.1386942239005</v>
      </c>
      <c r="G14" s="57">
        <v>4961.4500577757253</v>
      </c>
      <c r="H14" s="56">
        <v>44</v>
      </c>
      <c r="I14" s="56">
        <v>37</v>
      </c>
      <c r="J14" s="57">
        <v>81</v>
      </c>
      <c r="K14" s="56">
        <v>0</v>
      </c>
      <c r="L14" s="56">
        <v>0</v>
      </c>
      <c r="M14" s="57">
        <v>0</v>
      </c>
      <c r="N14" s="32">
        <v>0.38534420912792772</v>
      </c>
      <c r="O14" s="32">
        <v>0.16255489166965723</v>
      </c>
      <c r="P14" s="33">
        <v>0.28357624930131031</v>
      </c>
      <c r="Q14" s="41"/>
      <c r="R14" s="58">
        <f t="shared" si="1"/>
        <v>83.234349171632388</v>
      </c>
      <c r="S14" s="58">
        <f t="shared" si="2"/>
        <v>35.111856600645957</v>
      </c>
      <c r="T14" s="58">
        <f t="shared" si="3"/>
        <v>61.252469849083027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6207.7117099488705</v>
      </c>
      <c r="F15" s="56">
        <v>2846.3764386970215</v>
      </c>
      <c r="G15" s="57">
        <v>9054.0881486458929</v>
      </c>
      <c r="H15" s="56">
        <v>176</v>
      </c>
      <c r="I15" s="56">
        <v>126</v>
      </c>
      <c r="J15" s="57">
        <v>302</v>
      </c>
      <c r="K15" s="56">
        <v>44</v>
      </c>
      <c r="L15" s="56">
        <v>23</v>
      </c>
      <c r="M15" s="57">
        <v>67</v>
      </c>
      <c r="N15" s="32">
        <v>0.12687442180242131</v>
      </c>
      <c r="O15" s="32">
        <v>8.6463439814611825E-2</v>
      </c>
      <c r="P15" s="33">
        <v>0.11062076225009644</v>
      </c>
      <c r="Q15" s="41"/>
      <c r="R15" s="58">
        <f t="shared" si="1"/>
        <v>28.216871408858502</v>
      </c>
      <c r="S15" s="58">
        <f t="shared" si="2"/>
        <v>19.103197575147796</v>
      </c>
      <c r="T15" s="58">
        <f t="shared" si="3"/>
        <v>24.536824251072879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11558.179635248431</v>
      </c>
      <c r="F16" s="56">
        <v>6050.524591710704</v>
      </c>
      <c r="G16" s="57">
        <v>17608.704226959133</v>
      </c>
      <c r="H16" s="56">
        <v>198</v>
      </c>
      <c r="I16" s="56">
        <v>130</v>
      </c>
      <c r="J16" s="57">
        <v>328</v>
      </c>
      <c r="K16" s="56">
        <v>86</v>
      </c>
      <c r="L16" s="56">
        <v>64</v>
      </c>
      <c r="M16" s="57">
        <v>150</v>
      </c>
      <c r="N16" s="32">
        <v>0.18032606769920792</v>
      </c>
      <c r="O16" s="32">
        <v>0.13766209937456098</v>
      </c>
      <c r="P16" s="33">
        <v>0.16297112604545325</v>
      </c>
      <c r="Q16" s="41"/>
      <c r="R16" s="58">
        <f t="shared" si="1"/>
        <v>40.697815617071939</v>
      </c>
      <c r="S16" s="58">
        <f t="shared" si="2"/>
        <v>31.18827109129229</v>
      </c>
      <c r="T16" s="58">
        <f t="shared" si="3"/>
        <v>36.838293361839192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12068.333750905367</v>
      </c>
      <c r="F17" s="56">
        <v>6514.4977899584246</v>
      </c>
      <c r="G17" s="57">
        <v>18582.831540863794</v>
      </c>
      <c r="H17" s="56">
        <v>203</v>
      </c>
      <c r="I17" s="56">
        <v>130</v>
      </c>
      <c r="J17" s="57">
        <v>333</v>
      </c>
      <c r="K17" s="56">
        <v>44</v>
      </c>
      <c r="L17" s="56">
        <v>65</v>
      </c>
      <c r="M17" s="57">
        <v>109</v>
      </c>
      <c r="N17" s="32">
        <v>0.22038593409250123</v>
      </c>
      <c r="O17" s="32">
        <v>0.14738682782711368</v>
      </c>
      <c r="P17" s="33">
        <v>0.18778124030783946</v>
      </c>
      <c r="Q17" s="41"/>
      <c r="R17" s="58">
        <f t="shared" si="1"/>
        <v>48.859650813382054</v>
      </c>
      <c r="S17" s="58">
        <f t="shared" si="2"/>
        <v>33.407680974145769</v>
      </c>
      <c r="T17" s="58">
        <f t="shared" si="3"/>
        <v>42.042605296071933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15343.70665623718</v>
      </c>
      <c r="F18" s="56">
        <v>7793.8383660553864</v>
      </c>
      <c r="G18" s="57">
        <v>23137.545022292565</v>
      </c>
      <c r="H18" s="56">
        <v>206</v>
      </c>
      <c r="I18" s="56">
        <v>130</v>
      </c>
      <c r="J18" s="57">
        <v>336</v>
      </c>
      <c r="K18" s="56">
        <v>44</v>
      </c>
      <c r="L18" s="56">
        <v>66</v>
      </c>
      <c r="M18" s="57">
        <v>110</v>
      </c>
      <c r="N18" s="32">
        <v>0.27692222524251336</v>
      </c>
      <c r="O18" s="32">
        <v>0.17534733544941025</v>
      </c>
      <c r="P18" s="33">
        <v>0.23170911134325994</v>
      </c>
      <c r="Q18" s="41"/>
      <c r="R18" s="58">
        <f t="shared" si="1"/>
        <v>61.374826624948717</v>
      </c>
      <c r="S18" s="58">
        <f t="shared" si="2"/>
        <v>39.764481459466253</v>
      </c>
      <c r="T18" s="58">
        <f t="shared" si="3"/>
        <v>51.877903637427274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15721.480385529934</v>
      </c>
      <c r="F19" s="56">
        <v>9826.4382047297731</v>
      </c>
      <c r="G19" s="57">
        <v>25547.918590259709</v>
      </c>
      <c r="H19" s="56">
        <v>218</v>
      </c>
      <c r="I19" s="56">
        <v>130</v>
      </c>
      <c r="J19" s="57">
        <v>348</v>
      </c>
      <c r="K19" s="56">
        <v>44</v>
      </c>
      <c r="L19" s="56">
        <v>66</v>
      </c>
      <c r="M19" s="57">
        <v>110</v>
      </c>
      <c r="N19" s="32">
        <v>0.27106000664706781</v>
      </c>
      <c r="O19" s="32">
        <v>0.22107717343254529</v>
      </c>
      <c r="P19" s="33">
        <v>0.24937449818697982</v>
      </c>
      <c r="Q19" s="41"/>
      <c r="R19" s="58">
        <f t="shared" si="1"/>
        <v>60.00565032645013</v>
      </c>
      <c r="S19" s="58">
        <f t="shared" si="2"/>
        <v>50.134888799641701</v>
      </c>
      <c r="T19" s="58">
        <f t="shared" si="3"/>
        <v>55.781481638121633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16616.789272690188</v>
      </c>
      <c r="F20" s="56">
        <v>17822.686252026437</v>
      </c>
      <c r="G20" s="57">
        <v>34439.475524716625</v>
      </c>
      <c r="H20" s="56">
        <v>210</v>
      </c>
      <c r="I20" s="56">
        <v>134</v>
      </c>
      <c r="J20" s="57">
        <v>344</v>
      </c>
      <c r="K20" s="56">
        <v>44</v>
      </c>
      <c r="L20" s="56">
        <v>66</v>
      </c>
      <c r="M20" s="57">
        <v>110</v>
      </c>
      <c r="N20" s="32">
        <v>0.29529409426873382</v>
      </c>
      <c r="O20" s="32">
        <v>0.39333258854225012</v>
      </c>
      <c r="P20" s="33">
        <v>0.33902460549610791</v>
      </c>
      <c r="Q20" s="41"/>
      <c r="R20" s="58">
        <f t="shared" si="1"/>
        <v>65.420430207441683</v>
      </c>
      <c r="S20" s="58">
        <f t="shared" si="2"/>
        <v>89.113431260132188</v>
      </c>
      <c r="T20" s="58">
        <f t="shared" si="3"/>
        <v>75.857875605102691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15636.665689063524</v>
      </c>
      <c r="F21" s="56">
        <v>17977.513688070136</v>
      </c>
      <c r="G21" s="57">
        <v>33614.17937713366</v>
      </c>
      <c r="H21" s="56">
        <v>198</v>
      </c>
      <c r="I21" s="56">
        <v>156</v>
      </c>
      <c r="J21" s="57">
        <v>354</v>
      </c>
      <c r="K21" s="56">
        <v>44</v>
      </c>
      <c r="L21" s="56">
        <v>66</v>
      </c>
      <c r="M21" s="57">
        <v>110</v>
      </c>
      <c r="N21" s="32">
        <v>0.29129407021355297</v>
      </c>
      <c r="O21" s="32">
        <v>0.35909063774508898</v>
      </c>
      <c r="P21" s="33">
        <v>0.32401082835762707</v>
      </c>
      <c r="Q21" s="41"/>
      <c r="R21" s="58">
        <f t="shared" si="1"/>
        <v>64.614321029188119</v>
      </c>
      <c r="S21" s="58">
        <f t="shared" si="2"/>
        <v>80.979791387703315</v>
      </c>
      <c r="T21" s="58">
        <f t="shared" si="3"/>
        <v>72.444352105891511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15002.963192648989</v>
      </c>
      <c r="F22" s="56">
        <v>18045.552050615075</v>
      </c>
      <c r="G22" s="57">
        <v>33048.515243264061</v>
      </c>
      <c r="H22" s="56">
        <v>198</v>
      </c>
      <c r="I22" s="56">
        <v>163</v>
      </c>
      <c r="J22" s="57">
        <v>361</v>
      </c>
      <c r="K22" s="56">
        <v>44</v>
      </c>
      <c r="L22" s="56">
        <v>66</v>
      </c>
      <c r="M22" s="57">
        <v>110</v>
      </c>
      <c r="N22" s="32">
        <v>0.27948888212833439</v>
      </c>
      <c r="O22" s="32">
        <v>0.34988273713772056</v>
      </c>
      <c r="P22" s="33">
        <v>0.31398224560370963</v>
      </c>
      <c r="Q22" s="41"/>
      <c r="R22" s="58">
        <f t="shared" si="1"/>
        <v>61.995715672103259</v>
      </c>
      <c r="S22" s="58">
        <f t="shared" si="2"/>
        <v>78.801537338930459</v>
      </c>
      <c r="T22" s="58">
        <f t="shared" si="3"/>
        <v>70.166699030284633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12844.650507619232</v>
      </c>
      <c r="F23" s="56">
        <v>18002.667935716734</v>
      </c>
      <c r="G23" s="57">
        <v>30847.318443335964</v>
      </c>
      <c r="H23" s="56">
        <v>165</v>
      </c>
      <c r="I23" s="56">
        <v>173</v>
      </c>
      <c r="J23" s="57">
        <v>338</v>
      </c>
      <c r="K23" s="56">
        <v>44</v>
      </c>
      <c r="L23" s="56">
        <v>75</v>
      </c>
      <c r="M23" s="57">
        <v>119</v>
      </c>
      <c r="N23" s="32">
        <v>0.27592048693115723</v>
      </c>
      <c r="O23" s="32">
        <v>0.32166001886286333</v>
      </c>
      <c r="P23" s="33">
        <v>0.30089073783979675</v>
      </c>
      <c r="Q23" s="41"/>
      <c r="R23" s="58">
        <f t="shared" si="1"/>
        <v>61.457657931192493</v>
      </c>
      <c r="S23" s="58">
        <f t="shared" si="2"/>
        <v>72.59140296659973</v>
      </c>
      <c r="T23" s="58">
        <f t="shared" si="3"/>
        <v>67.49960272064763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12028.641583389599</v>
      </c>
      <c r="F24" s="56">
        <v>17645.270962175837</v>
      </c>
      <c r="G24" s="57">
        <v>29673.912545565436</v>
      </c>
      <c r="H24" s="56">
        <v>161</v>
      </c>
      <c r="I24" s="56">
        <v>179</v>
      </c>
      <c r="J24" s="57">
        <v>340</v>
      </c>
      <c r="K24" s="56">
        <v>44</v>
      </c>
      <c r="L24" s="56">
        <v>85</v>
      </c>
      <c r="M24" s="57">
        <v>129</v>
      </c>
      <c r="N24" s="32">
        <v>0.26327791944032569</v>
      </c>
      <c r="O24" s="32">
        <v>0.2953480008398473</v>
      </c>
      <c r="P24" s="33">
        <v>0.28145072222442369</v>
      </c>
      <c r="Q24" s="41"/>
      <c r="R24" s="58">
        <f t="shared" si="1"/>
        <v>58.67630040677853</v>
      </c>
      <c r="S24" s="58">
        <f t="shared" si="2"/>
        <v>66.838147583999387</v>
      </c>
      <c r="T24" s="58">
        <f t="shared" si="3"/>
        <v>63.270602442570222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11601.09193483512</v>
      </c>
      <c r="F25" s="56">
        <v>17254.773404174128</v>
      </c>
      <c r="G25" s="57">
        <v>28855.865339009248</v>
      </c>
      <c r="H25" s="56">
        <v>167</v>
      </c>
      <c r="I25" s="56">
        <v>197</v>
      </c>
      <c r="J25" s="57">
        <v>364</v>
      </c>
      <c r="K25" s="56">
        <v>44</v>
      </c>
      <c r="L25" s="56">
        <v>88</v>
      </c>
      <c r="M25" s="57">
        <v>132</v>
      </c>
      <c r="N25" s="32">
        <v>0.24691579973682787</v>
      </c>
      <c r="O25" s="32">
        <v>0.26803115142559536</v>
      </c>
      <c r="P25" s="33">
        <v>0.25912235397817213</v>
      </c>
      <c r="Q25" s="41"/>
      <c r="R25" s="58">
        <f t="shared" si="1"/>
        <v>54.981478364147485</v>
      </c>
      <c r="S25" s="58">
        <f t="shared" si="2"/>
        <v>60.543064576049574</v>
      </c>
      <c r="T25" s="58">
        <f t="shared" si="3"/>
        <v>58.177147860905741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11269.235693551296</v>
      </c>
      <c r="F26" s="56">
        <v>16755.974319345685</v>
      </c>
      <c r="G26" s="57">
        <v>28025.210012896983</v>
      </c>
      <c r="H26" s="56">
        <v>167</v>
      </c>
      <c r="I26" s="56">
        <v>207</v>
      </c>
      <c r="J26" s="57">
        <v>374</v>
      </c>
      <c r="K26" s="56">
        <v>44</v>
      </c>
      <c r="L26" s="56">
        <v>88</v>
      </c>
      <c r="M26" s="57">
        <v>132</v>
      </c>
      <c r="N26" s="32">
        <v>0.23985262416038006</v>
      </c>
      <c r="O26" s="32">
        <v>0.25183320787762542</v>
      </c>
      <c r="P26" s="33">
        <v>0.2468746477527923</v>
      </c>
      <c r="Q26" s="41"/>
      <c r="R26" s="58">
        <f t="shared" si="1"/>
        <v>53.408699969437421</v>
      </c>
      <c r="S26" s="58">
        <f t="shared" si="2"/>
        <v>56.799912946934526</v>
      </c>
      <c r="T26" s="58">
        <f t="shared" si="3"/>
        <v>55.385790539322102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10597.394921727926</v>
      </c>
      <c r="F27" s="56">
        <v>16601.670723302657</v>
      </c>
      <c r="G27" s="57">
        <v>27199.065645030583</v>
      </c>
      <c r="H27" s="56">
        <v>165</v>
      </c>
      <c r="I27" s="56">
        <v>205</v>
      </c>
      <c r="J27" s="57">
        <v>370</v>
      </c>
      <c r="K27" s="56">
        <v>44</v>
      </c>
      <c r="L27" s="56">
        <v>99</v>
      </c>
      <c r="M27" s="57">
        <v>143</v>
      </c>
      <c r="N27" s="32">
        <v>0.22764639374737769</v>
      </c>
      <c r="O27" s="32">
        <v>0.24119117159609857</v>
      </c>
      <c r="P27" s="33">
        <v>0.23572649279822663</v>
      </c>
      <c r="Q27" s="41"/>
      <c r="R27" s="58">
        <f t="shared" si="1"/>
        <v>50.705238859942227</v>
      </c>
      <c r="S27" s="58">
        <f t="shared" si="2"/>
        <v>54.610758958232424</v>
      </c>
      <c r="T27" s="58">
        <f t="shared" si="3"/>
        <v>53.019621140410493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3451.1118948684511</v>
      </c>
      <c r="F28" s="56">
        <v>7483.0772643436021</v>
      </c>
      <c r="G28" s="57">
        <v>10934.189159212054</v>
      </c>
      <c r="H28" s="56">
        <v>118</v>
      </c>
      <c r="I28" s="56">
        <v>129</v>
      </c>
      <c r="J28" s="57">
        <v>247</v>
      </c>
      <c r="K28" s="56">
        <v>0</v>
      </c>
      <c r="L28" s="56">
        <v>0</v>
      </c>
      <c r="M28" s="57">
        <v>0</v>
      </c>
      <c r="N28" s="32">
        <v>0.13540143969195115</v>
      </c>
      <c r="O28" s="32">
        <v>0.26855718002955792</v>
      </c>
      <c r="P28" s="33">
        <v>0.20494431622454742</v>
      </c>
      <c r="Q28" s="41"/>
      <c r="R28" s="58">
        <f t="shared" si="1"/>
        <v>29.24671097346145</v>
      </c>
      <c r="S28" s="58">
        <f t="shared" si="2"/>
        <v>58.008350886384513</v>
      </c>
      <c r="T28" s="58">
        <f t="shared" si="3"/>
        <v>44.267972304502244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3471.4077254861159</v>
      </c>
      <c r="F29" s="56">
        <v>7013.8112734251099</v>
      </c>
      <c r="G29" s="57">
        <v>10485.218998911227</v>
      </c>
      <c r="H29" s="56">
        <v>103</v>
      </c>
      <c r="I29" s="56">
        <v>135</v>
      </c>
      <c r="J29" s="57">
        <v>238</v>
      </c>
      <c r="K29" s="56">
        <v>0</v>
      </c>
      <c r="L29" s="56">
        <v>0</v>
      </c>
      <c r="M29" s="57">
        <v>0</v>
      </c>
      <c r="N29" s="32">
        <v>0.15603235012073516</v>
      </c>
      <c r="O29" s="32">
        <v>0.24052850731910527</v>
      </c>
      <c r="P29" s="33">
        <v>0.20396084264922243</v>
      </c>
      <c r="Q29" s="41"/>
      <c r="R29" s="58">
        <f t="shared" si="1"/>
        <v>33.702987626078794</v>
      </c>
      <c r="S29" s="58">
        <f t="shared" si="2"/>
        <v>51.95415758092674</v>
      </c>
      <c r="T29" s="58">
        <f t="shared" si="3"/>
        <v>44.055542012232046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3371.1794489884774</v>
      </c>
      <c r="F30" s="56">
        <v>6954.5845930131836</v>
      </c>
      <c r="G30" s="57">
        <v>10325.764042001661</v>
      </c>
      <c r="H30" s="56">
        <v>103</v>
      </c>
      <c r="I30" s="56">
        <v>135</v>
      </c>
      <c r="J30" s="57">
        <v>238</v>
      </c>
      <c r="K30" s="56">
        <v>0</v>
      </c>
      <c r="L30" s="56">
        <v>0</v>
      </c>
      <c r="M30" s="57">
        <v>0</v>
      </c>
      <c r="N30" s="32">
        <v>0.15152730353238392</v>
      </c>
      <c r="O30" s="32">
        <v>0.23849741402651523</v>
      </c>
      <c r="P30" s="33">
        <v>0.20085908889670209</v>
      </c>
      <c r="Q30" s="41"/>
      <c r="R30" s="58">
        <f t="shared" si="1"/>
        <v>32.729897562994928</v>
      </c>
      <c r="S30" s="58">
        <f t="shared" si="2"/>
        <v>51.515441429727289</v>
      </c>
      <c r="T30" s="58">
        <f t="shared" si="3"/>
        <v>43.385563201687653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2976.9473554997735</v>
      </c>
      <c r="F31" s="56">
        <v>6584.8748089085284</v>
      </c>
      <c r="G31" s="57">
        <v>9561.8221644083023</v>
      </c>
      <c r="H31" s="56">
        <v>103</v>
      </c>
      <c r="I31" s="56">
        <v>135</v>
      </c>
      <c r="J31" s="57">
        <v>238</v>
      </c>
      <c r="K31" s="56">
        <v>0</v>
      </c>
      <c r="L31" s="56">
        <v>0</v>
      </c>
      <c r="M31" s="57">
        <v>0</v>
      </c>
      <c r="N31" s="32">
        <v>0.13380741439678953</v>
      </c>
      <c r="O31" s="32">
        <v>0.22581875202018273</v>
      </c>
      <c r="P31" s="33">
        <v>0.18599871935123527</v>
      </c>
      <c r="Q31" s="41"/>
      <c r="R31" s="58">
        <f t="shared" si="1"/>
        <v>28.902401509706539</v>
      </c>
      <c r="S31" s="58">
        <f t="shared" si="2"/>
        <v>48.776850436359467</v>
      </c>
      <c r="T31" s="58">
        <f t="shared" si="3"/>
        <v>40.175723379866817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2866.2902461172048</v>
      </c>
      <c r="F32" s="56">
        <v>6016.3648103586729</v>
      </c>
      <c r="G32" s="57">
        <v>8882.6550564758782</v>
      </c>
      <c r="H32" s="56">
        <v>103</v>
      </c>
      <c r="I32" s="56">
        <v>169</v>
      </c>
      <c r="J32" s="57">
        <v>272</v>
      </c>
      <c r="K32" s="56">
        <v>0</v>
      </c>
      <c r="L32" s="56">
        <v>0</v>
      </c>
      <c r="M32" s="57">
        <v>0</v>
      </c>
      <c r="N32" s="32">
        <v>0.128833614082938</v>
      </c>
      <c r="O32" s="32">
        <v>0.16481385082069561</v>
      </c>
      <c r="P32" s="33">
        <v>0.15118898176191242</v>
      </c>
      <c r="Q32" s="41"/>
      <c r="R32" s="58">
        <f t="shared" si="1"/>
        <v>27.828060641914611</v>
      </c>
      <c r="S32" s="58">
        <f t="shared" si="2"/>
        <v>35.599791777270255</v>
      </c>
      <c r="T32" s="58">
        <f t="shared" si="3"/>
        <v>32.656820060573082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1863.5841613609398</v>
      </c>
      <c r="F33" s="56">
        <v>2986.4145082411737</v>
      </c>
      <c r="G33" s="57">
        <v>4849.9986696021133</v>
      </c>
      <c r="H33" s="56">
        <v>111</v>
      </c>
      <c r="I33" s="56">
        <v>169</v>
      </c>
      <c r="J33" s="57">
        <v>280</v>
      </c>
      <c r="K33" s="56">
        <v>0</v>
      </c>
      <c r="L33" s="56">
        <v>0</v>
      </c>
      <c r="M33" s="57">
        <v>0</v>
      </c>
      <c r="N33" s="32">
        <v>7.7727067123829652E-2</v>
      </c>
      <c r="O33" s="32">
        <v>8.1810610021947561E-2</v>
      </c>
      <c r="P33" s="33">
        <v>8.019177694447939E-2</v>
      </c>
      <c r="Q33" s="41"/>
      <c r="R33" s="58">
        <f t="shared" si="1"/>
        <v>16.789046498747204</v>
      </c>
      <c r="S33" s="58">
        <f t="shared" si="2"/>
        <v>17.671091764740673</v>
      </c>
      <c r="T33" s="58">
        <f t="shared" si="3"/>
        <v>17.321423820007549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936.63738737473511</v>
      </c>
      <c r="F34" s="56">
        <v>887.42380299203228</v>
      </c>
      <c r="G34" s="57">
        <v>1824.0611903667673</v>
      </c>
      <c r="H34" s="56">
        <v>111</v>
      </c>
      <c r="I34" s="56">
        <v>179</v>
      </c>
      <c r="J34" s="57">
        <v>290</v>
      </c>
      <c r="K34" s="56">
        <v>0</v>
      </c>
      <c r="L34" s="56">
        <v>0</v>
      </c>
      <c r="M34" s="57">
        <v>0</v>
      </c>
      <c r="N34" s="32">
        <v>3.9065623430711342E-2</v>
      </c>
      <c r="O34" s="32">
        <v>2.2952198504863238E-2</v>
      </c>
      <c r="P34" s="33">
        <v>2.9119750804067167E-2</v>
      </c>
      <c r="Q34" s="41"/>
      <c r="R34" s="58">
        <f t="shared" si="1"/>
        <v>8.4381746610336492</v>
      </c>
      <c r="S34" s="58">
        <f t="shared" si="2"/>
        <v>4.9576748770504597</v>
      </c>
      <c r="T34" s="58">
        <f t="shared" si="3"/>
        <v>6.289866173678508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549.74505824868118</v>
      </c>
      <c r="F35" s="56">
        <v>608.48925859662234</v>
      </c>
      <c r="G35" s="57">
        <v>1158.2343168453035</v>
      </c>
      <c r="H35" s="56">
        <v>111</v>
      </c>
      <c r="I35" s="56">
        <v>179</v>
      </c>
      <c r="J35" s="57">
        <v>290</v>
      </c>
      <c r="K35" s="56">
        <v>0</v>
      </c>
      <c r="L35" s="56">
        <v>0</v>
      </c>
      <c r="M35" s="57">
        <v>0</v>
      </c>
      <c r="N35" s="32">
        <v>2.292897306676181E-2</v>
      </c>
      <c r="O35" s="32">
        <v>1.5737876541398261E-2</v>
      </c>
      <c r="P35" s="33">
        <v>1.8490330728692585E-2</v>
      </c>
      <c r="Q35" s="41"/>
      <c r="R35" s="58">
        <f t="shared" si="1"/>
        <v>4.9526581824205511</v>
      </c>
      <c r="S35" s="58">
        <f t="shared" si="2"/>
        <v>3.3993813329420242</v>
      </c>
      <c r="T35" s="58">
        <f t="shared" si="3"/>
        <v>3.9939114373975984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115.70476999007393</v>
      </c>
      <c r="F36" s="61">
        <v>135.99999999969401</v>
      </c>
      <c r="G36" s="62">
        <v>251.70476998976795</v>
      </c>
      <c r="H36" s="61">
        <v>89</v>
      </c>
      <c r="I36" s="61">
        <v>163</v>
      </c>
      <c r="J36" s="62">
        <v>252</v>
      </c>
      <c r="K36" s="61">
        <v>0</v>
      </c>
      <c r="L36" s="61">
        <v>0</v>
      </c>
      <c r="M36" s="62">
        <v>0</v>
      </c>
      <c r="N36" s="34">
        <v>6.0187666453430048E-3</v>
      </c>
      <c r="O36" s="34">
        <v>3.8627584639767672E-3</v>
      </c>
      <c r="P36" s="35">
        <v>4.6242057978719865E-3</v>
      </c>
      <c r="Q36" s="41"/>
      <c r="R36" s="58">
        <f t="shared" si="1"/>
        <v>1.300053595394089</v>
      </c>
      <c r="S36" s="58">
        <f t="shared" si="2"/>
        <v>0.83435582821898169</v>
      </c>
      <c r="T36" s="58">
        <f t="shared" si="3"/>
        <v>0.998828452340349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5167.2703608437041</v>
      </c>
      <c r="F37" s="56">
        <v>7629.3860436245404</v>
      </c>
      <c r="G37" s="65">
        <v>12796.656404468245</v>
      </c>
      <c r="H37" s="64">
        <v>39</v>
      </c>
      <c r="I37" s="64">
        <v>78</v>
      </c>
      <c r="J37" s="65">
        <v>117</v>
      </c>
      <c r="K37" s="64">
        <v>44</v>
      </c>
      <c r="L37" s="64">
        <v>44</v>
      </c>
      <c r="M37" s="65">
        <v>88</v>
      </c>
      <c r="N37" s="30">
        <v>0.26723574476849937</v>
      </c>
      <c r="O37" s="30">
        <v>0.27483379119684942</v>
      </c>
      <c r="P37" s="31">
        <v>0.27171429430245125</v>
      </c>
      <c r="Q37" s="41"/>
      <c r="R37" s="58">
        <f t="shared" si="1"/>
        <v>62.256269407755468</v>
      </c>
      <c r="S37" s="58">
        <f t="shared" si="2"/>
        <v>62.535951177250332</v>
      </c>
      <c r="T37" s="58">
        <f t="shared" si="3"/>
        <v>62.42271416813778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5093.7020438358541</v>
      </c>
      <c r="F38" s="56">
        <v>7320.6246384763645</v>
      </c>
      <c r="G38" s="57">
        <v>12414.326682312218</v>
      </c>
      <c r="H38" s="56">
        <v>39</v>
      </c>
      <c r="I38" s="56">
        <v>78</v>
      </c>
      <c r="J38" s="57">
        <v>117</v>
      </c>
      <c r="K38" s="56">
        <v>44</v>
      </c>
      <c r="L38" s="56">
        <v>44</v>
      </c>
      <c r="M38" s="57">
        <v>88</v>
      </c>
      <c r="N38" s="32">
        <v>0.26343101178298789</v>
      </c>
      <c r="O38" s="32">
        <v>0.2637112621929526</v>
      </c>
      <c r="P38" s="33">
        <v>0.26359620100034437</v>
      </c>
      <c r="Q38" s="41"/>
      <c r="R38" s="58">
        <f t="shared" si="1"/>
        <v>61.369904142600653</v>
      </c>
      <c r="S38" s="58">
        <f t="shared" si="2"/>
        <v>60.005119987511186</v>
      </c>
      <c r="T38" s="58">
        <f t="shared" si="3"/>
        <v>60.557691133230328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5012.4797312952705</v>
      </c>
      <c r="F39" s="56">
        <v>7096.6526772142652</v>
      </c>
      <c r="G39" s="57">
        <v>12109.132408509537</v>
      </c>
      <c r="H39" s="56">
        <v>39</v>
      </c>
      <c r="I39" s="56">
        <v>78</v>
      </c>
      <c r="J39" s="57">
        <v>117</v>
      </c>
      <c r="K39" s="56">
        <v>43</v>
      </c>
      <c r="L39" s="56">
        <v>44</v>
      </c>
      <c r="M39" s="57">
        <v>87</v>
      </c>
      <c r="N39" s="32">
        <v>0.26259847712150414</v>
      </c>
      <c r="O39" s="32">
        <v>0.25564310796881357</v>
      </c>
      <c r="P39" s="33">
        <v>0.25847704082371792</v>
      </c>
      <c r="Q39" s="41"/>
      <c r="R39" s="58">
        <f t="shared" si="1"/>
        <v>61.127801601161835</v>
      </c>
      <c r="S39" s="58">
        <f t="shared" si="2"/>
        <v>58.169284239461192</v>
      </c>
      <c r="T39" s="58">
        <f t="shared" si="3"/>
        <v>59.358492198576158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4995.9993073509813</v>
      </c>
      <c r="F40" s="56">
        <v>6869.3392694691111</v>
      </c>
      <c r="G40" s="57">
        <v>11865.338576820093</v>
      </c>
      <c r="H40" s="56">
        <v>39</v>
      </c>
      <c r="I40" s="56">
        <v>78</v>
      </c>
      <c r="J40" s="57">
        <v>117</v>
      </c>
      <c r="K40" s="56">
        <v>39</v>
      </c>
      <c r="L40" s="56">
        <v>44</v>
      </c>
      <c r="M40" s="57">
        <v>83</v>
      </c>
      <c r="N40" s="32">
        <v>0.2760830740136484</v>
      </c>
      <c r="O40" s="32">
        <v>0.24745458463505443</v>
      </c>
      <c r="P40" s="33">
        <v>0.25875214970385757</v>
      </c>
      <c r="Q40" s="41"/>
      <c r="R40" s="58">
        <f t="shared" si="1"/>
        <v>64.051273171166429</v>
      </c>
      <c r="S40" s="58">
        <f t="shared" si="2"/>
        <v>56.306059585812385</v>
      </c>
      <c r="T40" s="58">
        <f t="shared" si="3"/>
        <v>59.326692884100467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4812.2786205214752</v>
      </c>
      <c r="F41" s="56">
        <v>6774.9348632248702</v>
      </c>
      <c r="G41" s="57">
        <v>11587.213483746345</v>
      </c>
      <c r="H41" s="56">
        <v>39</v>
      </c>
      <c r="I41" s="56">
        <v>78</v>
      </c>
      <c r="J41" s="57">
        <v>117</v>
      </c>
      <c r="K41" s="56">
        <v>22</v>
      </c>
      <c r="L41" s="56">
        <v>44</v>
      </c>
      <c r="M41" s="57">
        <v>66</v>
      </c>
      <c r="N41" s="32">
        <v>0.34670595248713798</v>
      </c>
      <c r="O41" s="32">
        <v>0.2440538495398008</v>
      </c>
      <c r="P41" s="33">
        <v>0.27827121718891318</v>
      </c>
      <c r="Q41" s="41"/>
      <c r="R41" s="58">
        <f t="shared" si="1"/>
        <v>78.889813451171719</v>
      </c>
      <c r="S41" s="58">
        <f t="shared" si="2"/>
        <v>55.532252977253037</v>
      </c>
      <c r="T41" s="58">
        <f t="shared" si="3"/>
        <v>63.318106468559264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3123.0855399037546</v>
      </c>
      <c r="F42" s="56">
        <v>6386.937444711506</v>
      </c>
      <c r="G42" s="57">
        <v>9510.0229846152615</v>
      </c>
      <c r="H42" s="56">
        <v>0</v>
      </c>
      <c r="I42" s="56">
        <v>0</v>
      </c>
      <c r="J42" s="57">
        <v>0</v>
      </c>
      <c r="K42" s="56">
        <v>22</v>
      </c>
      <c r="L42" s="56">
        <v>44</v>
      </c>
      <c r="M42" s="57">
        <v>66</v>
      </c>
      <c r="N42" s="32">
        <v>0.57241303883866468</v>
      </c>
      <c r="O42" s="32">
        <v>0.58531318224995477</v>
      </c>
      <c r="P42" s="33">
        <v>0.5810131344461914</v>
      </c>
      <c r="Q42" s="41"/>
      <c r="R42" s="58">
        <f t="shared" si="1"/>
        <v>141.95843363198884</v>
      </c>
      <c r="S42" s="58">
        <f t="shared" si="2"/>
        <v>145.15766919798878</v>
      </c>
      <c r="T42" s="58">
        <f t="shared" si="3"/>
        <v>144.09125734265547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2906.685380423201</v>
      </c>
      <c r="F43" s="56">
        <v>5910.6728610562841</v>
      </c>
      <c r="G43" s="57">
        <v>8817.3582414794855</v>
      </c>
      <c r="H43" s="56">
        <v>0</v>
      </c>
      <c r="I43" s="56">
        <v>0</v>
      </c>
      <c r="J43" s="57">
        <v>0</v>
      </c>
      <c r="K43" s="56">
        <v>22</v>
      </c>
      <c r="L43" s="56">
        <v>44</v>
      </c>
      <c r="M43" s="57">
        <v>66</v>
      </c>
      <c r="N43" s="32">
        <v>0.53275025301011747</v>
      </c>
      <c r="O43" s="32">
        <v>0.54166723433433683</v>
      </c>
      <c r="P43" s="33">
        <v>0.53869490722626379</v>
      </c>
      <c r="Q43" s="41"/>
      <c r="R43" s="58">
        <f t="shared" si="1"/>
        <v>132.12206274650913</v>
      </c>
      <c r="S43" s="58">
        <f t="shared" si="2"/>
        <v>134.33347411491556</v>
      </c>
      <c r="T43" s="58">
        <f t="shared" si="3"/>
        <v>133.59633699211341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2821.2651051625144</v>
      </c>
      <c r="F44" s="56">
        <v>5665.3592625202582</v>
      </c>
      <c r="G44" s="57">
        <v>8486.6243676827726</v>
      </c>
      <c r="H44" s="56">
        <v>0</v>
      </c>
      <c r="I44" s="56">
        <v>0</v>
      </c>
      <c r="J44" s="57">
        <v>0</v>
      </c>
      <c r="K44" s="56">
        <v>22</v>
      </c>
      <c r="L44" s="56">
        <v>56</v>
      </c>
      <c r="M44" s="57">
        <v>78</v>
      </c>
      <c r="N44" s="32">
        <v>0.51709404420134064</v>
      </c>
      <c r="O44" s="32">
        <v>0.40793197454782965</v>
      </c>
      <c r="P44" s="33">
        <v>0.43872127624497376</v>
      </c>
      <c r="Q44" s="41"/>
      <c r="R44" s="58">
        <f t="shared" si="1"/>
        <v>128.23932296193246</v>
      </c>
      <c r="S44" s="58">
        <f t="shared" si="2"/>
        <v>101.16712968786176</v>
      </c>
      <c r="T44" s="58">
        <f t="shared" si="3"/>
        <v>108.8028765087535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2644.9443739418052</v>
      </c>
      <c r="F45" s="56">
        <v>5642.8959862665952</v>
      </c>
      <c r="G45" s="57">
        <v>8287.8403602083999</v>
      </c>
      <c r="H45" s="56">
        <v>0</v>
      </c>
      <c r="I45" s="56">
        <v>0</v>
      </c>
      <c r="J45" s="57">
        <v>0</v>
      </c>
      <c r="K45" s="56">
        <v>22</v>
      </c>
      <c r="L45" s="56">
        <v>88</v>
      </c>
      <c r="M45" s="57">
        <v>110</v>
      </c>
      <c r="N45" s="32">
        <v>0.48477719463742763</v>
      </c>
      <c r="O45" s="32">
        <v>0.25856378236192246</v>
      </c>
      <c r="P45" s="33">
        <v>0.30380646481702345</v>
      </c>
      <c r="Q45" s="41"/>
      <c r="R45" s="58">
        <f t="shared" si="1"/>
        <v>120.22474427008206</v>
      </c>
      <c r="S45" s="58">
        <f t="shared" si="2"/>
        <v>64.123818025756762</v>
      </c>
      <c r="T45" s="58">
        <f t="shared" si="3"/>
        <v>75.344003274621812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2603.5352826295634</v>
      </c>
      <c r="F46" s="56">
        <v>5540.2778487538808</v>
      </c>
      <c r="G46" s="57">
        <v>8143.8131313834438</v>
      </c>
      <c r="H46" s="56">
        <v>0</v>
      </c>
      <c r="I46" s="56">
        <v>0</v>
      </c>
      <c r="J46" s="57">
        <v>0</v>
      </c>
      <c r="K46" s="56">
        <v>22</v>
      </c>
      <c r="L46" s="56">
        <v>88</v>
      </c>
      <c r="M46" s="57">
        <v>110</v>
      </c>
      <c r="N46" s="32">
        <v>0.47718755180160621</v>
      </c>
      <c r="O46" s="32">
        <v>0.25386170494656712</v>
      </c>
      <c r="P46" s="33">
        <v>0.29852687431757491</v>
      </c>
      <c r="Q46" s="41"/>
      <c r="R46" s="58">
        <f t="shared" si="1"/>
        <v>118.34251284679834</v>
      </c>
      <c r="S46" s="58">
        <f t="shared" si="2"/>
        <v>62.957702826748644</v>
      </c>
      <c r="T46" s="58">
        <f t="shared" si="3"/>
        <v>74.034664830758587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2564.8919601555999</v>
      </c>
      <c r="F47" s="56">
        <v>5496.5944042225601</v>
      </c>
      <c r="G47" s="57">
        <v>8061.48636437816</v>
      </c>
      <c r="H47" s="56">
        <v>0</v>
      </c>
      <c r="I47" s="56">
        <v>0</v>
      </c>
      <c r="J47" s="57">
        <v>0</v>
      </c>
      <c r="K47" s="56">
        <v>22</v>
      </c>
      <c r="L47" s="56">
        <v>88</v>
      </c>
      <c r="M47" s="57">
        <v>110</v>
      </c>
      <c r="N47" s="32">
        <v>0.47010483140681819</v>
      </c>
      <c r="O47" s="32">
        <v>0.2518600808386437</v>
      </c>
      <c r="P47" s="33">
        <v>0.2955090309522786</v>
      </c>
      <c r="Q47" s="41"/>
      <c r="R47" s="58">
        <f t="shared" si="1"/>
        <v>116.58599818889091</v>
      </c>
      <c r="S47" s="58">
        <f t="shared" si="2"/>
        <v>62.461300047983634</v>
      </c>
      <c r="T47" s="58">
        <f t="shared" si="3"/>
        <v>73.286239676165096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2352.4584201162479</v>
      </c>
      <c r="F48" s="56">
        <v>5417.5020574072132</v>
      </c>
      <c r="G48" s="57">
        <v>7769.9604775234611</v>
      </c>
      <c r="H48" s="56">
        <v>0</v>
      </c>
      <c r="I48" s="56">
        <v>0</v>
      </c>
      <c r="J48" s="57">
        <v>0</v>
      </c>
      <c r="K48" s="56">
        <v>22</v>
      </c>
      <c r="L48" s="56">
        <v>88</v>
      </c>
      <c r="M48" s="57">
        <v>110</v>
      </c>
      <c r="N48" s="32">
        <v>0.4311690652705733</v>
      </c>
      <c r="O48" s="32">
        <v>0.24823598136946542</v>
      </c>
      <c r="P48" s="33">
        <v>0.28482259814968697</v>
      </c>
      <c r="Q48" s="41"/>
      <c r="R48" s="58">
        <f t="shared" ref="R48" si="4">+E48/(H48+K48)</f>
        <v>106.92992818710218</v>
      </c>
      <c r="S48" s="58">
        <f t="shared" ref="S48" si="5">+F48/(I48+L48)</f>
        <v>61.562523379627422</v>
      </c>
      <c r="T48" s="58">
        <f t="shared" ref="T48" si="6">+G48/(J48+M48)</f>
        <v>70.636004341122373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2258.6262634785621</v>
      </c>
      <c r="F49" s="56">
        <v>5250.216578676539</v>
      </c>
      <c r="G49" s="57">
        <v>7508.8428421551016</v>
      </c>
      <c r="H49" s="56">
        <v>0</v>
      </c>
      <c r="I49" s="56">
        <v>0</v>
      </c>
      <c r="J49" s="57">
        <v>0</v>
      </c>
      <c r="K49" s="56">
        <v>22</v>
      </c>
      <c r="L49" s="56">
        <v>88</v>
      </c>
      <c r="M49" s="57">
        <v>110</v>
      </c>
      <c r="N49" s="32">
        <v>0.4139710893472438</v>
      </c>
      <c r="O49" s="32">
        <v>0.24057077431619039</v>
      </c>
      <c r="P49" s="33">
        <v>0.27525083732240108</v>
      </c>
      <c r="Q49" s="41"/>
      <c r="R49" s="58">
        <f t="shared" si="1"/>
        <v>102.66483015811646</v>
      </c>
      <c r="S49" s="58">
        <f t="shared" si="2"/>
        <v>59.661552030415216</v>
      </c>
      <c r="T49" s="58">
        <f t="shared" si="3"/>
        <v>68.262207655955464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2031.503571503265</v>
      </c>
      <c r="F50" s="56">
        <v>5297.4514764119922</v>
      </c>
      <c r="G50" s="57">
        <v>7328.9550479152567</v>
      </c>
      <c r="H50" s="56">
        <v>0</v>
      </c>
      <c r="I50" s="56">
        <v>0</v>
      </c>
      <c r="J50" s="57">
        <v>0</v>
      </c>
      <c r="K50" s="56">
        <v>22</v>
      </c>
      <c r="L50" s="56">
        <v>81</v>
      </c>
      <c r="M50" s="57">
        <v>103</v>
      </c>
      <c r="N50" s="32">
        <v>0.37234302996760721</v>
      </c>
      <c r="O50" s="32">
        <v>0.26371223996475468</v>
      </c>
      <c r="P50" s="33">
        <v>0.2869149329750727</v>
      </c>
      <c r="Q50" s="41"/>
      <c r="R50" s="58">
        <f t="shared" si="1"/>
        <v>92.341071431966597</v>
      </c>
      <c r="S50" s="58">
        <f t="shared" si="2"/>
        <v>65.400635511259168</v>
      </c>
      <c r="T50" s="58">
        <f t="shared" si="3"/>
        <v>71.15490337781803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1674.8292941920629</v>
      </c>
      <c r="F51" s="56">
        <v>4943.7739032987784</v>
      </c>
      <c r="G51" s="57">
        <v>6618.603197490841</v>
      </c>
      <c r="H51" s="56">
        <v>0</v>
      </c>
      <c r="I51" s="56">
        <v>0</v>
      </c>
      <c r="J51" s="57">
        <v>0</v>
      </c>
      <c r="K51" s="56">
        <v>22</v>
      </c>
      <c r="L51" s="56">
        <v>66</v>
      </c>
      <c r="M51" s="57">
        <v>88</v>
      </c>
      <c r="N51" s="32">
        <v>0.30697017855426373</v>
      </c>
      <c r="O51" s="32">
        <v>0.30203897258668</v>
      </c>
      <c r="P51" s="33">
        <v>0.30327177407857592</v>
      </c>
      <c r="Q51" s="41"/>
      <c r="R51" s="58">
        <f t="shared" si="1"/>
        <v>76.128604281457399</v>
      </c>
      <c r="S51" s="58">
        <f t="shared" si="2"/>
        <v>74.905665201496646</v>
      </c>
      <c r="T51" s="58">
        <f t="shared" si="3"/>
        <v>75.211399971486827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1666.1492774731796</v>
      </c>
      <c r="F52" s="56">
        <v>4927.9947955015487</v>
      </c>
      <c r="G52" s="57">
        <v>6594.1440729747283</v>
      </c>
      <c r="H52" s="56">
        <v>0</v>
      </c>
      <c r="I52" s="56">
        <v>0</v>
      </c>
      <c r="J52" s="57">
        <v>0</v>
      </c>
      <c r="K52" s="56">
        <v>22</v>
      </c>
      <c r="L52" s="56">
        <v>66</v>
      </c>
      <c r="M52" s="57">
        <v>88</v>
      </c>
      <c r="N52" s="32">
        <v>0.30537926639904317</v>
      </c>
      <c r="O52" s="32">
        <v>0.30107495084931263</v>
      </c>
      <c r="P52" s="33">
        <v>0.30215102973674524</v>
      </c>
      <c r="Q52" s="41"/>
      <c r="R52" s="58">
        <f t="shared" si="1"/>
        <v>75.734058066962703</v>
      </c>
      <c r="S52" s="58">
        <f t="shared" si="2"/>
        <v>74.666587810629522</v>
      </c>
      <c r="T52" s="58">
        <f t="shared" si="3"/>
        <v>74.933455374712821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1688.1882180602713</v>
      </c>
      <c r="F53" s="56">
        <v>4816.1044089416491</v>
      </c>
      <c r="G53" s="57">
        <v>6504.2926270019207</v>
      </c>
      <c r="H53" s="56">
        <v>0</v>
      </c>
      <c r="I53" s="56">
        <v>0</v>
      </c>
      <c r="J53" s="57">
        <v>0</v>
      </c>
      <c r="K53" s="56">
        <v>22</v>
      </c>
      <c r="L53" s="56">
        <v>100</v>
      </c>
      <c r="M53" s="57">
        <v>122</v>
      </c>
      <c r="N53" s="32">
        <v>0.3094186616679383</v>
      </c>
      <c r="O53" s="32">
        <v>0.19419775842506651</v>
      </c>
      <c r="P53" s="33">
        <v>0.21497529835410895</v>
      </c>
      <c r="Q53" s="41"/>
      <c r="R53" s="58">
        <f t="shared" si="1"/>
        <v>76.735828093648692</v>
      </c>
      <c r="S53" s="58">
        <f t="shared" si="2"/>
        <v>48.161044089416492</v>
      </c>
      <c r="T53" s="58">
        <f t="shared" si="3"/>
        <v>53.313873991819023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1610.1854098150918</v>
      </c>
      <c r="F54" s="56">
        <v>4695.2493209754384</v>
      </c>
      <c r="G54" s="57">
        <v>6305.43473079053</v>
      </c>
      <c r="H54" s="56">
        <v>0</v>
      </c>
      <c r="I54" s="56">
        <v>0</v>
      </c>
      <c r="J54" s="57">
        <v>0</v>
      </c>
      <c r="K54" s="56">
        <v>21</v>
      </c>
      <c r="L54" s="56">
        <v>110</v>
      </c>
      <c r="M54" s="57">
        <v>131</v>
      </c>
      <c r="N54" s="32">
        <v>0.3091753859091958</v>
      </c>
      <c r="O54" s="32">
        <v>0.17211324490379173</v>
      </c>
      <c r="P54" s="33">
        <v>0.19408503850007788</v>
      </c>
      <c r="Q54" s="41"/>
      <c r="R54" s="58">
        <f t="shared" si="1"/>
        <v>76.675495705480557</v>
      </c>
      <c r="S54" s="58">
        <f t="shared" si="2"/>
        <v>42.684084736140349</v>
      </c>
      <c r="T54" s="58">
        <f t="shared" si="3"/>
        <v>48.133089548019313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1127.2921031047838</v>
      </c>
      <c r="F55" s="56">
        <v>3712.9099218958513</v>
      </c>
      <c r="G55" s="57">
        <v>4840.2020250006353</v>
      </c>
      <c r="H55" s="56">
        <v>0</v>
      </c>
      <c r="I55" s="56">
        <v>0</v>
      </c>
      <c r="J55" s="57">
        <v>0</v>
      </c>
      <c r="K55" s="56">
        <v>21</v>
      </c>
      <c r="L55" s="56">
        <v>110</v>
      </c>
      <c r="M55" s="57">
        <v>131</v>
      </c>
      <c r="N55" s="32">
        <v>0.21645393684807676</v>
      </c>
      <c r="O55" s="32">
        <v>0.13610373613987725</v>
      </c>
      <c r="P55" s="33">
        <v>0.14898430266561916</v>
      </c>
      <c r="Q55" s="41"/>
      <c r="R55" s="58">
        <f t="shared" si="1"/>
        <v>53.680576338323036</v>
      </c>
      <c r="S55" s="58">
        <f t="shared" si="2"/>
        <v>33.753726562689558</v>
      </c>
      <c r="T55" s="58">
        <f t="shared" si="3"/>
        <v>36.94810706107355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1064.0931300844343</v>
      </c>
      <c r="F56" s="56">
        <v>3518.0650976824813</v>
      </c>
      <c r="G56" s="57">
        <v>4582.1582277669158</v>
      </c>
      <c r="H56" s="56">
        <v>0</v>
      </c>
      <c r="I56" s="56">
        <v>0</v>
      </c>
      <c r="J56" s="57">
        <v>0</v>
      </c>
      <c r="K56" s="56">
        <v>13</v>
      </c>
      <c r="L56" s="56">
        <v>110</v>
      </c>
      <c r="M56" s="57">
        <v>123</v>
      </c>
      <c r="N56" s="32">
        <v>0.33005370039839771</v>
      </c>
      <c r="O56" s="32">
        <v>0.12896133056020825</v>
      </c>
      <c r="P56" s="33">
        <v>0.15021499566505755</v>
      </c>
      <c r="Q56" s="41"/>
      <c r="R56" s="58">
        <f t="shared" si="1"/>
        <v>81.853317698802641</v>
      </c>
      <c r="S56" s="58">
        <f t="shared" si="2"/>
        <v>31.982409978931649</v>
      </c>
      <c r="T56" s="58">
        <f t="shared" si="3"/>
        <v>37.253318924934277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815.01780741977291</v>
      </c>
      <c r="F57" s="56">
        <v>2679.8308745185959</v>
      </c>
      <c r="G57" s="57">
        <v>3494.8486819383688</v>
      </c>
      <c r="H57" s="56">
        <v>0</v>
      </c>
      <c r="I57" s="56">
        <v>0</v>
      </c>
      <c r="J57" s="57">
        <v>0</v>
      </c>
      <c r="K57" s="56">
        <v>0</v>
      </c>
      <c r="L57" s="56">
        <v>110</v>
      </c>
      <c r="M57" s="57">
        <v>110</v>
      </c>
      <c r="N57" s="32" t="e">
        <v>#DIV/0!</v>
      </c>
      <c r="O57" s="32">
        <v>9.8234269593790169E-2</v>
      </c>
      <c r="P57" s="33">
        <v>0.12811028892735957</v>
      </c>
      <c r="Q57" s="41"/>
      <c r="R57" s="58" t="e">
        <f t="shared" si="1"/>
        <v>#DIV/0!</v>
      </c>
      <c r="S57" s="58">
        <f t="shared" si="2"/>
        <v>24.362098859259962</v>
      </c>
      <c r="T57" s="58">
        <f t="shared" si="3"/>
        <v>31.771351653985171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785.28798923261036</v>
      </c>
      <c r="F58" s="61">
        <v>2430.0000000090304</v>
      </c>
      <c r="G58" s="62">
        <v>3215.2879892416408</v>
      </c>
      <c r="H58" s="56">
        <v>0</v>
      </c>
      <c r="I58" s="56">
        <v>0</v>
      </c>
      <c r="J58" s="57">
        <v>0</v>
      </c>
      <c r="K58" s="56">
        <v>0</v>
      </c>
      <c r="L58" s="56">
        <v>110</v>
      </c>
      <c r="M58" s="57">
        <v>110</v>
      </c>
      <c r="N58" s="34" t="e">
        <v>#DIV/0!</v>
      </c>
      <c r="O58" s="34">
        <v>8.9076246334641881E-2</v>
      </c>
      <c r="P58" s="35">
        <v>0.1178624629487405</v>
      </c>
      <c r="Q58" s="41"/>
      <c r="R58" s="58" t="e">
        <f t="shared" si="1"/>
        <v>#DIV/0!</v>
      </c>
      <c r="S58" s="58">
        <f t="shared" si="2"/>
        <v>22.090909090991186</v>
      </c>
      <c r="T58" s="58">
        <f t="shared" si="3"/>
        <v>29.229890811287643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4006.8659954915042</v>
      </c>
      <c r="F59" s="56">
        <v>3941.0061915538308</v>
      </c>
      <c r="G59" s="57">
        <v>7947.8721870453355</v>
      </c>
      <c r="H59" s="66">
        <v>44</v>
      </c>
      <c r="I59" s="64">
        <v>0</v>
      </c>
      <c r="J59" s="65">
        <v>44</v>
      </c>
      <c r="K59" s="66">
        <v>0</v>
      </c>
      <c r="L59" s="64">
        <v>44</v>
      </c>
      <c r="M59" s="65">
        <v>44</v>
      </c>
      <c r="N59" s="30">
        <v>0.42159785306097475</v>
      </c>
      <c r="O59" s="30">
        <v>0.36116259086820296</v>
      </c>
      <c r="P59" s="31">
        <v>0.38929624740621743</v>
      </c>
      <c r="Q59" s="41"/>
      <c r="R59" s="58">
        <f t="shared" si="1"/>
        <v>91.065136261170551</v>
      </c>
      <c r="S59" s="58">
        <f t="shared" si="2"/>
        <v>89.568322535314337</v>
      </c>
      <c r="T59" s="58">
        <f t="shared" si="3"/>
        <v>90.316729398242444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3938.2274133813116</v>
      </c>
      <c r="F60" s="56">
        <v>3927.5924974251384</v>
      </c>
      <c r="G60" s="57">
        <v>7865.81991080645</v>
      </c>
      <c r="H60" s="55">
        <v>44</v>
      </c>
      <c r="I60" s="56">
        <v>0</v>
      </c>
      <c r="J60" s="57">
        <v>44</v>
      </c>
      <c r="K60" s="55">
        <v>0</v>
      </c>
      <c r="L60" s="56">
        <v>44</v>
      </c>
      <c r="M60" s="57">
        <v>44</v>
      </c>
      <c r="N60" s="32">
        <v>0.41437578002749492</v>
      </c>
      <c r="O60" s="32">
        <v>0.35993333004262634</v>
      </c>
      <c r="P60" s="33">
        <v>0.38527722917351342</v>
      </c>
      <c r="Q60" s="41"/>
      <c r="R60" s="58">
        <f t="shared" si="1"/>
        <v>89.505168485938896</v>
      </c>
      <c r="S60" s="58">
        <f t="shared" si="2"/>
        <v>89.263465850571322</v>
      </c>
      <c r="T60" s="58">
        <f t="shared" si="3"/>
        <v>89.384317168255109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3885.8879984797195</v>
      </c>
      <c r="F61" s="56">
        <v>3750.8888317872311</v>
      </c>
      <c r="G61" s="57">
        <v>7636.7768302669501</v>
      </c>
      <c r="H61" s="55">
        <v>44</v>
      </c>
      <c r="I61" s="56">
        <v>0</v>
      </c>
      <c r="J61" s="57">
        <v>44</v>
      </c>
      <c r="K61" s="55">
        <v>0</v>
      </c>
      <c r="L61" s="56">
        <v>44</v>
      </c>
      <c r="M61" s="57">
        <v>44</v>
      </c>
      <c r="N61" s="32">
        <v>0.40886868670872467</v>
      </c>
      <c r="O61" s="32">
        <v>0.34373981229721695</v>
      </c>
      <c r="P61" s="33">
        <v>0.37405842624740154</v>
      </c>
      <c r="Q61" s="41"/>
      <c r="R61" s="58">
        <f t="shared" si="1"/>
        <v>88.315636329084541</v>
      </c>
      <c r="S61" s="58">
        <f t="shared" si="2"/>
        <v>85.247473449709801</v>
      </c>
      <c r="T61" s="58">
        <f t="shared" si="3"/>
        <v>86.781554889397157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3860.75480592844</v>
      </c>
      <c r="F62" s="56">
        <v>3606.2199606101558</v>
      </c>
      <c r="G62" s="57">
        <v>7466.9747665385958</v>
      </c>
      <c r="H62" s="55">
        <v>44</v>
      </c>
      <c r="I62" s="56">
        <v>0</v>
      </c>
      <c r="J62" s="57">
        <v>44</v>
      </c>
      <c r="K62" s="55">
        <v>0</v>
      </c>
      <c r="L62" s="56">
        <v>44</v>
      </c>
      <c r="M62" s="57">
        <v>44</v>
      </c>
      <c r="N62" s="32">
        <v>0.40622420096048401</v>
      </c>
      <c r="O62" s="32">
        <v>0.33048203451339403</v>
      </c>
      <c r="P62" s="33">
        <v>0.36574131889393591</v>
      </c>
      <c r="Q62" s="41"/>
      <c r="R62" s="58">
        <f t="shared" si="1"/>
        <v>87.744427407464542</v>
      </c>
      <c r="S62" s="58">
        <f t="shared" si="2"/>
        <v>81.959544559321728</v>
      </c>
      <c r="T62" s="58">
        <f t="shared" si="3"/>
        <v>84.851985983393135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3860.2717014168761</v>
      </c>
      <c r="F63" s="56">
        <v>3439.1501642691892</v>
      </c>
      <c r="G63" s="57">
        <v>7299.4218656860648</v>
      </c>
      <c r="H63" s="55">
        <v>43</v>
      </c>
      <c r="I63" s="56">
        <v>0</v>
      </c>
      <c r="J63" s="57">
        <v>43</v>
      </c>
      <c r="K63" s="55">
        <v>0</v>
      </c>
      <c r="L63" s="56">
        <v>44</v>
      </c>
      <c r="M63" s="57">
        <v>44</v>
      </c>
      <c r="N63" s="32">
        <v>0.41561926156512446</v>
      </c>
      <c r="O63" s="32">
        <v>0.31517138602173655</v>
      </c>
      <c r="P63" s="33">
        <v>0.36135751810327055</v>
      </c>
      <c r="Q63" s="41"/>
      <c r="R63" s="58">
        <f t="shared" si="1"/>
        <v>89.773760498066892</v>
      </c>
      <c r="S63" s="58">
        <f t="shared" si="2"/>
        <v>78.162503733390665</v>
      </c>
      <c r="T63" s="58">
        <f t="shared" si="3"/>
        <v>83.901400755012233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3749.7972555798233</v>
      </c>
      <c r="F64" s="56">
        <v>3250.7353558279938</v>
      </c>
      <c r="G64" s="57">
        <v>7000.5326114078171</v>
      </c>
      <c r="H64" s="55">
        <v>41</v>
      </c>
      <c r="I64" s="56">
        <v>0</v>
      </c>
      <c r="J64" s="57">
        <v>41</v>
      </c>
      <c r="K64" s="55">
        <v>0</v>
      </c>
      <c r="L64" s="56">
        <v>44</v>
      </c>
      <c r="M64" s="57">
        <v>44</v>
      </c>
      <c r="N64" s="3">
        <v>0.42341884096429805</v>
      </c>
      <c r="O64" s="3">
        <v>0.29790463304875309</v>
      </c>
      <c r="P64" s="4">
        <v>0.3541345918356848</v>
      </c>
      <c r="Q64" s="41"/>
      <c r="R64" s="58">
        <f t="shared" si="1"/>
        <v>91.458469648288371</v>
      </c>
      <c r="S64" s="58">
        <f t="shared" si="2"/>
        <v>73.880348996090774</v>
      </c>
      <c r="T64" s="58">
        <f t="shared" si="3"/>
        <v>82.359207193033143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3669.988450817591</v>
      </c>
      <c r="F65" s="56">
        <v>2880.7177761792236</v>
      </c>
      <c r="G65" s="57">
        <v>6550.7062269968146</v>
      </c>
      <c r="H65" s="55">
        <v>22</v>
      </c>
      <c r="I65" s="56">
        <v>0</v>
      </c>
      <c r="J65" s="57">
        <v>22</v>
      </c>
      <c r="K65" s="55">
        <v>0</v>
      </c>
      <c r="L65" s="56">
        <v>44</v>
      </c>
      <c r="M65" s="57">
        <v>44</v>
      </c>
      <c r="N65" s="3">
        <v>0.77230396692289371</v>
      </c>
      <c r="O65" s="3">
        <v>0.26399539737712824</v>
      </c>
      <c r="P65" s="4">
        <v>0.41820136791348406</v>
      </c>
      <c r="Q65" s="41"/>
      <c r="R65" s="58">
        <f t="shared" si="1"/>
        <v>166.81765685534504</v>
      </c>
      <c r="S65" s="58">
        <f t="shared" si="2"/>
        <v>65.470858549527804</v>
      </c>
      <c r="T65" s="58">
        <f t="shared" si="3"/>
        <v>99.253124651466891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1824.248362119607</v>
      </c>
      <c r="F66" s="56">
        <v>1698.6849800429582</v>
      </c>
      <c r="G66" s="57">
        <v>3522.9333421625652</v>
      </c>
      <c r="H66" s="55">
        <v>22</v>
      </c>
      <c r="I66" s="56">
        <v>0</v>
      </c>
      <c r="J66" s="57">
        <v>22</v>
      </c>
      <c r="K66" s="55">
        <v>0</v>
      </c>
      <c r="L66" s="56">
        <v>44</v>
      </c>
      <c r="M66" s="57">
        <v>44</v>
      </c>
      <c r="N66" s="3">
        <v>0.38389064859419342</v>
      </c>
      <c r="O66" s="3">
        <v>0.15567127749660539</v>
      </c>
      <c r="P66" s="4">
        <v>0.22490636760486243</v>
      </c>
      <c r="Q66" s="41"/>
      <c r="R66" s="58">
        <f t="shared" si="1"/>
        <v>82.920380096345767</v>
      </c>
      <c r="S66" s="58">
        <f t="shared" si="2"/>
        <v>38.606476819158139</v>
      </c>
      <c r="T66" s="58">
        <f t="shared" si="3"/>
        <v>53.37777791155402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1396.9734647063206</v>
      </c>
      <c r="F67" s="56">
        <v>1586.9669743046957</v>
      </c>
      <c r="G67" s="57">
        <v>2983.9404390110162</v>
      </c>
      <c r="H67" s="55">
        <v>22</v>
      </c>
      <c r="I67" s="56">
        <v>0</v>
      </c>
      <c r="J67" s="57">
        <v>22</v>
      </c>
      <c r="K67" s="55">
        <v>0</v>
      </c>
      <c r="L67" s="56">
        <v>44</v>
      </c>
      <c r="M67" s="57">
        <v>44</v>
      </c>
      <c r="N67" s="3">
        <v>0.29397589745503377</v>
      </c>
      <c r="O67" s="3">
        <v>0.14543319046047432</v>
      </c>
      <c r="P67" s="4">
        <v>0.19049670831275639</v>
      </c>
      <c r="Q67" s="41"/>
      <c r="R67" s="58">
        <f t="shared" si="1"/>
        <v>63.498793850287299</v>
      </c>
      <c r="S67" s="58">
        <f t="shared" si="2"/>
        <v>36.067431234197628</v>
      </c>
      <c r="T67" s="58">
        <f t="shared" si="3"/>
        <v>45.211218772894185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944.65995472612417</v>
      </c>
      <c r="F68" s="56">
        <v>1533.9683211568533</v>
      </c>
      <c r="G68" s="57">
        <v>2478.6282758829775</v>
      </c>
      <c r="H68" s="55">
        <v>22</v>
      </c>
      <c r="I68" s="56">
        <v>0</v>
      </c>
      <c r="J68" s="57">
        <v>22</v>
      </c>
      <c r="K68" s="55">
        <v>0</v>
      </c>
      <c r="L68" s="56">
        <v>66</v>
      </c>
      <c r="M68" s="57">
        <v>66</v>
      </c>
      <c r="N68" s="3">
        <v>0.19879207801475676</v>
      </c>
      <c r="O68" s="3">
        <v>9.3717517177227108E-2</v>
      </c>
      <c r="P68" s="4">
        <v>0.11735929336567129</v>
      </c>
      <c r="Q68" s="41"/>
      <c r="R68" s="58">
        <f t="shared" si="1"/>
        <v>42.939088851187464</v>
      </c>
      <c r="S68" s="58">
        <f t="shared" si="2"/>
        <v>23.241944259952323</v>
      </c>
      <c r="T68" s="58">
        <f t="shared" si="3"/>
        <v>28.166230407761109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672.5561365046749</v>
      </c>
      <c r="F69" s="61">
        <v>590.00000000205034</v>
      </c>
      <c r="G69" s="62">
        <v>1262.5561365067251</v>
      </c>
      <c r="H69" s="67">
        <v>22</v>
      </c>
      <c r="I69" s="61">
        <v>0</v>
      </c>
      <c r="J69" s="62">
        <v>22</v>
      </c>
      <c r="K69" s="67">
        <v>0</v>
      </c>
      <c r="L69" s="61">
        <v>49</v>
      </c>
      <c r="M69" s="62">
        <v>49</v>
      </c>
      <c r="N69" s="6">
        <v>0.14153117350687602</v>
      </c>
      <c r="O69" s="6">
        <v>4.8551678736179257E-2</v>
      </c>
      <c r="P69" s="7">
        <v>7.4689785642849338E-2</v>
      </c>
      <c r="Q69" s="41"/>
      <c r="R69" s="58">
        <f t="shared" si="1"/>
        <v>30.570733477485224</v>
      </c>
      <c r="S69" s="58">
        <f t="shared" si="2"/>
        <v>12.040816326572456</v>
      </c>
      <c r="T69" s="58">
        <f t="shared" si="3"/>
        <v>17.782480795869368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7082.9999999584816</v>
      </c>
      <c r="F70" s="56">
        <v>1352.5371726849426</v>
      </c>
      <c r="G70" s="65">
        <v>8435.5371726434241</v>
      </c>
      <c r="H70" s="66">
        <v>270</v>
      </c>
      <c r="I70" s="64">
        <v>185</v>
      </c>
      <c r="J70" s="65">
        <v>455</v>
      </c>
      <c r="K70" s="66">
        <v>0</v>
      </c>
      <c r="L70" s="64">
        <v>0</v>
      </c>
      <c r="M70" s="65">
        <v>0</v>
      </c>
      <c r="N70" s="15">
        <v>0.12145061728323871</v>
      </c>
      <c r="O70" s="15">
        <v>3.3847276593717279E-2</v>
      </c>
      <c r="P70" s="16">
        <v>8.5831676563323397E-2</v>
      </c>
      <c r="Q70" s="41"/>
      <c r="R70" s="58">
        <f t="shared" si="1"/>
        <v>26.233333333179562</v>
      </c>
      <c r="S70" s="58">
        <f t="shared" si="2"/>
        <v>7.3110117442429328</v>
      </c>
      <c r="T70" s="58">
        <f t="shared" si="3"/>
        <v>18.539642137677856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8709.7522578621265</v>
      </c>
      <c r="F71" s="56">
        <v>2183.9421682862935</v>
      </c>
      <c r="G71" s="57">
        <v>10893.69442614842</v>
      </c>
      <c r="H71" s="55">
        <v>264</v>
      </c>
      <c r="I71" s="56">
        <v>193</v>
      </c>
      <c r="J71" s="57">
        <v>457</v>
      </c>
      <c r="K71" s="55">
        <v>0</v>
      </c>
      <c r="L71" s="56">
        <v>0</v>
      </c>
      <c r="M71" s="57">
        <v>0</v>
      </c>
      <c r="N71" s="3">
        <v>0.1527383603020154</v>
      </c>
      <c r="O71" s="3">
        <v>5.2387789490651829E-2</v>
      </c>
      <c r="P71" s="4">
        <v>0.11035835993747893</v>
      </c>
      <c r="Q71" s="41"/>
      <c r="R71" s="58">
        <f t="shared" ref="R71:R86" si="7">+E71/(H71+K71)</f>
        <v>32.99148582523533</v>
      </c>
      <c r="S71" s="58">
        <f t="shared" ref="S71:S86" si="8">+F71/(I71+L71)</f>
        <v>11.315762529980795</v>
      </c>
      <c r="T71" s="58">
        <f t="shared" ref="T71:T86" si="9">+G71/(J71+M71)</f>
        <v>23.837405746495449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11654.167887766253</v>
      </c>
      <c r="F72" s="56">
        <v>3604.510338755741</v>
      </c>
      <c r="G72" s="57">
        <v>15258.678226521994</v>
      </c>
      <c r="H72" s="55">
        <v>262</v>
      </c>
      <c r="I72" s="56">
        <v>225</v>
      </c>
      <c r="J72" s="57">
        <v>487</v>
      </c>
      <c r="K72" s="55">
        <v>0</v>
      </c>
      <c r="L72" s="56">
        <v>0</v>
      </c>
      <c r="M72" s="57">
        <v>0</v>
      </c>
      <c r="N72" s="3">
        <v>0.20593313344229314</v>
      </c>
      <c r="O72" s="3">
        <v>7.4166879398266272E-2</v>
      </c>
      <c r="P72" s="4">
        <v>0.14505550067041215</v>
      </c>
      <c r="Q72" s="41"/>
      <c r="R72" s="58">
        <f t="shared" si="7"/>
        <v>44.481556823535314</v>
      </c>
      <c r="S72" s="58">
        <f t="shared" si="8"/>
        <v>16.020045950025516</v>
      </c>
      <c r="T72" s="58">
        <f t="shared" si="9"/>
        <v>31.331988144809021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13267.415961877208</v>
      </c>
      <c r="F73" s="56">
        <v>4126.4400075395124</v>
      </c>
      <c r="G73" s="57">
        <v>17393.85596941672</v>
      </c>
      <c r="H73" s="55">
        <v>260</v>
      </c>
      <c r="I73" s="56">
        <v>229</v>
      </c>
      <c r="J73" s="57">
        <v>489</v>
      </c>
      <c r="K73" s="55">
        <v>0</v>
      </c>
      <c r="L73" s="56">
        <v>0</v>
      </c>
      <c r="M73" s="57">
        <v>0</v>
      </c>
      <c r="N73" s="3">
        <v>0.23624316171433776</v>
      </c>
      <c r="O73" s="3">
        <v>8.3423095737091876E-2</v>
      </c>
      <c r="P73" s="4">
        <v>0.16467711854707945</v>
      </c>
      <c r="Q73" s="41"/>
      <c r="R73" s="58">
        <f t="shared" si="7"/>
        <v>51.028522930296958</v>
      </c>
      <c r="S73" s="58">
        <f t="shared" si="8"/>
        <v>18.019388679211843</v>
      </c>
      <c r="T73" s="58">
        <f t="shared" si="9"/>
        <v>35.570257606169164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14862.922585675062</v>
      </c>
      <c r="F74" s="56">
        <v>4760.1636120070225</v>
      </c>
      <c r="G74" s="57">
        <v>19623.086197682085</v>
      </c>
      <c r="H74" s="55">
        <v>220</v>
      </c>
      <c r="I74" s="56">
        <v>227</v>
      </c>
      <c r="J74" s="57">
        <v>447</v>
      </c>
      <c r="K74" s="55">
        <v>0</v>
      </c>
      <c r="L74" s="56">
        <v>0</v>
      </c>
      <c r="M74" s="57">
        <v>0</v>
      </c>
      <c r="N74" s="3">
        <v>0.31277193993423952</v>
      </c>
      <c r="O74" s="3">
        <v>9.7082795154328244E-2</v>
      </c>
      <c r="P74" s="4">
        <v>0.20323852636591769</v>
      </c>
      <c r="Q74" s="41"/>
      <c r="R74" s="58">
        <f t="shared" si="7"/>
        <v>67.558739025795731</v>
      </c>
      <c r="S74" s="58">
        <f t="shared" si="8"/>
        <v>20.969883753334901</v>
      </c>
      <c r="T74" s="58">
        <f t="shared" si="9"/>
        <v>43.899521695038224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15258.676817786423</v>
      </c>
      <c r="F75" s="56">
        <v>5152.3662754615816</v>
      </c>
      <c r="G75" s="57">
        <v>20411.043093248005</v>
      </c>
      <c r="H75" s="55">
        <v>222</v>
      </c>
      <c r="I75" s="56">
        <v>219</v>
      </c>
      <c r="J75" s="57">
        <v>441</v>
      </c>
      <c r="K75" s="55">
        <v>0</v>
      </c>
      <c r="L75" s="56">
        <v>0</v>
      </c>
      <c r="M75" s="57">
        <v>0</v>
      </c>
      <c r="N75" s="3">
        <v>0.31820730767822869</v>
      </c>
      <c r="O75" s="3">
        <v>0.10892030854603377</v>
      </c>
      <c r="P75" s="4">
        <v>0.2142756686533972</v>
      </c>
      <c r="Q75" s="41"/>
      <c r="R75" s="58">
        <f t="shared" si="7"/>
        <v>68.732778458497407</v>
      </c>
      <c r="S75" s="58">
        <f t="shared" si="8"/>
        <v>23.526786645943297</v>
      </c>
      <c r="T75" s="58">
        <f t="shared" si="9"/>
        <v>46.283544429133798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15168.378982401779</v>
      </c>
      <c r="F76" s="56">
        <v>7537.0571364970574</v>
      </c>
      <c r="G76" s="57">
        <v>22705.436118898837</v>
      </c>
      <c r="H76" s="55">
        <v>222</v>
      </c>
      <c r="I76" s="56">
        <v>219</v>
      </c>
      <c r="J76" s="57">
        <v>441</v>
      </c>
      <c r="K76" s="55">
        <v>0</v>
      </c>
      <c r="L76" s="56">
        <v>0</v>
      </c>
      <c r="M76" s="57">
        <v>0</v>
      </c>
      <c r="N76" s="3">
        <v>0.31632421968639013</v>
      </c>
      <c r="O76" s="3">
        <v>0.15933234264538004</v>
      </c>
      <c r="P76" s="4">
        <v>0.23836226714221506</v>
      </c>
      <c r="Q76" s="41"/>
      <c r="R76" s="58">
        <f t="shared" si="7"/>
        <v>68.326031452260267</v>
      </c>
      <c r="S76" s="58">
        <f t="shared" si="8"/>
        <v>34.415786011402091</v>
      </c>
      <c r="T76" s="58">
        <f t="shared" si="9"/>
        <v>51.486249702718453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14713.85415036063</v>
      </c>
      <c r="F77" s="56">
        <v>8271.2692056384076</v>
      </c>
      <c r="G77" s="57">
        <v>22985.123355999036</v>
      </c>
      <c r="H77" s="55">
        <v>212</v>
      </c>
      <c r="I77" s="56">
        <v>219</v>
      </c>
      <c r="J77" s="57">
        <v>431</v>
      </c>
      <c r="K77" s="55">
        <v>0</v>
      </c>
      <c r="L77" s="56">
        <v>0</v>
      </c>
      <c r="M77" s="57">
        <v>0</v>
      </c>
      <c r="N77" s="3">
        <v>0.32131931670074754</v>
      </c>
      <c r="O77" s="3">
        <v>0.17485348396834111</v>
      </c>
      <c r="P77" s="4">
        <v>0.24689700262094005</v>
      </c>
      <c r="Q77" s="41"/>
      <c r="R77" s="58">
        <f t="shared" si="7"/>
        <v>69.40497240736147</v>
      </c>
      <c r="S77" s="58">
        <f t="shared" si="8"/>
        <v>37.768352537161675</v>
      </c>
      <c r="T77" s="58">
        <f t="shared" si="9"/>
        <v>53.329752566123055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7790.3392721404398</v>
      </c>
      <c r="F78" s="56">
        <v>5436.8588522618065</v>
      </c>
      <c r="G78" s="57">
        <v>13227.198124402246</v>
      </c>
      <c r="H78" s="55">
        <v>220</v>
      </c>
      <c r="I78" s="56">
        <v>220</v>
      </c>
      <c r="J78" s="57">
        <v>440</v>
      </c>
      <c r="K78" s="55">
        <v>0</v>
      </c>
      <c r="L78" s="56">
        <v>0</v>
      </c>
      <c r="M78" s="57">
        <v>0</v>
      </c>
      <c r="N78" s="3">
        <v>0.16393811599622138</v>
      </c>
      <c r="O78" s="3">
        <v>0.11441201288429728</v>
      </c>
      <c r="P78" s="4">
        <v>0.13917506444025932</v>
      </c>
      <c r="Q78" s="41"/>
      <c r="R78" s="58">
        <f t="shared" si="7"/>
        <v>35.410633055183816</v>
      </c>
      <c r="S78" s="58">
        <f t="shared" si="8"/>
        <v>24.712994783008213</v>
      </c>
      <c r="T78" s="58">
        <f t="shared" si="9"/>
        <v>30.061813919096014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7433.3436855116779</v>
      </c>
      <c r="F79" s="56">
        <v>5180.2627294469066</v>
      </c>
      <c r="G79" s="57">
        <v>12613.606414958584</v>
      </c>
      <c r="H79" s="55">
        <v>220</v>
      </c>
      <c r="I79" s="56">
        <v>220</v>
      </c>
      <c r="J79" s="57">
        <v>440</v>
      </c>
      <c r="K79" s="55">
        <v>0</v>
      </c>
      <c r="L79" s="56">
        <v>0</v>
      </c>
      <c r="M79" s="57">
        <v>0</v>
      </c>
      <c r="N79" s="3">
        <v>0.15642558260756897</v>
      </c>
      <c r="O79" s="3">
        <v>0.10901226282506117</v>
      </c>
      <c r="P79" s="4">
        <v>0.13271892271631505</v>
      </c>
      <c r="Q79" s="41"/>
      <c r="R79" s="58">
        <f t="shared" si="7"/>
        <v>33.787925843234902</v>
      </c>
      <c r="S79" s="58">
        <f t="shared" si="8"/>
        <v>23.546648770213213</v>
      </c>
      <c r="T79" s="58">
        <f t="shared" si="9"/>
        <v>28.667287306724052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5835.4279755196003</v>
      </c>
      <c r="F80" s="56">
        <v>3920.0777442592071</v>
      </c>
      <c r="G80" s="57">
        <v>9755.5057197788083</v>
      </c>
      <c r="H80" s="55">
        <v>220</v>
      </c>
      <c r="I80" s="56">
        <v>220</v>
      </c>
      <c r="J80" s="57">
        <v>440</v>
      </c>
      <c r="K80" s="55">
        <v>0</v>
      </c>
      <c r="L80" s="56">
        <v>0</v>
      </c>
      <c r="M80" s="57">
        <v>0</v>
      </c>
      <c r="N80" s="3">
        <v>0.12279941025925085</v>
      </c>
      <c r="O80" s="3">
        <v>8.2493218523973219E-2</v>
      </c>
      <c r="P80" s="4">
        <v>0.10264631439161204</v>
      </c>
      <c r="Q80" s="41"/>
      <c r="R80" s="58">
        <f t="shared" si="7"/>
        <v>26.524672615998185</v>
      </c>
      <c r="S80" s="58">
        <f t="shared" si="8"/>
        <v>17.818535201178214</v>
      </c>
      <c r="T80" s="58">
        <f t="shared" si="9"/>
        <v>22.1716039085882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5067.8713202564331</v>
      </c>
      <c r="F81" s="56">
        <v>3389.3935721378421</v>
      </c>
      <c r="G81" s="57">
        <v>8457.2648923942761</v>
      </c>
      <c r="H81" s="55">
        <v>220</v>
      </c>
      <c r="I81" s="56">
        <v>220</v>
      </c>
      <c r="J81" s="57">
        <v>440</v>
      </c>
      <c r="K81" s="55">
        <v>0</v>
      </c>
      <c r="L81" s="56">
        <v>0</v>
      </c>
      <c r="M81" s="57">
        <v>0</v>
      </c>
      <c r="N81" s="3">
        <v>0.10664712374277006</v>
      </c>
      <c r="O81" s="3">
        <v>7.1325622309298023E-2</v>
      </c>
      <c r="P81" s="4">
        <v>8.8986373026034044E-2</v>
      </c>
      <c r="Q81" s="41"/>
      <c r="R81" s="58">
        <f t="shared" si="7"/>
        <v>23.035778728438334</v>
      </c>
      <c r="S81" s="58">
        <f t="shared" si="8"/>
        <v>15.406334418808372</v>
      </c>
      <c r="T81" s="58">
        <f t="shared" si="9"/>
        <v>19.221056573623354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4533.9111935609681</v>
      </c>
      <c r="F82" s="56">
        <v>2922.8656025925279</v>
      </c>
      <c r="G82" s="57">
        <v>7456.7767961534955</v>
      </c>
      <c r="H82" s="55">
        <v>222</v>
      </c>
      <c r="I82" s="56">
        <v>220</v>
      </c>
      <c r="J82" s="57">
        <v>442</v>
      </c>
      <c r="K82" s="55">
        <v>0</v>
      </c>
      <c r="L82" s="56">
        <v>0</v>
      </c>
      <c r="M82" s="57">
        <v>0</v>
      </c>
      <c r="N82" s="3">
        <v>9.4551034233420261E-2</v>
      </c>
      <c r="O82" s="3">
        <v>6.1508114532671042E-2</v>
      </c>
      <c r="P82" s="4">
        <v>7.8104332119925166E-2</v>
      </c>
      <c r="Q82" s="41"/>
      <c r="R82" s="58">
        <f t="shared" si="7"/>
        <v>20.423023394418774</v>
      </c>
      <c r="S82" s="58">
        <f t="shared" si="8"/>
        <v>13.285752739056946</v>
      </c>
      <c r="T82" s="58">
        <f t="shared" si="9"/>
        <v>16.870535737903836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3673.2432570526771</v>
      </c>
      <c r="F83" s="56">
        <v>2663.8356508283077</v>
      </c>
      <c r="G83" s="57">
        <v>6337.0789078809848</v>
      </c>
      <c r="H83" s="55">
        <v>228</v>
      </c>
      <c r="I83" s="56">
        <v>220</v>
      </c>
      <c r="J83" s="57">
        <v>448</v>
      </c>
      <c r="K83" s="55">
        <v>0</v>
      </c>
      <c r="L83" s="56">
        <v>0</v>
      </c>
      <c r="M83" s="57">
        <v>0</v>
      </c>
      <c r="N83" s="3">
        <v>7.4586648331966321E-2</v>
      </c>
      <c r="O83" s="3">
        <v>5.6057147534265737E-2</v>
      </c>
      <c r="P83" s="4">
        <v>6.5487339904524072E-2</v>
      </c>
      <c r="Q83" s="41"/>
      <c r="R83" s="58">
        <f t="shared" si="7"/>
        <v>16.110716039704723</v>
      </c>
      <c r="S83" s="58">
        <f t="shared" si="8"/>
        <v>12.108343867401398</v>
      </c>
      <c r="T83" s="58">
        <f t="shared" si="9"/>
        <v>14.145265419377198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1968.405779551993</v>
      </c>
      <c r="F84" s="61">
        <v>2448.9999999852612</v>
      </c>
      <c r="G84" s="62">
        <v>4417.4057795372537</v>
      </c>
      <c r="H84" s="67">
        <v>184</v>
      </c>
      <c r="I84" s="61">
        <v>262</v>
      </c>
      <c r="J84" s="62">
        <v>446</v>
      </c>
      <c r="K84" s="67">
        <v>0</v>
      </c>
      <c r="L84" s="61">
        <v>0</v>
      </c>
      <c r="M84" s="62">
        <v>0</v>
      </c>
      <c r="N84" s="6">
        <v>4.9527118044283239E-2</v>
      </c>
      <c r="O84" s="6">
        <v>4.3274667797308118E-2</v>
      </c>
      <c r="P84" s="7">
        <v>4.5854153997853905E-2</v>
      </c>
      <c r="Q84" s="41"/>
      <c r="R84" s="58">
        <f t="shared" si="7"/>
        <v>10.697857497565179</v>
      </c>
      <c r="S84" s="58">
        <f t="shared" si="8"/>
        <v>9.3473282442185539</v>
      </c>
      <c r="T84" s="58">
        <f t="shared" si="9"/>
        <v>9.9044972635364434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1673.8552595545063</v>
      </c>
      <c r="F85" s="56">
        <v>421.82071273081061</v>
      </c>
      <c r="G85" s="65">
        <v>2095.6759722853171</v>
      </c>
      <c r="H85" s="71">
        <v>39</v>
      </c>
      <c r="I85" s="64">
        <v>78</v>
      </c>
      <c r="J85" s="98">
        <v>117</v>
      </c>
      <c r="K85" s="71">
        <v>0</v>
      </c>
      <c r="L85" s="99">
        <v>0</v>
      </c>
      <c r="M85" s="100">
        <v>0</v>
      </c>
      <c r="N85" s="3">
        <v>0.19870076680371632</v>
      </c>
      <c r="O85" s="3">
        <v>2.5036841923718578E-2</v>
      </c>
      <c r="P85" s="4">
        <v>8.2924816883717833E-2</v>
      </c>
      <c r="Q85" s="41"/>
      <c r="R85" s="58">
        <f t="shared" si="7"/>
        <v>42.91936562960273</v>
      </c>
      <c r="S85" s="58">
        <f t="shared" si="8"/>
        <v>5.4079578555232128</v>
      </c>
      <c r="T85" s="58">
        <f t="shared" si="9"/>
        <v>17.911760446883051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1370.2126154045684</v>
      </c>
      <c r="F86" s="61">
        <v>308.99999999880606</v>
      </c>
      <c r="G86" s="62">
        <v>1679.2126154033745</v>
      </c>
      <c r="H86" s="72">
        <v>39</v>
      </c>
      <c r="I86" s="61">
        <v>39</v>
      </c>
      <c r="J86" s="101">
        <v>78</v>
      </c>
      <c r="K86" s="72">
        <v>0</v>
      </c>
      <c r="L86" s="102">
        <v>0</v>
      </c>
      <c r="M86" s="101">
        <v>0</v>
      </c>
      <c r="N86" s="6">
        <v>0.1626558185428025</v>
      </c>
      <c r="O86" s="6">
        <v>3.6680911680769951E-2</v>
      </c>
      <c r="P86" s="7">
        <v>9.9668365111786228E-2</v>
      </c>
      <c r="Q86" s="41"/>
      <c r="R86" s="58">
        <f t="shared" si="7"/>
        <v>35.133656805245344</v>
      </c>
      <c r="S86" s="58">
        <f t="shared" si="8"/>
        <v>7.9230769230463096</v>
      </c>
      <c r="T86" s="58">
        <f t="shared" si="9"/>
        <v>21.528366864145827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680651.77368922345</v>
      </c>
    </row>
    <row r="91" spans="2:20" x14ac:dyDescent="0.25">
      <c r="C91" t="s">
        <v>112</v>
      </c>
      <c r="D91" s="78">
        <f>SUMPRODUCT((((J5:J86)*216)+((M5:M86)*248))*((D5:D86))/1000)</f>
        <v>3220238.10072</v>
      </c>
    </row>
    <row r="92" spans="2:20" x14ac:dyDescent="0.25">
      <c r="C92" t="s">
        <v>111</v>
      </c>
      <c r="D92" s="85">
        <f>+D90/D91</f>
        <v>0.21136690902981345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2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+'[1]7'!$G$176</f>
        <v>0.33288571713147436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3316.9999999871807</v>
      </c>
      <c r="F5" s="56">
        <v>691.68117012406992</v>
      </c>
      <c r="G5" s="57">
        <v>4008.6811701112506</v>
      </c>
      <c r="H5" s="56">
        <v>197</v>
      </c>
      <c r="I5" s="56">
        <v>145</v>
      </c>
      <c r="J5" s="57">
        <v>342</v>
      </c>
      <c r="K5" s="56">
        <v>0</v>
      </c>
      <c r="L5" s="56">
        <v>0</v>
      </c>
      <c r="M5" s="57">
        <v>0</v>
      </c>
      <c r="N5" s="32">
        <v>7.7951682646812862E-2</v>
      </c>
      <c r="O5" s="32">
        <v>2.2084328548022666E-2</v>
      </c>
      <c r="P5" s="33">
        <v>5.4265231347618188E-2</v>
      </c>
      <c r="Q5" s="41"/>
      <c r="R5" s="58">
        <f>+E5/(H5+K5)</f>
        <v>16.837563451711578</v>
      </c>
      <c r="S5" s="58">
        <f>+F5/(I5+L5)</f>
        <v>4.7702149663728957</v>
      </c>
      <c r="T5" s="58">
        <f>+G5/(J5+M5)</f>
        <v>11.721289971085527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5868.9982048006268</v>
      </c>
      <c r="F6" s="56">
        <v>1175.6661830897037</v>
      </c>
      <c r="G6" s="57">
        <v>7044.6643878903305</v>
      </c>
      <c r="H6" s="56">
        <v>197</v>
      </c>
      <c r="I6" s="56">
        <v>130</v>
      </c>
      <c r="J6" s="57">
        <v>327</v>
      </c>
      <c r="K6" s="56">
        <v>0</v>
      </c>
      <c r="L6" s="56">
        <v>0</v>
      </c>
      <c r="M6" s="57">
        <v>0</v>
      </c>
      <c r="N6" s="32">
        <v>0.13792531972176694</v>
      </c>
      <c r="O6" s="32">
        <v>4.1868453813735891E-2</v>
      </c>
      <c r="P6" s="33">
        <v>9.9737574865363152E-2</v>
      </c>
      <c r="Q6" s="41"/>
      <c r="R6" s="58">
        <f t="shared" ref="R6:R70" si="0">+E6/(H6+K6)</f>
        <v>29.791869059901661</v>
      </c>
      <c r="S6" s="58">
        <f t="shared" ref="S6:S70" si="1">+F6/(I6+L6)</f>
        <v>9.0435860237669523</v>
      </c>
      <c r="T6" s="58">
        <f t="shared" ref="T6:T70" si="2">+G6/(J6+M6)</f>
        <v>21.543316170918441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8424.7443570360629</v>
      </c>
      <c r="F7" s="56">
        <v>1408.7054257547479</v>
      </c>
      <c r="G7" s="57">
        <v>9833.4497827908108</v>
      </c>
      <c r="H7" s="56">
        <v>153</v>
      </c>
      <c r="I7" s="56">
        <v>124</v>
      </c>
      <c r="J7" s="57">
        <v>277</v>
      </c>
      <c r="K7" s="56">
        <v>0</v>
      </c>
      <c r="L7" s="56">
        <v>0</v>
      </c>
      <c r="M7" s="57">
        <v>0</v>
      </c>
      <c r="N7" s="32">
        <v>0.25492448429666131</v>
      </c>
      <c r="O7" s="32">
        <v>5.2595035310437126E-2</v>
      </c>
      <c r="P7" s="33">
        <v>0.16435101254831547</v>
      </c>
      <c r="Q7" s="41"/>
      <c r="R7" s="58">
        <f t="shared" si="0"/>
        <v>55.063688608078841</v>
      </c>
      <c r="S7" s="58">
        <f t="shared" si="1"/>
        <v>11.360527627054418</v>
      </c>
      <c r="T7" s="58">
        <f t="shared" si="2"/>
        <v>35.499818710436138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10406.38501104076</v>
      </c>
      <c r="F8" s="56">
        <v>1450.0203415295932</v>
      </c>
      <c r="G8" s="57">
        <v>11856.405352570353</v>
      </c>
      <c r="H8" s="56">
        <v>153</v>
      </c>
      <c r="I8" s="56">
        <v>152</v>
      </c>
      <c r="J8" s="57">
        <v>305</v>
      </c>
      <c r="K8" s="56">
        <v>0</v>
      </c>
      <c r="L8" s="56">
        <v>0</v>
      </c>
      <c r="M8" s="57">
        <v>0</v>
      </c>
      <c r="N8" s="32">
        <v>0.31488698290488865</v>
      </c>
      <c r="O8" s="32">
        <v>4.4164849583625522E-2</v>
      </c>
      <c r="P8" s="33">
        <v>0.17996972302019357</v>
      </c>
      <c r="Q8" s="41"/>
      <c r="R8" s="58">
        <f t="shared" si="0"/>
        <v>68.015588307455943</v>
      </c>
      <c r="S8" s="58">
        <f t="shared" si="1"/>
        <v>9.5396075100631137</v>
      </c>
      <c r="T8" s="58">
        <f t="shared" si="2"/>
        <v>38.87346017236181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12747.419642206038</v>
      </c>
      <c r="F9" s="56">
        <v>1874.0229944192872</v>
      </c>
      <c r="G9" s="57">
        <v>14621.442636625325</v>
      </c>
      <c r="H9" s="56">
        <v>153</v>
      </c>
      <c r="I9" s="56">
        <v>158</v>
      </c>
      <c r="J9" s="57">
        <v>311</v>
      </c>
      <c r="K9" s="56">
        <v>0</v>
      </c>
      <c r="L9" s="56">
        <v>0</v>
      </c>
      <c r="M9" s="57">
        <v>0</v>
      </c>
      <c r="N9" s="32">
        <v>0.38572439004496606</v>
      </c>
      <c r="O9" s="32">
        <v>5.4911597351713762E-2</v>
      </c>
      <c r="P9" s="33">
        <v>0.21765872687604687</v>
      </c>
      <c r="Q9" s="41"/>
      <c r="R9" s="58">
        <f t="shared" si="0"/>
        <v>83.316468249712671</v>
      </c>
      <c r="S9" s="58">
        <f t="shared" si="1"/>
        <v>11.860905027970173</v>
      </c>
      <c r="T9" s="58">
        <f t="shared" si="2"/>
        <v>47.014285005226121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14147.254561924081</v>
      </c>
      <c r="F10" s="56">
        <v>2201.1303248272716</v>
      </c>
      <c r="G10" s="57">
        <v>16348.384886751352</v>
      </c>
      <c r="H10" s="56">
        <v>153</v>
      </c>
      <c r="I10" s="56">
        <v>158</v>
      </c>
      <c r="J10" s="57">
        <v>311</v>
      </c>
      <c r="K10" s="56">
        <v>0</v>
      </c>
      <c r="L10" s="56">
        <v>0</v>
      </c>
      <c r="M10" s="57">
        <v>0</v>
      </c>
      <c r="N10" s="32">
        <v>0.42808201893984754</v>
      </c>
      <c r="O10" s="32">
        <v>6.449631753478878E-2</v>
      </c>
      <c r="P10" s="33">
        <v>0.24336645359579837</v>
      </c>
      <c r="Q10" s="41"/>
      <c r="R10" s="58">
        <f t="shared" si="0"/>
        <v>92.465716091007067</v>
      </c>
      <c r="S10" s="58">
        <f t="shared" si="1"/>
        <v>13.931204587514378</v>
      </c>
      <c r="T10" s="58">
        <f t="shared" si="2"/>
        <v>52.567153976692445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17209.227045869924</v>
      </c>
      <c r="F11" s="56">
        <v>2741.433826995144</v>
      </c>
      <c r="G11" s="57">
        <v>19950.660872865068</v>
      </c>
      <c r="H11" s="56">
        <v>153</v>
      </c>
      <c r="I11" s="56">
        <v>152</v>
      </c>
      <c r="J11" s="57">
        <v>305</v>
      </c>
      <c r="K11" s="56">
        <v>0</v>
      </c>
      <c r="L11" s="56">
        <v>0</v>
      </c>
      <c r="M11" s="57">
        <v>0</v>
      </c>
      <c r="N11" s="32">
        <v>0.52073429695805873</v>
      </c>
      <c r="O11" s="32">
        <v>8.3498837323195171E-2</v>
      </c>
      <c r="P11" s="33">
        <v>0.30283334658265132</v>
      </c>
      <c r="Q11" s="41"/>
      <c r="R11" s="58">
        <f t="shared" si="0"/>
        <v>112.47860814294069</v>
      </c>
      <c r="S11" s="58">
        <f t="shared" si="1"/>
        <v>18.035748861810159</v>
      </c>
      <c r="T11" s="58">
        <f t="shared" si="2"/>
        <v>65.412002861852685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17841.922743789157</v>
      </c>
      <c r="F12" s="56">
        <v>2932.7154606651511</v>
      </c>
      <c r="G12" s="57">
        <v>20774.638204454306</v>
      </c>
      <c r="H12" s="56">
        <v>153</v>
      </c>
      <c r="I12" s="56">
        <v>152</v>
      </c>
      <c r="J12" s="57">
        <v>305</v>
      </c>
      <c r="K12" s="56">
        <v>0</v>
      </c>
      <c r="L12" s="56">
        <v>0</v>
      </c>
      <c r="M12" s="57">
        <v>0</v>
      </c>
      <c r="N12" s="32">
        <v>0.53987904695561473</v>
      </c>
      <c r="O12" s="32">
        <v>8.9324910473475613E-2</v>
      </c>
      <c r="P12" s="33">
        <v>0.31534059205304049</v>
      </c>
      <c r="Q12" s="41"/>
      <c r="R12" s="58">
        <f t="shared" si="0"/>
        <v>116.61387414241278</v>
      </c>
      <c r="S12" s="58">
        <f t="shared" si="1"/>
        <v>19.29418066227073</v>
      </c>
      <c r="T12" s="58">
        <f t="shared" si="2"/>
        <v>68.113567883456739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18100.869994761884</v>
      </c>
      <c r="F13" s="56">
        <v>2968.7145234711238</v>
      </c>
      <c r="G13" s="57">
        <v>21069.584518233009</v>
      </c>
      <c r="H13" s="56">
        <v>121</v>
      </c>
      <c r="I13" s="56">
        <v>154</v>
      </c>
      <c r="J13" s="57">
        <v>275</v>
      </c>
      <c r="K13" s="56">
        <v>0</v>
      </c>
      <c r="L13" s="56">
        <v>0</v>
      </c>
      <c r="M13" s="57">
        <v>0</v>
      </c>
      <c r="N13" s="32">
        <v>0.6925646615687896</v>
      </c>
      <c r="O13" s="32">
        <v>8.9247069608920274E-2</v>
      </c>
      <c r="P13" s="33">
        <v>0.35470681007126276</v>
      </c>
      <c r="Q13" s="41"/>
      <c r="R13" s="58">
        <f t="shared" si="0"/>
        <v>149.59396689885855</v>
      </c>
      <c r="S13" s="58">
        <f t="shared" si="1"/>
        <v>19.27736703552678</v>
      </c>
      <c r="T13" s="58">
        <f t="shared" si="2"/>
        <v>76.616670975392765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19974.914675720545</v>
      </c>
      <c r="F14" s="56">
        <v>3624.616132110104</v>
      </c>
      <c r="G14" s="57">
        <v>23599.530807830648</v>
      </c>
      <c r="H14" s="56">
        <v>109</v>
      </c>
      <c r="I14" s="56">
        <v>184</v>
      </c>
      <c r="J14" s="57">
        <v>293</v>
      </c>
      <c r="K14" s="56">
        <v>0</v>
      </c>
      <c r="L14" s="56">
        <v>0</v>
      </c>
      <c r="M14" s="57">
        <v>0</v>
      </c>
      <c r="N14" s="32">
        <v>0.84840786084439967</v>
      </c>
      <c r="O14" s="32">
        <v>9.1199077398100445E-2</v>
      </c>
      <c r="P14" s="33">
        <v>0.37289108216139943</v>
      </c>
      <c r="Q14" s="41"/>
      <c r="R14" s="58">
        <f t="shared" si="0"/>
        <v>183.25609794239031</v>
      </c>
      <c r="S14" s="58">
        <f t="shared" si="1"/>
        <v>19.699000717989694</v>
      </c>
      <c r="T14" s="58">
        <f t="shared" si="2"/>
        <v>80.54447374686228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27503.098932422621</v>
      </c>
      <c r="F15" s="56">
        <v>7748.5417204817722</v>
      </c>
      <c r="G15" s="57">
        <v>35251.640652904396</v>
      </c>
      <c r="H15" s="56">
        <v>251</v>
      </c>
      <c r="I15" s="56">
        <v>268</v>
      </c>
      <c r="J15" s="57">
        <v>519</v>
      </c>
      <c r="K15" s="56">
        <v>151</v>
      </c>
      <c r="L15" s="56">
        <v>131</v>
      </c>
      <c r="M15" s="57">
        <v>282</v>
      </c>
      <c r="N15" s="32">
        <v>0.30004253504562994</v>
      </c>
      <c r="O15" s="32">
        <v>8.5736719045783977E-2</v>
      </c>
      <c r="P15" s="33">
        <v>0.19364777330753899</v>
      </c>
      <c r="Q15" s="41"/>
      <c r="R15" s="58">
        <f t="shared" si="0"/>
        <v>68.415668986125922</v>
      </c>
      <c r="S15" s="58">
        <f t="shared" si="1"/>
        <v>19.419904061357826</v>
      </c>
      <c r="T15" s="58">
        <f t="shared" si="2"/>
        <v>44.009538892514854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52009.183684074924</v>
      </c>
      <c r="F16" s="56">
        <v>16082.389555355512</v>
      </c>
      <c r="G16" s="57">
        <v>68091.573239430436</v>
      </c>
      <c r="H16" s="56">
        <v>380</v>
      </c>
      <c r="I16" s="56">
        <v>304</v>
      </c>
      <c r="J16" s="57">
        <v>684</v>
      </c>
      <c r="K16" s="56">
        <v>217</v>
      </c>
      <c r="L16" s="56">
        <v>199</v>
      </c>
      <c r="M16" s="57">
        <v>416</v>
      </c>
      <c r="N16" s="32">
        <v>0.38271313124797585</v>
      </c>
      <c r="O16" s="32">
        <v>0.13982741145019398</v>
      </c>
      <c r="P16" s="33">
        <v>0.27137631217092223</v>
      </c>
      <c r="Q16" s="41"/>
      <c r="R16" s="58">
        <f t="shared" si="0"/>
        <v>87.117560609840737</v>
      </c>
      <c r="S16" s="58">
        <f t="shared" si="1"/>
        <v>31.972941461939389</v>
      </c>
      <c r="T16" s="58">
        <f t="shared" si="2"/>
        <v>61.901430217664036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54031.332458193137</v>
      </c>
      <c r="F17" s="56">
        <v>18027.366092150132</v>
      </c>
      <c r="G17" s="57">
        <v>72058.698550343266</v>
      </c>
      <c r="H17" s="56">
        <v>377</v>
      </c>
      <c r="I17" s="56">
        <v>306</v>
      </c>
      <c r="J17" s="57">
        <v>683</v>
      </c>
      <c r="K17" s="56">
        <v>259</v>
      </c>
      <c r="L17" s="56">
        <v>198</v>
      </c>
      <c r="M17" s="57">
        <v>457</v>
      </c>
      <c r="N17" s="32">
        <v>0.37093126962182238</v>
      </c>
      <c r="O17" s="32">
        <v>0.15648755288324767</v>
      </c>
      <c r="P17" s="33">
        <v>0.27623090403560197</v>
      </c>
      <c r="Q17" s="41"/>
      <c r="R17" s="58">
        <f t="shared" si="0"/>
        <v>84.954925248731342</v>
      </c>
      <c r="S17" s="58">
        <f t="shared" si="1"/>
        <v>35.768583516170899</v>
      </c>
      <c r="T17" s="58">
        <f t="shared" si="2"/>
        <v>63.209384693283567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62573.947832336919</v>
      </c>
      <c r="F18" s="56">
        <v>23635.386161170311</v>
      </c>
      <c r="G18" s="57">
        <v>86209.333993507229</v>
      </c>
      <c r="H18" s="56">
        <v>362</v>
      </c>
      <c r="I18" s="56">
        <v>306</v>
      </c>
      <c r="J18" s="57">
        <v>668</v>
      </c>
      <c r="K18" s="56">
        <v>259</v>
      </c>
      <c r="L18" s="56">
        <v>225</v>
      </c>
      <c r="M18" s="57">
        <v>484</v>
      </c>
      <c r="N18" s="32">
        <v>0.439349743247886</v>
      </c>
      <c r="O18" s="32">
        <v>0.19389796351947816</v>
      </c>
      <c r="P18" s="33">
        <v>0.32615516795364419</v>
      </c>
      <c r="Q18" s="41"/>
      <c r="R18" s="58">
        <f t="shared" si="0"/>
        <v>100.76320101825591</v>
      </c>
      <c r="S18" s="58">
        <f t="shared" si="1"/>
        <v>44.511085049284951</v>
      </c>
      <c r="T18" s="58">
        <f t="shared" si="2"/>
        <v>74.834491313808357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62083.618572422456</v>
      </c>
      <c r="F19" s="56">
        <v>32765.786501380535</v>
      </c>
      <c r="G19" s="57">
        <v>94849.405073802991</v>
      </c>
      <c r="H19" s="56">
        <v>361</v>
      </c>
      <c r="I19" s="56">
        <v>306</v>
      </c>
      <c r="J19" s="57">
        <v>667</v>
      </c>
      <c r="K19" s="56">
        <v>259</v>
      </c>
      <c r="L19" s="56">
        <v>235</v>
      </c>
      <c r="M19" s="57">
        <v>494</v>
      </c>
      <c r="N19" s="32">
        <v>0.43656909999734511</v>
      </c>
      <c r="O19" s="32">
        <v>0.26344139143709827</v>
      </c>
      <c r="P19" s="33">
        <v>0.35579556565211334</v>
      </c>
      <c r="Q19" s="41"/>
      <c r="R19" s="58">
        <f t="shared" si="0"/>
        <v>100.13486866519752</v>
      </c>
      <c r="S19" s="58">
        <f t="shared" si="1"/>
        <v>60.565224586655333</v>
      </c>
      <c r="T19" s="58">
        <f t="shared" si="2"/>
        <v>81.696300666496981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62094.09526190981</v>
      </c>
      <c r="F20" s="56">
        <v>60089.267600726183</v>
      </c>
      <c r="G20" s="57">
        <v>122183.36286263599</v>
      </c>
      <c r="H20" s="56">
        <v>332</v>
      </c>
      <c r="I20" s="56">
        <v>324</v>
      </c>
      <c r="J20" s="57">
        <v>656</v>
      </c>
      <c r="K20" s="56">
        <v>261</v>
      </c>
      <c r="L20" s="56">
        <v>238</v>
      </c>
      <c r="M20" s="57">
        <v>499</v>
      </c>
      <c r="N20" s="32">
        <v>0.4551018415560672</v>
      </c>
      <c r="O20" s="32">
        <v>0.46577939043102895</v>
      </c>
      <c r="P20" s="33">
        <v>0.46029114125039927</v>
      </c>
      <c r="Q20" s="41"/>
      <c r="R20" s="58">
        <f t="shared" si="0"/>
        <v>104.71179639445162</v>
      </c>
      <c r="S20" s="58">
        <f t="shared" si="1"/>
        <v>106.92040498349854</v>
      </c>
      <c r="T20" s="58">
        <f t="shared" si="2"/>
        <v>105.7864613529316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57929.355909763668</v>
      </c>
      <c r="F21" s="56">
        <v>61714.591948750218</v>
      </c>
      <c r="G21" s="57">
        <v>119643.94785851389</v>
      </c>
      <c r="H21" s="56">
        <v>344</v>
      </c>
      <c r="I21" s="56">
        <v>302</v>
      </c>
      <c r="J21" s="57">
        <v>646</v>
      </c>
      <c r="K21" s="56">
        <v>256</v>
      </c>
      <c r="L21" s="56">
        <v>240</v>
      </c>
      <c r="M21" s="57">
        <v>496</v>
      </c>
      <c r="N21" s="32">
        <v>0.42041160524387244</v>
      </c>
      <c r="O21" s="32">
        <v>0.49469821685223658</v>
      </c>
      <c r="P21" s="33">
        <v>0.4557100823424412</v>
      </c>
      <c r="Q21" s="41"/>
      <c r="R21" s="58">
        <f t="shared" si="0"/>
        <v>96.548926516272786</v>
      </c>
      <c r="S21" s="58">
        <f t="shared" si="1"/>
        <v>113.86456079105206</v>
      </c>
      <c r="T21" s="58">
        <f t="shared" si="2"/>
        <v>104.76702964843598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52153.426538751788</v>
      </c>
      <c r="F22" s="56">
        <v>63279.67137308939</v>
      </c>
      <c r="G22" s="57">
        <v>115433.09791184118</v>
      </c>
      <c r="H22" s="56">
        <v>344</v>
      </c>
      <c r="I22" s="56">
        <v>331</v>
      </c>
      <c r="J22" s="57">
        <v>675</v>
      </c>
      <c r="K22" s="56">
        <v>239</v>
      </c>
      <c r="L22" s="56">
        <v>240</v>
      </c>
      <c r="M22" s="57">
        <v>479</v>
      </c>
      <c r="N22" s="32">
        <v>0.39044009806216529</v>
      </c>
      <c r="O22" s="32">
        <v>0.48299193513074273</v>
      </c>
      <c r="P22" s="33">
        <v>0.43626828442220922</v>
      </c>
      <c r="Q22" s="41"/>
      <c r="R22" s="58">
        <f t="shared" si="0"/>
        <v>89.456992347773223</v>
      </c>
      <c r="S22" s="58">
        <f t="shared" si="1"/>
        <v>110.82254180926338</v>
      </c>
      <c r="T22" s="58">
        <f t="shared" si="2"/>
        <v>100.02868103279131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44016.725723869298</v>
      </c>
      <c r="F23" s="56">
        <v>65335.184861372836</v>
      </c>
      <c r="G23" s="57">
        <v>109351.91058524213</v>
      </c>
      <c r="H23" s="56">
        <v>369</v>
      </c>
      <c r="I23" s="56">
        <v>332</v>
      </c>
      <c r="J23" s="57">
        <v>701</v>
      </c>
      <c r="K23" s="56">
        <v>239</v>
      </c>
      <c r="L23" s="56">
        <v>231</v>
      </c>
      <c r="M23" s="57">
        <v>470</v>
      </c>
      <c r="N23" s="32">
        <v>0.31672177731312817</v>
      </c>
      <c r="O23" s="32">
        <v>0.50647430125095216</v>
      </c>
      <c r="P23" s="33">
        <v>0.40806606033839649</v>
      </c>
      <c r="Q23" s="41"/>
      <c r="R23" s="58">
        <f t="shared" si="0"/>
        <v>72.395930466890292</v>
      </c>
      <c r="S23" s="58">
        <f t="shared" si="1"/>
        <v>116.048285721799</v>
      </c>
      <c r="T23" s="58">
        <f t="shared" si="2"/>
        <v>93.383356605672191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39704.741230625019</v>
      </c>
      <c r="F24" s="56">
        <v>65894.04120031833</v>
      </c>
      <c r="G24" s="57">
        <v>105598.78243094335</v>
      </c>
      <c r="H24" s="56">
        <v>362</v>
      </c>
      <c r="I24" s="56">
        <v>356</v>
      </c>
      <c r="J24" s="57">
        <v>718</v>
      </c>
      <c r="K24" s="56">
        <v>233</v>
      </c>
      <c r="L24" s="56">
        <v>221</v>
      </c>
      <c r="M24" s="57">
        <v>454</v>
      </c>
      <c r="N24" s="32">
        <v>0.29199815578208671</v>
      </c>
      <c r="O24" s="32">
        <v>0.50031920974547717</v>
      </c>
      <c r="P24" s="33">
        <v>0.39449634799366162</v>
      </c>
      <c r="Q24" s="41"/>
      <c r="R24" s="58">
        <f t="shared" si="0"/>
        <v>66.73065753046221</v>
      </c>
      <c r="S24" s="58">
        <f t="shared" si="1"/>
        <v>114.20111126571635</v>
      </c>
      <c r="T24" s="58">
        <f t="shared" si="2"/>
        <v>90.101350197050635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38339.502892679309</v>
      </c>
      <c r="F25" s="56">
        <v>64055.975562600957</v>
      </c>
      <c r="G25" s="57">
        <v>102395.47845528027</v>
      </c>
      <c r="H25" s="56">
        <v>360</v>
      </c>
      <c r="I25" s="56">
        <v>346</v>
      </c>
      <c r="J25" s="57">
        <v>706</v>
      </c>
      <c r="K25" s="56">
        <v>209</v>
      </c>
      <c r="L25" s="56">
        <v>218</v>
      </c>
      <c r="M25" s="57">
        <v>427</v>
      </c>
      <c r="N25" s="32">
        <v>0.29584775983609568</v>
      </c>
      <c r="O25" s="32">
        <v>0.4973290028152248</v>
      </c>
      <c r="P25" s="33">
        <v>0.39627960020155528</v>
      </c>
      <c r="Q25" s="41"/>
      <c r="R25" s="58">
        <f t="shared" si="0"/>
        <v>67.380497175183322</v>
      </c>
      <c r="S25" s="58">
        <f t="shared" si="1"/>
        <v>113.57442475638467</v>
      </c>
      <c r="T25" s="58">
        <f t="shared" si="2"/>
        <v>90.375532617193528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35713.042569574092</v>
      </c>
      <c r="F26" s="56">
        <v>62467.587165329467</v>
      </c>
      <c r="G26" s="57">
        <v>98180.629734903559</v>
      </c>
      <c r="H26" s="56">
        <v>360</v>
      </c>
      <c r="I26" s="56">
        <v>364</v>
      </c>
      <c r="J26" s="57">
        <v>724</v>
      </c>
      <c r="K26" s="56">
        <v>190</v>
      </c>
      <c r="L26" s="56">
        <v>218</v>
      </c>
      <c r="M26" s="57">
        <v>408</v>
      </c>
      <c r="N26" s="32">
        <v>0.28597888028166313</v>
      </c>
      <c r="O26" s="32">
        <v>0.47078550558701215</v>
      </c>
      <c r="P26" s="33">
        <v>0.38118333696306822</v>
      </c>
      <c r="Q26" s="41"/>
      <c r="R26" s="58">
        <f t="shared" si="0"/>
        <v>64.932804671952894</v>
      </c>
      <c r="S26" s="58">
        <f t="shared" si="1"/>
        <v>107.33262399541145</v>
      </c>
      <c r="T26" s="58">
        <f t="shared" si="2"/>
        <v>86.732005066169222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33106.738299329285</v>
      </c>
      <c r="F27" s="56">
        <v>62232.678691324632</v>
      </c>
      <c r="G27" s="57">
        <v>95339.416990653917</v>
      </c>
      <c r="H27" s="56">
        <v>356</v>
      </c>
      <c r="I27" s="56">
        <v>390</v>
      </c>
      <c r="J27" s="57">
        <v>746</v>
      </c>
      <c r="K27" s="56">
        <v>190</v>
      </c>
      <c r="L27" s="56">
        <v>207</v>
      </c>
      <c r="M27" s="57">
        <v>397</v>
      </c>
      <c r="N27" s="32">
        <v>0.26695537913921819</v>
      </c>
      <c r="O27" s="32">
        <v>0.45902430143480139</v>
      </c>
      <c r="P27" s="33">
        <v>0.36726639107004039</v>
      </c>
      <c r="Q27" s="41"/>
      <c r="R27" s="58">
        <f t="shared" si="0"/>
        <v>60.635051830273419</v>
      </c>
      <c r="S27" s="58">
        <f t="shared" si="1"/>
        <v>104.24234286654043</v>
      </c>
      <c r="T27" s="58">
        <f t="shared" si="2"/>
        <v>83.411563421394504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13018.808012578904</v>
      </c>
      <c r="F28" s="56">
        <v>12541.955982037234</v>
      </c>
      <c r="G28" s="57">
        <v>25560.763994616136</v>
      </c>
      <c r="H28" s="56">
        <v>164</v>
      </c>
      <c r="I28" s="56">
        <v>206</v>
      </c>
      <c r="J28" s="57">
        <v>370</v>
      </c>
      <c r="K28" s="56">
        <v>0</v>
      </c>
      <c r="L28" s="56">
        <v>0</v>
      </c>
      <c r="M28" s="57">
        <v>0</v>
      </c>
      <c r="N28" s="32">
        <v>0.36751377632618859</v>
      </c>
      <c r="O28" s="32">
        <v>0.28186704382500077</v>
      </c>
      <c r="P28" s="33">
        <v>0.31982937931201372</v>
      </c>
      <c r="Q28" s="41"/>
      <c r="R28" s="58">
        <f t="shared" si="0"/>
        <v>79.382975686456732</v>
      </c>
      <c r="S28" s="58">
        <f t="shared" si="1"/>
        <v>60.883281466200167</v>
      </c>
      <c r="T28" s="58">
        <f t="shared" si="2"/>
        <v>69.083145931394967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13796.446781952678</v>
      </c>
      <c r="F29" s="56">
        <v>10474.906910648438</v>
      </c>
      <c r="G29" s="57">
        <v>24271.353692601115</v>
      </c>
      <c r="H29" s="56">
        <v>179</v>
      </c>
      <c r="I29" s="56">
        <v>215</v>
      </c>
      <c r="J29" s="57">
        <v>394</v>
      </c>
      <c r="K29" s="56">
        <v>0</v>
      </c>
      <c r="L29" s="56">
        <v>0</v>
      </c>
      <c r="M29" s="57">
        <v>0</v>
      </c>
      <c r="N29" s="32">
        <v>0.35682926706891882</v>
      </c>
      <c r="O29" s="32">
        <v>0.22555785767976827</v>
      </c>
      <c r="P29" s="33">
        <v>0.28519639138702191</v>
      </c>
      <c r="Q29" s="41"/>
      <c r="R29" s="58">
        <f t="shared" si="0"/>
        <v>77.075121686886476</v>
      </c>
      <c r="S29" s="58">
        <f t="shared" si="1"/>
        <v>48.720497258829944</v>
      </c>
      <c r="T29" s="58">
        <f t="shared" si="2"/>
        <v>61.602420539596736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13786.532302870766</v>
      </c>
      <c r="F30" s="56">
        <v>9928.139230673738</v>
      </c>
      <c r="G30" s="57">
        <v>23714.671533544504</v>
      </c>
      <c r="H30" s="56">
        <v>162</v>
      </c>
      <c r="I30" s="56">
        <v>220</v>
      </c>
      <c r="J30" s="57">
        <v>382</v>
      </c>
      <c r="K30" s="56">
        <v>0</v>
      </c>
      <c r="L30" s="56">
        <v>0</v>
      </c>
      <c r="M30" s="57">
        <v>0</v>
      </c>
      <c r="N30" s="32">
        <v>0.393990978019855</v>
      </c>
      <c r="O30" s="32">
        <v>0.20892548886097934</v>
      </c>
      <c r="P30" s="33">
        <v>0.28740875913254443</v>
      </c>
      <c r="Q30" s="41"/>
      <c r="R30" s="58">
        <f t="shared" si="0"/>
        <v>85.102051252288675</v>
      </c>
      <c r="S30" s="58">
        <f t="shared" si="1"/>
        <v>45.127905593971533</v>
      </c>
      <c r="T30" s="58">
        <f t="shared" si="2"/>
        <v>62.080291972629595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12649.488922215958</v>
      </c>
      <c r="F31" s="56">
        <v>8944.0406696429873</v>
      </c>
      <c r="G31" s="57">
        <v>21593.529591858947</v>
      </c>
      <c r="H31" s="56">
        <v>159</v>
      </c>
      <c r="I31" s="56">
        <v>220</v>
      </c>
      <c r="J31" s="57">
        <v>379</v>
      </c>
      <c r="K31" s="56">
        <v>0</v>
      </c>
      <c r="L31" s="56">
        <v>0</v>
      </c>
      <c r="M31" s="57">
        <v>0</v>
      </c>
      <c r="N31" s="32">
        <v>0.36831728750919979</v>
      </c>
      <c r="O31" s="32">
        <v>0.18821634405814366</v>
      </c>
      <c r="P31" s="33">
        <v>0.26377320423945749</v>
      </c>
      <c r="Q31" s="41"/>
      <c r="R31" s="58">
        <f t="shared" si="0"/>
        <v>79.556534101987154</v>
      </c>
      <c r="S31" s="58">
        <f t="shared" si="1"/>
        <v>40.654730316559032</v>
      </c>
      <c r="T31" s="58">
        <f t="shared" si="2"/>
        <v>56.975012115722819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11145.445941228845</v>
      </c>
      <c r="F32" s="56">
        <v>7845.2925704946738</v>
      </c>
      <c r="G32" s="57">
        <v>18990.738511723517</v>
      </c>
      <c r="H32" s="56">
        <v>159</v>
      </c>
      <c r="I32" s="56">
        <v>186</v>
      </c>
      <c r="J32" s="57">
        <v>345</v>
      </c>
      <c r="K32" s="56">
        <v>0</v>
      </c>
      <c r="L32" s="56">
        <v>0</v>
      </c>
      <c r="M32" s="57">
        <v>0</v>
      </c>
      <c r="N32" s="32">
        <v>0.32452381613175069</v>
      </c>
      <c r="O32" s="32">
        <v>0.19527311256707172</v>
      </c>
      <c r="P32" s="33">
        <v>0.25484082812296721</v>
      </c>
      <c r="Q32" s="41"/>
      <c r="R32" s="58">
        <f t="shared" si="0"/>
        <v>70.097144284458139</v>
      </c>
      <c r="S32" s="58">
        <f t="shared" si="1"/>
        <v>42.178992314487495</v>
      </c>
      <c r="T32" s="58">
        <f t="shared" si="2"/>
        <v>55.045618874560923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7204.2206875067413</v>
      </c>
      <c r="F33" s="56">
        <v>5142.0088078751351</v>
      </c>
      <c r="G33" s="57">
        <v>12346.229495381876</v>
      </c>
      <c r="H33" s="56">
        <v>141</v>
      </c>
      <c r="I33" s="56">
        <v>190</v>
      </c>
      <c r="J33" s="57">
        <v>331</v>
      </c>
      <c r="K33" s="56">
        <v>0</v>
      </c>
      <c r="L33" s="56">
        <v>0</v>
      </c>
      <c r="M33" s="57">
        <v>0</v>
      </c>
      <c r="N33" s="32">
        <v>0.23654520250547484</v>
      </c>
      <c r="O33" s="32">
        <v>0.12529261227765923</v>
      </c>
      <c r="P33" s="33">
        <v>0.17268419905144172</v>
      </c>
      <c r="Q33" s="41"/>
      <c r="R33" s="58">
        <f t="shared" si="0"/>
        <v>51.093763741182563</v>
      </c>
      <c r="S33" s="58">
        <f t="shared" si="1"/>
        <v>27.063204251974394</v>
      </c>
      <c r="T33" s="58">
        <f t="shared" si="2"/>
        <v>37.299786995111411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3061.9094294106808</v>
      </c>
      <c r="F34" s="56">
        <v>3096.5225177025391</v>
      </c>
      <c r="G34" s="57">
        <v>6158.4319471132203</v>
      </c>
      <c r="H34" s="56">
        <v>121</v>
      </c>
      <c r="I34" s="56">
        <v>218</v>
      </c>
      <c r="J34" s="57">
        <v>339</v>
      </c>
      <c r="K34" s="56">
        <v>0</v>
      </c>
      <c r="L34" s="56">
        <v>0</v>
      </c>
      <c r="M34" s="57">
        <v>0</v>
      </c>
      <c r="N34" s="32">
        <v>0.11715294725324001</v>
      </c>
      <c r="O34" s="32">
        <v>6.5760332095279886E-2</v>
      </c>
      <c r="P34" s="33">
        <v>8.4104008892073909E-2</v>
      </c>
      <c r="Q34" s="41"/>
      <c r="R34" s="58">
        <f t="shared" si="0"/>
        <v>25.30503660669984</v>
      </c>
      <c r="S34" s="58">
        <f t="shared" si="1"/>
        <v>14.204231732580455</v>
      </c>
      <c r="T34" s="58">
        <f t="shared" si="2"/>
        <v>18.166465920687966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1320.5303354074185</v>
      </c>
      <c r="F35" s="56">
        <v>2046.6764549162474</v>
      </c>
      <c r="G35" s="57">
        <v>3367.2067903236657</v>
      </c>
      <c r="H35" s="56">
        <v>117</v>
      </c>
      <c r="I35" s="56">
        <v>220</v>
      </c>
      <c r="J35" s="57">
        <v>337</v>
      </c>
      <c r="K35" s="56">
        <v>0</v>
      </c>
      <c r="L35" s="56">
        <v>0</v>
      </c>
      <c r="M35" s="57">
        <v>0</v>
      </c>
      <c r="N35" s="32">
        <v>5.225270399681143E-2</v>
      </c>
      <c r="O35" s="32">
        <v>4.30697907179345E-2</v>
      </c>
      <c r="P35" s="33">
        <v>4.625792381475527E-2</v>
      </c>
      <c r="Q35" s="41"/>
      <c r="R35" s="58">
        <f t="shared" si="0"/>
        <v>11.28658406331127</v>
      </c>
      <c r="S35" s="58">
        <f t="shared" si="1"/>
        <v>9.3030747950738526</v>
      </c>
      <c r="T35" s="58">
        <f t="shared" si="2"/>
        <v>9.9917115439871385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277.62486847532216</v>
      </c>
      <c r="F36" s="61">
        <v>544.99999999902434</v>
      </c>
      <c r="G36" s="62">
        <v>822.6248684743465</v>
      </c>
      <c r="H36" s="61">
        <v>136</v>
      </c>
      <c r="I36" s="61">
        <v>218</v>
      </c>
      <c r="J36" s="62">
        <v>354</v>
      </c>
      <c r="K36" s="61">
        <v>0</v>
      </c>
      <c r="L36" s="61">
        <v>0</v>
      </c>
      <c r="M36" s="62">
        <v>0</v>
      </c>
      <c r="N36" s="34">
        <v>9.4507376251130905E-3</v>
      </c>
      <c r="O36" s="34">
        <v>1.1574074074053354E-2</v>
      </c>
      <c r="P36" s="35">
        <v>1.0758328997624326E-2</v>
      </c>
      <c r="Q36" s="41"/>
      <c r="R36" s="58">
        <f t="shared" si="0"/>
        <v>2.0413593270244275</v>
      </c>
      <c r="S36" s="58">
        <f t="shared" si="1"/>
        <v>2.4999999999955245</v>
      </c>
      <c r="T36" s="58">
        <f t="shared" si="2"/>
        <v>2.3237990634868546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11873.661911140411</v>
      </c>
      <c r="F37" s="56">
        <v>30927.187225916397</v>
      </c>
      <c r="G37" s="65">
        <v>42800.849137056808</v>
      </c>
      <c r="H37" s="64">
        <v>78</v>
      </c>
      <c r="I37" s="64">
        <v>78</v>
      </c>
      <c r="J37" s="65">
        <v>156</v>
      </c>
      <c r="K37" s="64">
        <v>109</v>
      </c>
      <c r="L37" s="64">
        <v>131</v>
      </c>
      <c r="M37" s="65">
        <v>240</v>
      </c>
      <c r="N37" s="30">
        <v>0.27059393598770309</v>
      </c>
      <c r="O37" s="30">
        <v>0.62686855898160365</v>
      </c>
      <c r="P37" s="31">
        <v>0.45915775335840209</v>
      </c>
      <c r="Q37" s="41"/>
      <c r="R37" s="58">
        <f t="shared" si="0"/>
        <v>63.495518241392567</v>
      </c>
      <c r="S37" s="58">
        <f t="shared" si="1"/>
        <v>147.97697237280573</v>
      </c>
      <c r="T37" s="58">
        <f t="shared" si="2"/>
        <v>108.08295236630507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11687.935363790526</v>
      </c>
      <c r="F38" s="56">
        <v>30480.925635871048</v>
      </c>
      <c r="G38" s="57">
        <v>42168.860999661571</v>
      </c>
      <c r="H38" s="56">
        <v>78</v>
      </c>
      <c r="I38" s="56">
        <v>78</v>
      </c>
      <c r="J38" s="57">
        <v>156</v>
      </c>
      <c r="K38" s="56">
        <v>109</v>
      </c>
      <c r="L38" s="56">
        <v>163</v>
      </c>
      <c r="M38" s="57">
        <v>272</v>
      </c>
      <c r="N38" s="32">
        <v>0.26636133463515327</v>
      </c>
      <c r="O38" s="32">
        <v>0.53221339635198783</v>
      </c>
      <c r="P38" s="33">
        <v>0.41688608232819491</v>
      </c>
      <c r="Q38" s="41"/>
      <c r="R38" s="58">
        <f t="shared" si="0"/>
        <v>62.502328148612442</v>
      </c>
      <c r="S38" s="58">
        <f t="shared" si="1"/>
        <v>126.4768698583861</v>
      </c>
      <c r="T38" s="58">
        <f t="shared" si="2"/>
        <v>98.525376167433578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11522.705992033207</v>
      </c>
      <c r="F39" s="56">
        <v>29779.222854400443</v>
      </c>
      <c r="G39" s="57">
        <v>41301.92884643365</v>
      </c>
      <c r="H39" s="56">
        <v>78</v>
      </c>
      <c r="I39" s="56">
        <v>78</v>
      </c>
      <c r="J39" s="57">
        <v>156</v>
      </c>
      <c r="K39" s="56">
        <v>110</v>
      </c>
      <c r="L39" s="56">
        <v>175</v>
      </c>
      <c r="M39" s="57">
        <v>285</v>
      </c>
      <c r="N39" s="32">
        <v>0.26112005964542256</v>
      </c>
      <c r="O39" s="32">
        <v>0.4942773677864899</v>
      </c>
      <c r="P39" s="33">
        <v>0.39570331155087041</v>
      </c>
      <c r="Q39" s="41"/>
      <c r="R39" s="58">
        <f t="shared" si="0"/>
        <v>61.290989319325568</v>
      </c>
      <c r="S39" s="58">
        <f t="shared" si="1"/>
        <v>117.70443815968555</v>
      </c>
      <c r="T39" s="58">
        <f t="shared" si="2"/>
        <v>93.655167452230501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11396.674184509809</v>
      </c>
      <c r="F40" s="56">
        <v>29244.999548910648</v>
      </c>
      <c r="G40" s="57">
        <v>40641.673733420459</v>
      </c>
      <c r="H40" s="56">
        <v>78</v>
      </c>
      <c r="I40" s="56">
        <v>78</v>
      </c>
      <c r="J40" s="57">
        <v>156</v>
      </c>
      <c r="K40" s="56">
        <v>110</v>
      </c>
      <c r="L40" s="56">
        <v>175</v>
      </c>
      <c r="M40" s="57">
        <v>285</v>
      </c>
      <c r="N40" s="32">
        <v>0.25826400889480172</v>
      </c>
      <c r="O40" s="32">
        <v>0.48541029658927515</v>
      </c>
      <c r="P40" s="33">
        <v>0.38937757466678602</v>
      </c>
      <c r="Q40" s="41"/>
      <c r="R40" s="58">
        <f t="shared" si="0"/>
        <v>60.620607364413878</v>
      </c>
      <c r="S40" s="58">
        <f t="shared" si="1"/>
        <v>115.5928835925322</v>
      </c>
      <c r="T40" s="58">
        <f t="shared" si="2"/>
        <v>92.15799032521646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10900.803752439666</v>
      </c>
      <c r="F41" s="56">
        <v>28737.377325708141</v>
      </c>
      <c r="G41" s="57">
        <v>39638.181078147805</v>
      </c>
      <c r="H41" s="56">
        <v>78</v>
      </c>
      <c r="I41" s="56">
        <v>78</v>
      </c>
      <c r="J41" s="57">
        <v>156</v>
      </c>
      <c r="K41" s="56">
        <v>87</v>
      </c>
      <c r="L41" s="56">
        <v>197</v>
      </c>
      <c r="M41" s="57">
        <v>284</v>
      </c>
      <c r="N41" s="32">
        <v>0.28369778660315598</v>
      </c>
      <c r="O41" s="32">
        <v>0.43737637473682184</v>
      </c>
      <c r="P41" s="33">
        <v>0.38066784225326333</v>
      </c>
      <c r="Q41" s="41"/>
      <c r="R41" s="58">
        <f t="shared" si="0"/>
        <v>66.065477287513133</v>
      </c>
      <c r="S41" s="58">
        <f t="shared" si="1"/>
        <v>104.49955391166597</v>
      </c>
      <c r="T41" s="58">
        <f t="shared" si="2"/>
        <v>90.086775177608644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8042.8931744079528</v>
      </c>
      <c r="F42" s="56">
        <v>25991.556367510388</v>
      </c>
      <c r="G42" s="57">
        <v>34034.449541918337</v>
      </c>
      <c r="H42" s="56">
        <v>0</v>
      </c>
      <c r="I42" s="56">
        <v>0</v>
      </c>
      <c r="J42" s="57">
        <v>0</v>
      </c>
      <c r="K42" s="56">
        <v>87</v>
      </c>
      <c r="L42" s="56">
        <v>219</v>
      </c>
      <c r="M42" s="57">
        <v>306</v>
      </c>
      <c r="N42" s="32">
        <v>0.37277035476492182</v>
      </c>
      <c r="O42" s="32">
        <v>0.47856010398273657</v>
      </c>
      <c r="P42" s="33">
        <v>0.44848262626394603</v>
      </c>
      <c r="Q42" s="41"/>
      <c r="R42" s="58">
        <f t="shared" si="0"/>
        <v>92.447047981700607</v>
      </c>
      <c r="S42" s="58">
        <f t="shared" si="1"/>
        <v>118.68290578771867</v>
      </c>
      <c r="T42" s="58">
        <f t="shared" si="2"/>
        <v>111.22369131345862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6878.5390305256296</v>
      </c>
      <c r="F43" s="56">
        <v>22917.96631668794</v>
      </c>
      <c r="G43" s="57">
        <v>29796.50534721357</v>
      </c>
      <c r="H43" s="56">
        <v>0</v>
      </c>
      <c r="I43" s="56">
        <v>0</v>
      </c>
      <c r="J43" s="57">
        <v>0</v>
      </c>
      <c r="K43" s="56">
        <v>87</v>
      </c>
      <c r="L43" s="56">
        <v>219</v>
      </c>
      <c r="M43" s="57">
        <v>306</v>
      </c>
      <c r="N43" s="32">
        <v>0.3188051089416773</v>
      </c>
      <c r="O43" s="32">
        <v>0.42196874202179885</v>
      </c>
      <c r="P43" s="33">
        <v>0.39263790516568586</v>
      </c>
      <c r="Q43" s="41"/>
      <c r="R43" s="58">
        <f t="shared" si="0"/>
        <v>79.063667017535977</v>
      </c>
      <c r="S43" s="58">
        <f t="shared" si="1"/>
        <v>104.64824802140612</v>
      </c>
      <c r="T43" s="58">
        <f t="shared" si="2"/>
        <v>97.374200481090099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6708.2526776022596</v>
      </c>
      <c r="F44" s="56">
        <v>21992.502400840094</v>
      </c>
      <c r="G44" s="57">
        <v>28700.755078442355</v>
      </c>
      <c r="H44" s="56">
        <v>0</v>
      </c>
      <c r="I44" s="56">
        <v>0</v>
      </c>
      <c r="J44" s="57">
        <v>0</v>
      </c>
      <c r="K44" s="56">
        <v>87</v>
      </c>
      <c r="L44" s="56">
        <v>207</v>
      </c>
      <c r="M44" s="57">
        <v>294</v>
      </c>
      <c r="N44" s="32">
        <v>0.31091271216176586</v>
      </c>
      <c r="O44" s="32">
        <v>0.42840311673757392</v>
      </c>
      <c r="P44" s="33">
        <v>0.39363554803656947</v>
      </c>
      <c r="Q44" s="41"/>
      <c r="R44" s="58">
        <f t="shared" si="0"/>
        <v>77.106352616117931</v>
      </c>
      <c r="S44" s="58">
        <f t="shared" si="1"/>
        <v>106.24397295091833</v>
      </c>
      <c r="T44" s="58">
        <f t="shared" si="2"/>
        <v>97.621615913069235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6730.5403821811533</v>
      </c>
      <c r="F45" s="56">
        <v>21140.854378232743</v>
      </c>
      <c r="G45" s="57">
        <v>27871.394760413896</v>
      </c>
      <c r="H45" s="56">
        <v>0</v>
      </c>
      <c r="I45" s="56">
        <v>0</v>
      </c>
      <c r="J45" s="57">
        <v>0</v>
      </c>
      <c r="K45" s="56">
        <v>87</v>
      </c>
      <c r="L45" s="56">
        <v>175</v>
      </c>
      <c r="M45" s="57">
        <v>262</v>
      </c>
      <c r="N45" s="32">
        <v>0.31194569809886696</v>
      </c>
      <c r="O45" s="32">
        <v>0.48711646032794337</v>
      </c>
      <c r="P45" s="33">
        <v>0.42894906981676151</v>
      </c>
      <c r="Q45" s="41"/>
      <c r="R45" s="58">
        <f t="shared" si="0"/>
        <v>77.362533128519004</v>
      </c>
      <c r="S45" s="58">
        <f t="shared" si="1"/>
        <v>120.80488216132996</v>
      </c>
      <c r="T45" s="58">
        <f t="shared" si="2"/>
        <v>106.37936931455685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6808.2282920018133</v>
      </c>
      <c r="F46" s="56">
        <v>20842.80574828319</v>
      </c>
      <c r="G46" s="57">
        <v>27651.034040285005</v>
      </c>
      <c r="H46" s="56">
        <v>0</v>
      </c>
      <c r="I46" s="56">
        <v>0</v>
      </c>
      <c r="J46" s="57">
        <v>0</v>
      </c>
      <c r="K46" s="56">
        <v>87</v>
      </c>
      <c r="L46" s="56">
        <v>177</v>
      </c>
      <c r="M46" s="57">
        <v>264</v>
      </c>
      <c r="N46" s="32">
        <v>0.31554636132748487</v>
      </c>
      <c r="O46" s="32">
        <v>0.47482243822405662</v>
      </c>
      <c r="P46" s="33">
        <v>0.42233373106495914</v>
      </c>
      <c r="Q46" s="41"/>
      <c r="R46" s="58">
        <f t="shared" si="0"/>
        <v>78.255497609216249</v>
      </c>
      <c r="S46" s="58">
        <f t="shared" si="1"/>
        <v>117.75596467956605</v>
      </c>
      <c r="T46" s="58">
        <f t="shared" si="2"/>
        <v>104.73876530410986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7011.7149255905997</v>
      </c>
      <c r="F47" s="56">
        <v>20466.574881513137</v>
      </c>
      <c r="G47" s="57">
        <v>27478.289807103738</v>
      </c>
      <c r="H47" s="56">
        <v>0</v>
      </c>
      <c r="I47" s="56">
        <v>0</v>
      </c>
      <c r="J47" s="57">
        <v>0</v>
      </c>
      <c r="K47" s="56">
        <v>87</v>
      </c>
      <c r="L47" s="56">
        <v>210</v>
      </c>
      <c r="M47" s="57">
        <v>297</v>
      </c>
      <c r="N47" s="32">
        <v>0.3249775178712736</v>
      </c>
      <c r="O47" s="32">
        <v>0.39298338866192661</v>
      </c>
      <c r="P47" s="33">
        <v>0.37306247701617978</v>
      </c>
      <c r="Q47" s="41"/>
      <c r="R47" s="58">
        <f t="shared" si="0"/>
        <v>80.594424432075854</v>
      </c>
      <c r="S47" s="58">
        <f t="shared" si="1"/>
        <v>97.459880388157799</v>
      </c>
      <c r="T47" s="58">
        <f t="shared" si="2"/>
        <v>92.519494300012582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6779.6804816236299</v>
      </c>
      <c r="F48" s="56">
        <v>19172.139637996668</v>
      </c>
      <c r="G48" s="57">
        <v>25951.820119620297</v>
      </c>
      <c r="H48" s="56">
        <v>0</v>
      </c>
      <c r="I48" s="56">
        <v>0</v>
      </c>
      <c r="J48" s="57">
        <v>0</v>
      </c>
      <c r="K48" s="56">
        <v>87</v>
      </c>
      <c r="L48" s="56">
        <v>218</v>
      </c>
      <c r="M48" s="57">
        <v>305</v>
      </c>
      <c r="N48" s="32">
        <v>0.3142232332973503</v>
      </c>
      <c r="O48" s="32">
        <v>0.35461933334560275</v>
      </c>
      <c r="P48" s="33">
        <v>0.34309651136462582</v>
      </c>
      <c r="Q48" s="41"/>
      <c r="R48" s="58">
        <f t="shared" ref="R48" si="3">+E48/(H48+K48)</f>
        <v>77.927361857742866</v>
      </c>
      <c r="S48" s="58">
        <f t="shared" ref="S48" si="4">+F48/(I48+L48)</f>
        <v>87.945594669709493</v>
      </c>
      <c r="T48" s="58">
        <f t="shared" ref="T48" si="5">+G48/(J48+M48)</f>
        <v>85.0879348184272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6915.5627962786994</v>
      </c>
      <c r="F49" s="56">
        <v>17823.508345521008</v>
      </c>
      <c r="G49" s="57">
        <v>24739.071141799708</v>
      </c>
      <c r="H49" s="56">
        <v>0</v>
      </c>
      <c r="I49" s="56">
        <v>0</v>
      </c>
      <c r="J49" s="57">
        <v>0</v>
      </c>
      <c r="K49" s="56">
        <v>87</v>
      </c>
      <c r="L49" s="56">
        <v>218</v>
      </c>
      <c r="M49" s="57">
        <v>305</v>
      </c>
      <c r="N49" s="32">
        <v>0.32052107880416664</v>
      </c>
      <c r="O49" s="32">
        <v>0.3296742443311817</v>
      </c>
      <c r="P49" s="33">
        <v>0.32706334137757415</v>
      </c>
      <c r="Q49" s="41"/>
      <c r="R49" s="58">
        <f t="shared" si="0"/>
        <v>79.48922754343333</v>
      </c>
      <c r="S49" s="58">
        <f t="shared" si="1"/>
        <v>81.759212594133061</v>
      </c>
      <c r="T49" s="58">
        <f t="shared" si="2"/>
        <v>81.111708661638389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6707.0637737236193</v>
      </c>
      <c r="F50" s="56">
        <v>17850.540838110872</v>
      </c>
      <c r="G50" s="57">
        <v>24557.604611834489</v>
      </c>
      <c r="H50" s="56">
        <v>0</v>
      </c>
      <c r="I50" s="56">
        <v>0</v>
      </c>
      <c r="J50" s="57">
        <v>0</v>
      </c>
      <c r="K50" s="56">
        <v>87</v>
      </c>
      <c r="L50" s="56">
        <v>218</v>
      </c>
      <c r="M50" s="57">
        <v>305</v>
      </c>
      <c r="N50" s="32">
        <v>0.31085760908989707</v>
      </c>
      <c r="O50" s="32">
        <v>0.33017425344241774</v>
      </c>
      <c r="P50" s="33">
        <v>0.32466425980743641</v>
      </c>
      <c r="Q50" s="41"/>
      <c r="R50" s="58">
        <f t="shared" si="0"/>
        <v>77.092687054294473</v>
      </c>
      <c r="S50" s="58">
        <f t="shared" si="1"/>
        <v>81.883214853719593</v>
      </c>
      <c r="T50" s="58">
        <f t="shared" si="2"/>
        <v>80.51673643224423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6145.1579312433205</v>
      </c>
      <c r="F51" s="56">
        <v>16265.352682057339</v>
      </c>
      <c r="G51" s="57">
        <v>22410.510613300659</v>
      </c>
      <c r="H51" s="56">
        <v>0</v>
      </c>
      <c r="I51" s="56">
        <v>0</v>
      </c>
      <c r="J51" s="57">
        <v>0</v>
      </c>
      <c r="K51" s="56">
        <v>87</v>
      </c>
      <c r="L51" s="56">
        <v>218</v>
      </c>
      <c r="M51" s="57">
        <v>305</v>
      </c>
      <c r="N51" s="32">
        <v>0.28481451294231186</v>
      </c>
      <c r="O51" s="32">
        <v>0.30085366754323284</v>
      </c>
      <c r="P51" s="33">
        <v>0.29627856442756029</v>
      </c>
      <c r="Q51" s="41"/>
      <c r="R51" s="58">
        <f t="shared" si="0"/>
        <v>70.633999209693343</v>
      </c>
      <c r="S51" s="58">
        <f t="shared" si="1"/>
        <v>74.611709550721741</v>
      </c>
      <c r="T51" s="58">
        <f t="shared" si="2"/>
        <v>73.477083978034955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6226.8985545305868</v>
      </c>
      <c r="F52" s="56">
        <v>16081.470198859161</v>
      </c>
      <c r="G52" s="57">
        <v>22308.368753389746</v>
      </c>
      <c r="H52" s="56">
        <v>0</v>
      </c>
      <c r="I52" s="56">
        <v>0</v>
      </c>
      <c r="J52" s="57">
        <v>0</v>
      </c>
      <c r="K52" s="56">
        <v>87</v>
      </c>
      <c r="L52" s="56">
        <v>218</v>
      </c>
      <c r="M52" s="57">
        <v>305</v>
      </c>
      <c r="N52" s="32">
        <v>0.28860301049919296</v>
      </c>
      <c r="O52" s="32">
        <v>0.29745246742488829</v>
      </c>
      <c r="P52" s="33">
        <v>0.29492819610509979</v>
      </c>
      <c r="Q52" s="41"/>
      <c r="R52" s="58">
        <f t="shared" si="0"/>
        <v>71.573546603799855</v>
      </c>
      <c r="S52" s="58">
        <f t="shared" si="1"/>
        <v>73.768211921372298</v>
      </c>
      <c r="T52" s="58">
        <f t="shared" si="2"/>
        <v>73.142192634064742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6104.6339362167582</v>
      </c>
      <c r="F53" s="56">
        <v>15734.139031624425</v>
      </c>
      <c r="G53" s="57">
        <v>21838.772967841185</v>
      </c>
      <c r="H53" s="56">
        <v>0</v>
      </c>
      <c r="I53" s="56">
        <v>0</v>
      </c>
      <c r="J53" s="57">
        <v>0</v>
      </c>
      <c r="K53" s="56">
        <v>87</v>
      </c>
      <c r="L53" s="56">
        <v>227</v>
      </c>
      <c r="M53" s="57">
        <v>314</v>
      </c>
      <c r="N53" s="32">
        <v>0.28293631517504442</v>
      </c>
      <c r="O53" s="32">
        <v>0.27948946695368099</v>
      </c>
      <c r="P53" s="33">
        <v>0.28044448540991868</v>
      </c>
      <c r="Q53" s="41"/>
      <c r="R53" s="58">
        <f t="shared" si="0"/>
        <v>70.168206163411014</v>
      </c>
      <c r="S53" s="58">
        <f t="shared" si="1"/>
        <v>69.313387804512885</v>
      </c>
      <c r="T53" s="58">
        <f t="shared" si="2"/>
        <v>69.550232381659825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5657.0142630877317</v>
      </c>
      <c r="F54" s="56">
        <v>15596.042444506615</v>
      </c>
      <c r="G54" s="57">
        <v>21253.056707594347</v>
      </c>
      <c r="H54" s="56">
        <v>0</v>
      </c>
      <c r="I54" s="56">
        <v>0</v>
      </c>
      <c r="J54" s="57">
        <v>0</v>
      </c>
      <c r="K54" s="56">
        <v>61</v>
      </c>
      <c r="L54" s="56">
        <v>217</v>
      </c>
      <c r="M54" s="57">
        <v>278</v>
      </c>
      <c r="N54" s="32">
        <v>0.37394330136751269</v>
      </c>
      <c r="O54" s="32">
        <v>0.28980307797879096</v>
      </c>
      <c r="P54" s="33">
        <v>0.30826550109646011</v>
      </c>
      <c r="Q54" s="41"/>
      <c r="R54" s="58">
        <f t="shared" si="0"/>
        <v>92.737938739143146</v>
      </c>
      <c r="S54" s="58">
        <f t="shared" si="1"/>
        <v>71.87116333874016</v>
      </c>
      <c r="T54" s="58">
        <f t="shared" si="2"/>
        <v>76.449844271922117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3440.7194965203607</v>
      </c>
      <c r="F55" s="56">
        <v>11940.460257618219</v>
      </c>
      <c r="G55" s="57">
        <v>15381.179754138579</v>
      </c>
      <c r="H55" s="56">
        <v>0</v>
      </c>
      <c r="I55" s="56">
        <v>0</v>
      </c>
      <c r="J55" s="57">
        <v>0</v>
      </c>
      <c r="K55" s="56">
        <v>45</v>
      </c>
      <c r="L55" s="56">
        <v>217</v>
      </c>
      <c r="M55" s="57">
        <v>262</v>
      </c>
      <c r="N55" s="32">
        <v>0.30830819861293557</v>
      </c>
      <c r="O55" s="32">
        <v>0.22187565515122304</v>
      </c>
      <c r="P55" s="33">
        <v>0.23672093933357821</v>
      </c>
      <c r="Q55" s="41"/>
      <c r="R55" s="58">
        <f t="shared" si="0"/>
        <v>76.460433256008017</v>
      </c>
      <c r="S55" s="58">
        <f t="shared" si="1"/>
        <v>55.025162477503315</v>
      </c>
      <c r="T55" s="58">
        <f t="shared" si="2"/>
        <v>58.706792954727398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2848.4037917158144</v>
      </c>
      <c r="F56" s="56">
        <v>11572.1765826931</v>
      </c>
      <c r="G56" s="57">
        <v>14420.580374408915</v>
      </c>
      <c r="H56" s="56">
        <v>0</v>
      </c>
      <c r="I56" s="56">
        <v>0</v>
      </c>
      <c r="J56" s="57">
        <v>0</v>
      </c>
      <c r="K56" s="56">
        <v>49</v>
      </c>
      <c r="L56" s="56">
        <v>217</v>
      </c>
      <c r="M56" s="57">
        <v>266</v>
      </c>
      <c r="N56" s="32">
        <v>0.23439794204376352</v>
      </c>
      <c r="O56" s="32">
        <v>0.21503226889202282</v>
      </c>
      <c r="P56" s="33">
        <v>0.21859962973576455</v>
      </c>
      <c r="Q56" s="41"/>
      <c r="R56" s="58">
        <f t="shared" si="0"/>
        <v>58.130689626853354</v>
      </c>
      <c r="S56" s="58">
        <f t="shared" si="1"/>
        <v>53.328002685221662</v>
      </c>
      <c r="T56" s="58">
        <f t="shared" si="2"/>
        <v>54.212708174469604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2441.1343550058045</v>
      </c>
      <c r="F57" s="56">
        <v>8608.6128838101649</v>
      </c>
      <c r="G57" s="57">
        <v>11049.747238815969</v>
      </c>
      <c r="H57" s="56">
        <v>0</v>
      </c>
      <c r="I57" s="56">
        <v>0</v>
      </c>
      <c r="J57" s="57">
        <v>0</v>
      </c>
      <c r="K57" s="56">
        <v>44</v>
      </c>
      <c r="L57" s="56">
        <v>217</v>
      </c>
      <c r="M57" s="57">
        <v>261</v>
      </c>
      <c r="N57" s="32">
        <v>0.22371099294408034</v>
      </c>
      <c r="O57" s="32">
        <v>0.15996381900940548</v>
      </c>
      <c r="P57" s="33">
        <v>0.17071046902138132</v>
      </c>
      <c r="Q57" s="41"/>
      <c r="R57" s="58">
        <f t="shared" si="0"/>
        <v>55.480326250131924</v>
      </c>
      <c r="S57" s="58">
        <f t="shared" si="1"/>
        <v>39.67102711433256</v>
      </c>
      <c r="T57" s="58">
        <f t="shared" si="2"/>
        <v>42.336196317302566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2368.7500294188499</v>
      </c>
      <c r="F58" s="61">
        <v>8198.0000000025975</v>
      </c>
      <c r="G58" s="62">
        <v>10566.750029421448</v>
      </c>
      <c r="H58" s="56">
        <v>0</v>
      </c>
      <c r="I58" s="56">
        <v>0</v>
      </c>
      <c r="J58" s="57">
        <v>0</v>
      </c>
      <c r="K58" s="56">
        <v>44</v>
      </c>
      <c r="L58" s="56">
        <v>216</v>
      </c>
      <c r="M58" s="57">
        <v>260</v>
      </c>
      <c r="N58" s="34">
        <v>0.21707753202152216</v>
      </c>
      <c r="O58" s="34">
        <v>0.15303912783756343</v>
      </c>
      <c r="P58" s="35">
        <v>0.16387639623792569</v>
      </c>
      <c r="Q58" s="41"/>
      <c r="R58" s="58">
        <f t="shared" si="0"/>
        <v>53.8352279413375</v>
      </c>
      <c r="S58" s="58">
        <f t="shared" si="1"/>
        <v>37.953703703715732</v>
      </c>
      <c r="T58" s="58">
        <f t="shared" si="2"/>
        <v>40.641346267005567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13875.991685390536</v>
      </c>
      <c r="F59" s="56">
        <v>22406.071653576964</v>
      </c>
      <c r="G59" s="57">
        <v>36282.063338967499</v>
      </c>
      <c r="H59" s="66">
        <v>120</v>
      </c>
      <c r="I59" s="64">
        <v>125</v>
      </c>
      <c r="J59" s="65">
        <v>245</v>
      </c>
      <c r="K59" s="66">
        <v>62</v>
      </c>
      <c r="L59" s="64">
        <v>65</v>
      </c>
      <c r="M59" s="65">
        <v>127</v>
      </c>
      <c r="N59" s="30">
        <v>0.33601297184692308</v>
      </c>
      <c r="O59" s="30">
        <v>0.51962132777312064</v>
      </c>
      <c r="P59" s="31">
        <v>0.42980078822696527</v>
      </c>
      <c r="Q59" s="41"/>
      <c r="R59" s="58">
        <f t="shared" si="0"/>
        <v>76.241712557090864</v>
      </c>
      <c r="S59" s="58">
        <f t="shared" si="1"/>
        <v>117.92669291356297</v>
      </c>
      <c r="T59" s="58">
        <f t="shared" si="2"/>
        <v>97.532428330557792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13787.193805609271</v>
      </c>
      <c r="F60" s="56">
        <v>22111.564422988002</v>
      </c>
      <c r="G60" s="57">
        <v>35898.758228597275</v>
      </c>
      <c r="H60" s="55">
        <v>120</v>
      </c>
      <c r="I60" s="56">
        <v>125</v>
      </c>
      <c r="J60" s="57">
        <v>245</v>
      </c>
      <c r="K60" s="55">
        <v>54</v>
      </c>
      <c r="L60" s="56">
        <v>65</v>
      </c>
      <c r="M60" s="57">
        <v>119</v>
      </c>
      <c r="N60" s="32">
        <v>0.35071209314227897</v>
      </c>
      <c r="O60" s="32">
        <v>0.51279138272235625</v>
      </c>
      <c r="P60" s="33">
        <v>0.43549541717533574</v>
      </c>
      <c r="Q60" s="41"/>
      <c r="R60" s="58">
        <f t="shared" si="0"/>
        <v>79.236746009248691</v>
      </c>
      <c r="S60" s="58">
        <f t="shared" si="1"/>
        <v>116.37665485783158</v>
      </c>
      <c r="T60" s="58">
        <f t="shared" si="2"/>
        <v>98.622962166476029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13781.262726603372</v>
      </c>
      <c r="F61" s="56">
        <v>21244.374268500662</v>
      </c>
      <c r="G61" s="57">
        <v>35025.636995104032</v>
      </c>
      <c r="H61" s="55">
        <v>120</v>
      </c>
      <c r="I61" s="56">
        <v>127</v>
      </c>
      <c r="J61" s="57">
        <v>247</v>
      </c>
      <c r="K61" s="55">
        <v>54</v>
      </c>
      <c r="L61" s="56">
        <v>65</v>
      </c>
      <c r="M61" s="57">
        <v>119</v>
      </c>
      <c r="N61" s="32">
        <v>0.35056122116919447</v>
      </c>
      <c r="O61" s="32">
        <v>0.48779331072053322</v>
      </c>
      <c r="P61" s="33">
        <v>0.42268822401892298</v>
      </c>
      <c r="Q61" s="41"/>
      <c r="R61" s="58">
        <f t="shared" si="0"/>
        <v>79.202659348295242</v>
      </c>
      <c r="S61" s="58">
        <f t="shared" si="1"/>
        <v>110.64778264844095</v>
      </c>
      <c r="T61" s="58">
        <f t="shared" si="2"/>
        <v>95.698461735256913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13835.144186053963</v>
      </c>
      <c r="F62" s="56">
        <v>20321.449521765015</v>
      </c>
      <c r="G62" s="57">
        <v>34156.593707818975</v>
      </c>
      <c r="H62" s="55">
        <v>120</v>
      </c>
      <c r="I62" s="56">
        <v>127</v>
      </c>
      <c r="J62" s="57">
        <v>247</v>
      </c>
      <c r="K62" s="55">
        <v>54</v>
      </c>
      <c r="L62" s="56">
        <v>65</v>
      </c>
      <c r="M62" s="57">
        <v>119</v>
      </c>
      <c r="N62" s="32">
        <v>0.35193183216457985</v>
      </c>
      <c r="O62" s="32">
        <v>0.46660198203905712</v>
      </c>
      <c r="P62" s="33">
        <v>0.41220063848980226</v>
      </c>
      <c r="Q62" s="41"/>
      <c r="R62" s="58">
        <f t="shared" si="0"/>
        <v>79.512322908356111</v>
      </c>
      <c r="S62" s="58">
        <f t="shared" si="1"/>
        <v>105.84088292585945</v>
      </c>
      <c r="T62" s="58">
        <f t="shared" si="2"/>
        <v>93.324026524095558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13622.013671288089</v>
      </c>
      <c r="F63" s="56">
        <v>19353.321466621132</v>
      </c>
      <c r="G63" s="57">
        <v>32975.33513790922</v>
      </c>
      <c r="H63" s="55">
        <v>121</v>
      </c>
      <c r="I63" s="56">
        <v>127</v>
      </c>
      <c r="J63" s="57">
        <v>248</v>
      </c>
      <c r="K63" s="55">
        <v>54</v>
      </c>
      <c r="L63" s="56">
        <v>65</v>
      </c>
      <c r="M63" s="57">
        <v>119</v>
      </c>
      <c r="N63" s="32">
        <v>0.34461682026128537</v>
      </c>
      <c r="O63" s="32">
        <v>0.4443727375693684</v>
      </c>
      <c r="P63" s="33">
        <v>0.39691062997001952</v>
      </c>
      <c r="Q63" s="41"/>
      <c r="R63" s="58">
        <f t="shared" si="0"/>
        <v>77.840078121646215</v>
      </c>
      <c r="S63" s="58">
        <f t="shared" si="1"/>
        <v>100.79854930531839</v>
      </c>
      <c r="T63" s="58">
        <f t="shared" si="2"/>
        <v>89.851049422095969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13569.91544495306</v>
      </c>
      <c r="F64" s="56">
        <v>18042.808567407013</v>
      </c>
      <c r="G64" s="57">
        <v>31612.724012360071</v>
      </c>
      <c r="H64" s="55">
        <v>115</v>
      </c>
      <c r="I64" s="56">
        <v>171</v>
      </c>
      <c r="J64" s="57">
        <v>286</v>
      </c>
      <c r="K64" s="55">
        <v>50</v>
      </c>
      <c r="L64" s="56">
        <v>65</v>
      </c>
      <c r="M64" s="57">
        <v>115</v>
      </c>
      <c r="N64" s="3">
        <v>0.3643908551276332</v>
      </c>
      <c r="O64" s="3">
        <v>0.34007102999485472</v>
      </c>
      <c r="P64" s="4">
        <v>0.35010104558740224</v>
      </c>
      <c r="Q64" s="41"/>
      <c r="R64" s="58">
        <f t="shared" si="0"/>
        <v>82.241911787594304</v>
      </c>
      <c r="S64" s="58">
        <f t="shared" si="1"/>
        <v>76.452578675453452</v>
      </c>
      <c r="T64" s="58">
        <f t="shared" si="2"/>
        <v>78.834723222843067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12939.232060148843</v>
      </c>
      <c r="F65" s="56">
        <v>14418.083253693287</v>
      </c>
      <c r="G65" s="57">
        <v>27357.315313842129</v>
      </c>
      <c r="H65" s="55">
        <v>109</v>
      </c>
      <c r="I65" s="56">
        <v>171</v>
      </c>
      <c r="J65" s="57">
        <v>280</v>
      </c>
      <c r="K65" s="55">
        <v>44</v>
      </c>
      <c r="L65" s="56">
        <v>65</v>
      </c>
      <c r="M65" s="57">
        <v>109</v>
      </c>
      <c r="N65" s="3">
        <v>0.37552914035723367</v>
      </c>
      <c r="O65" s="3">
        <v>0.2717521723027233</v>
      </c>
      <c r="P65" s="4">
        <v>0.31261215963344602</v>
      </c>
      <c r="Q65" s="41"/>
      <c r="R65" s="58">
        <f t="shared" si="0"/>
        <v>84.570144183979366</v>
      </c>
      <c r="S65" s="58">
        <f t="shared" si="1"/>
        <v>61.093573108869862</v>
      </c>
      <c r="T65" s="58">
        <f t="shared" si="2"/>
        <v>70.327288724529893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8012.3978074213164</v>
      </c>
      <c r="F66" s="56">
        <v>7102.4491609381139</v>
      </c>
      <c r="G66" s="57">
        <v>15114.84696835943</v>
      </c>
      <c r="H66" s="55">
        <v>66</v>
      </c>
      <c r="I66" s="56">
        <v>85</v>
      </c>
      <c r="J66" s="57">
        <v>151</v>
      </c>
      <c r="K66" s="55">
        <v>44</v>
      </c>
      <c r="L66" s="56">
        <v>22</v>
      </c>
      <c r="M66" s="57">
        <v>66</v>
      </c>
      <c r="N66" s="3">
        <v>0.31835655623892706</v>
      </c>
      <c r="O66" s="3">
        <v>0.29822174844382404</v>
      </c>
      <c r="P66" s="4">
        <v>0.30856702123876023</v>
      </c>
      <c r="Q66" s="41"/>
      <c r="R66" s="58">
        <f t="shared" si="0"/>
        <v>72.839980067466513</v>
      </c>
      <c r="S66" s="58">
        <f t="shared" si="1"/>
        <v>66.378029541477702</v>
      </c>
      <c r="T66" s="58">
        <f t="shared" si="2"/>
        <v>69.653672665250838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6388.6986009661259</v>
      </c>
      <c r="F67" s="56">
        <v>6992.8701555381313</v>
      </c>
      <c r="G67" s="57">
        <v>13381.568756504257</v>
      </c>
      <c r="H67" s="55">
        <v>60</v>
      </c>
      <c r="I67" s="56">
        <v>85</v>
      </c>
      <c r="J67" s="57">
        <v>145</v>
      </c>
      <c r="K67" s="55">
        <v>44</v>
      </c>
      <c r="L67" s="56">
        <v>30</v>
      </c>
      <c r="M67" s="57">
        <v>74</v>
      </c>
      <c r="N67" s="3">
        <v>0.26762309823081964</v>
      </c>
      <c r="O67" s="3">
        <v>0.27104147889682678</v>
      </c>
      <c r="P67" s="4">
        <v>0.26939863014382864</v>
      </c>
      <c r="Q67" s="41"/>
      <c r="R67" s="58">
        <f t="shared" si="0"/>
        <v>61.429794240058904</v>
      </c>
      <c r="S67" s="58">
        <f t="shared" si="1"/>
        <v>60.807566569896792</v>
      </c>
      <c r="T67" s="58">
        <f t="shared" si="2"/>
        <v>61.103053682667841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4843.1995383204348</v>
      </c>
      <c r="F68" s="56">
        <v>6823.7604447035419</v>
      </c>
      <c r="G68" s="57">
        <v>11666.959983023977</v>
      </c>
      <c r="H68" s="55">
        <v>28</v>
      </c>
      <c r="I68" s="56">
        <v>85</v>
      </c>
      <c r="J68" s="57">
        <v>113</v>
      </c>
      <c r="K68" s="55">
        <v>44</v>
      </c>
      <c r="L68" s="56">
        <v>44</v>
      </c>
      <c r="M68" s="57">
        <v>88</v>
      </c>
      <c r="N68" s="3">
        <v>0.28556601051417657</v>
      </c>
      <c r="O68" s="3">
        <v>0.23311562054876817</v>
      </c>
      <c r="P68" s="4">
        <v>0.25235680876933675</v>
      </c>
      <c r="Q68" s="41"/>
      <c r="R68" s="58">
        <f t="shared" si="0"/>
        <v>67.266660254450485</v>
      </c>
      <c r="S68" s="58">
        <f t="shared" si="1"/>
        <v>52.897367788399549</v>
      </c>
      <c r="T68" s="58">
        <f t="shared" si="2"/>
        <v>58.044577029970036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3739.6105326515667</v>
      </c>
      <c r="F69" s="61">
        <v>3392.0000000100749</v>
      </c>
      <c r="G69" s="62">
        <v>7131.6105326616416</v>
      </c>
      <c r="H69" s="67">
        <v>22</v>
      </c>
      <c r="I69" s="61">
        <v>85</v>
      </c>
      <c r="J69" s="62">
        <v>107</v>
      </c>
      <c r="K69" s="67">
        <v>44</v>
      </c>
      <c r="L69" s="61">
        <v>44</v>
      </c>
      <c r="M69" s="62">
        <v>88</v>
      </c>
      <c r="N69" s="6">
        <v>0.23873918109369041</v>
      </c>
      <c r="O69" s="6">
        <v>0.11587865537066394</v>
      </c>
      <c r="P69" s="7">
        <v>0.15870594918688005</v>
      </c>
      <c r="Q69" s="41"/>
      <c r="R69" s="58">
        <f t="shared" si="0"/>
        <v>56.660765646235859</v>
      </c>
      <c r="S69" s="58">
        <f t="shared" si="1"/>
        <v>26.294573643488953</v>
      </c>
      <c r="T69" s="58">
        <f t="shared" si="2"/>
        <v>36.572361705957135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27758.999999873009</v>
      </c>
      <c r="F70" s="56">
        <v>3698.7721122315897</v>
      </c>
      <c r="G70" s="65">
        <v>31457.772112104598</v>
      </c>
      <c r="H70" s="66">
        <v>452</v>
      </c>
      <c r="I70" s="64">
        <v>308</v>
      </c>
      <c r="J70" s="65">
        <v>760</v>
      </c>
      <c r="K70" s="66">
        <v>0</v>
      </c>
      <c r="L70" s="64">
        <v>0</v>
      </c>
      <c r="M70" s="65">
        <v>0</v>
      </c>
      <c r="N70" s="15">
        <v>0.28432276302721454</v>
      </c>
      <c r="O70" s="15">
        <v>5.559722390920499E-2</v>
      </c>
      <c r="P70" s="16">
        <v>0.19162872875307382</v>
      </c>
      <c r="Q70" s="41"/>
      <c r="R70" s="58">
        <f t="shared" si="0"/>
        <v>61.413716813878338</v>
      </c>
      <c r="S70" s="58">
        <f t="shared" si="1"/>
        <v>12.009000364388278</v>
      </c>
      <c r="T70" s="58">
        <f t="shared" si="2"/>
        <v>41.391805410663942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36238.268426133385</v>
      </c>
      <c r="F71" s="56">
        <v>5679.225694656905</v>
      </c>
      <c r="G71" s="57">
        <v>41917.494120790288</v>
      </c>
      <c r="H71" s="55">
        <v>438</v>
      </c>
      <c r="I71" s="56">
        <v>342</v>
      </c>
      <c r="J71" s="57">
        <v>780</v>
      </c>
      <c r="K71" s="55">
        <v>0</v>
      </c>
      <c r="L71" s="56">
        <v>0</v>
      </c>
      <c r="M71" s="57">
        <v>0</v>
      </c>
      <c r="N71" s="3">
        <v>0.38303598454817123</v>
      </c>
      <c r="O71" s="3">
        <v>7.6879273536074627E-2</v>
      </c>
      <c r="P71" s="4">
        <v>0.24879804202748271</v>
      </c>
      <c r="Q71" s="41"/>
      <c r="R71" s="58">
        <f t="shared" ref="R71:R86" si="6">+E71/(H71+K71)</f>
        <v>82.735772662404983</v>
      </c>
      <c r="S71" s="58">
        <f t="shared" ref="S71:S85" si="7">+F71/(I71+L71)</f>
        <v>16.605923083792121</v>
      </c>
      <c r="T71" s="58">
        <f t="shared" ref="T71:T85" si="8">+G71/(J71+M71)</f>
        <v>53.740377077936266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46274.947354209595</v>
      </c>
      <c r="F72" s="56">
        <v>11042.264829183663</v>
      </c>
      <c r="G72" s="57">
        <v>57317.212183393262</v>
      </c>
      <c r="H72" s="55">
        <v>438</v>
      </c>
      <c r="I72" s="56">
        <v>312</v>
      </c>
      <c r="J72" s="57">
        <v>750</v>
      </c>
      <c r="K72" s="55">
        <v>0</v>
      </c>
      <c r="L72" s="56">
        <v>0</v>
      </c>
      <c r="M72" s="57">
        <v>0</v>
      </c>
      <c r="N72" s="3">
        <v>0.48912298488721456</v>
      </c>
      <c r="O72" s="3">
        <v>0.16385127061348029</v>
      </c>
      <c r="P72" s="4">
        <v>0.3538099517493411</v>
      </c>
      <c r="Q72" s="41"/>
      <c r="R72" s="58">
        <f t="shared" si="6"/>
        <v>105.65056473563834</v>
      </c>
      <c r="S72" s="58">
        <f t="shared" si="7"/>
        <v>35.391874452511743</v>
      </c>
      <c r="T72" s="58">
        <f t="shared" si="8"/>
        <v>76.422949577857679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51348.323789309092</v>
      </c>
      <c r="F73" s="56">
        <v>13259.88349232827</v>
      </c>
      <c r="G73" s="57">
        <v>64608.207281637362</v>
      </c>
      <c r="H73" s="55">
        <v>408</v>
      </c>
      <c r="I73" s="56">
        <v>308</v>
      </c>
      <c r="J73" s="57">
        <v>716</v>
      </c>
      <c r="K73" s="55">
        <v>0</v>
      </c>
      <c r="L73" s="56">
        <v>0</v>
      </c>
      <c r="M73" s="57">
        <v>0</v>
      </c>
      <c r="N73" s="3">
        <v>0.58265617952647386</v>
      </c>
      <c r="O73" s="3">
        <v>0.19931282305688236</v>
      </c>
      <c r="P73" s="4">
        <v>0.41775428875463844</v>
      </c>
      <c r="Q73" s="41"/>
      <c r="R73" s="58">
        <f t="shared" si="6"/>
        <v>125.85373477771836</v>
      </c>
      <c r="S73" s="58">
        <f t="shared" si="7"/>
        <v>43.051569780286592</v>
      </c>
      <c r="T73" s="58">
        <f t="shared" si="8"/>
        <v>90.234926371001904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58394.419169586406</v>
      </c>
      <c r="F74" s="56">
        <v>14333.023675875858</v>
      </c>
      <c r="G74" s="57">
        <v>72727.442845462268</v>
      </c>
      <c r="H74" s="55">
        <v>438</v>
      </c>
      <c r="I74" s="56">
        <v>322</v>
      </c>
      <c r="J74" s="57">
        <v>760</v>
      </c>
      <c r="K74" s="55">
        <v>0</v>
      </c>
      <c r="L74" s="56">
        <v>0</v>
      </c>
      <c r="M74" s="57">
        <v>0</v>
      </c>
      <c r="N74" s="3">
        <v>0.61722496162678009</v>
      </c>
      <c r="O74" s="3">
        <v>0.20607636985098715</v>
      </c>
      <c r="P74" s="4">
        <v>0.44302779511124674</v>
      </c>
      <c r="Q74" s="41"/>
      <c r="R74" s="58">
        <f t="shared" si="6"/>
        <v>133.32059171138448</v>
      </c>
      <c r="S74" s="58">
        <f t="shared" si="7"/>
        <v>44.512495887813223</v>
      </c>
      <c r="T74" s="58">
        <f t="shared" si="8"/>
        <v>95.694003744029303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59067.241131622701</v>
      </c>
      <c r="F75" s="56">
        <v>15314.741339913458</v>
      </c>
      <c r="G75" s="57">
        <v>74381.982471536161</v>
      </c>
      <c r="H75" s="55">
        <v>438</v>
      </c>
      <c r="I75" s="56">
        <v>352</v>
      </c>
      <c r="J75" s="57">
        <v>790</v>
      </c>
      <c r="K75" s="55">
        <v>0</v>
      </c>
      <c r="L75" s="56">
        <v>0</v>
      </c>
      <c r="M75" s="57">
        <v>0</v>
      </c>
      <c r="N75" s="3">
        <v>0.62433664311287318</v>
      </c>
      <c r="O75" s="3">
        <v>0.20142494396982136</v>
      </c>
      <c r="P75" s="4">
        <v>0.43590003792508297</v>
      </c>
      <c r="Q75" s="41"/>
      <c r="R75" s="58">
        <f t="shared" si="6"/>
        <v>134.8567149123806</v>
      </c>
      <c r="S75" s="58">
        <f t="shared" si="7"/>
        <v>43.507787897481414</v>
      </c>
      <c r="T75" s="58">
        <f t="shared" si="8"/>
        <v>94.154408191817922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61452.714211407292</v>
      </c>
      <c r="F76" s="56">
        <v>22024.768406336596</v>
      </c>
      <c r="G76" s="57">
        <v>83477.482617743895</v>
      </c>
      <c r="H76" s="55">
        <v>404</v>
      </c>
      <c r="I76" s="56">
        <v>352</v>
      </c>
      <c r="J76" s="57">
        <v>756</v>
      </c>
      <c r="K76" s="55">
        <v>0</v>
      </c>
      <c r="L76" s="56">
        <v>0</v>
      </c>
      <c r="M76" s="57">
        <v>0</v>
      </c>
      <c r="N76" s="3">
        <v>0.70421610528290346</v>
      </c>
      <c r="O76" s="3">
        <v>0.28967761477189335</v>
      </c>
      <c r="P76" s="4">
        <v>0.51120347478042261</v>
      </c>
      <c r="Q76" s="41"/>
      <c r="R76" s="58">
        <f t="shared" si="6"/>
        <v>152.11067874110717</v>
      </c>
      <c r="S76" s="58">
        <f t="shared" si="7"/>
        <v>62.570364790728966</v>
      </c>
      <c r="T76" s="58">
        <f t="shared" si="8"/>
        <v>110.41995055257129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59887.921843533673</v>
      </c>
      <c r="F77" s="56">
        <v>25581.883973335098</v>
      </c>
      <c r="G77" s="57">
        <v>85469.805816868771</v>
      </c>
      <c r="H77" s="55">
        <v>404</v>
      </c>
      <c r="I77" s="56">
        <v>352</v>
      </c>
      <c r="J77" s="57">
        <v>756</v>
      </c>
      <c r="K77" s="55">
        <v>0</v>
      </c>
      <c r="L77" s="56">
        <v>0</v>
      </c>
      <c r="M77" s="57">
        <v>0</v>
      </c>
      <c r="N77" s="3">
        <v>0.68628439956377973</v>
      </c>
      <c r="O77" s="3">
        <v>0.33646206825198727</v>
      </c>
      <c r="P77" s="4">
        <v>0.52340416064611972</v>
      </c>
      <c r="Q77" s="41"/>
      <c r="R77" s="58">
        <f t="shared" si="6"/>
        <v>148.23743030577643</v>
      </c>
      <c r="S77" s="58">
        <f t="shared" si="7"/>
        <v>72.675806742429259</v>
      </c>
      <c r="T77" s="58">
        <f t="shared" si="8"/>
        <v>113.05529869956186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40587.893313566776</v>
      </c>
      <c r="F78" s="56">
        <v>19372.300091223653</v>
      </c>
      <c r="G78" s="57">
        <v>59960.193404790429</v>
      </c>
      <c r="H78" s="55">
        <v>438</v>
      </c>
      <c r="I78" s="56">
        <v>350</v>
      </c>
      <c r="J78" s="57">
        <v>788</v>
      </c>
      <c r="K78" s="55">
        <v>0</v>
      </c>
      <c r="L78" s="56">
        <v>0</v>
      </c>
      <c r="M78" s="57">
        <v>0</v>
      </c>
      <c r="N78" s="3">
        <v>0.42901121801081066</v>
      </c>
      <c r="O78" s="3">
        <v>0.25624735570401658</v>
      </c>
      <c r="P78" s="4">
        <v>0.35227599998114323</v>
      </c>
      <c r="Q78" s="41"/>
      <c r="R78" s="58">
        <f t="shared" si="6"/>
        <v>92.666423090335101</v>
      </c>
      <c r="S78" s="58">
        <f t="shared" si="7"/>
        <v>55.349428832067581</v>
      </c>
      <c r="T78" s="58">
        <f t="shared" si="8"/>
        <v>76.091615995926944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38762.624263092119</v>
      </c>
      <c r="F79" s="56">
        <v>18788.927518372671</v>
      </c>
      <c r="G79" s="57">
        <v>57551.55178146479</v>
      </c>
      <c r="H79" s="55">
        <v>434</v>
      </c>
      <c r="I79" s="56">
        <v>352</v>
      </c>
      <c r="J79" s="57">
        <v>786</v>
      </c>
      <c r="K79" s="55">
        <v>0</v>
      </c>
      <c r="L79" s="56">
        <v>0</v>
      </c>
      <c r="M79" s="57">
        <v>0</v>
      </c>
      <c r="N79" s="3">
        <v>0.41349445578481947</v>
      </c>
      <c r="O79" s="3">
        <v>0.24711868053415234</v>
      </c>
      <c r="P79" s="4">
        <v>0.3389852027463528</v>
      </c>
      <c r="Q79" s="41"/>
      <c r="R79" s="58">
        <f t="shared" si="6"/>
        <v>89.314802449521011</v>
      </c>
      <c r="S79" s="58">
        <f t="shared" si="7"/>
        <v>53.377634995376908</v>
      </c>
      <c r="T79" s="58">
        <f t="shared" si="8"/>
        <v>73.220803793212198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29962.66770390989</v>
      </c>
      <c r="F80" s="56">
        <v>15829.893162255055</v>
      </c>
      <c r="G80" s="57">
        <v>45792.560866164946</v>
      </c>
      <c r="H80" s="55">
        <v>394</v>
      </c>
      <c r="I80" s="56">
        <v>352</v>
      </c>
      <c r="J80" s="57">
        <v>746</v>
      </c>
      <c r="K80" s="55">
        <v>0</v>
      </c>
      <c r="L80" s="56">
        <v>0</v>
      </c>
      <c r="M80" s="57">
        <v>0</v>
      </c>
      <c r="N80" s="3">
        <v>0.35207120351463961</v>
      </c>
      <c r="O80" s="3">
        <v>0.2082004045961576</v>
      </c>
      <c r="P80" s="4">
        <v>0.28418578633058378</v>
      </c>
      <c r="Q80" s="41"/>
      <c r="R80" s="58">
        <f t="shared" si="6"/>
        <v>76.047379959162157</v>
      </c>
      <c r="S80" s="58">
        <f t="shared" si="7"/>
        <v>44.971287392770044</v>
      </c>
      <c r="T80" s="58">
        <f t="shared" si="8"/>
        <v>61.384129847406093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27132.849323417799</v>
      </c>
      <c r="F81" s="56">
        <v>13316.808464287944</v>
      </c>
      <c r="G81" s="57">
        <v>40449.657787705743</v>
      </c>
      <c r="H81" s="55">
        <v>394</v>
      </c>
      <c r="I81" s="56">
        <v>368</v>
      </c>
      <c r="J81" s="57">
        <v>762</v>
      </c>
      <c r="K81" s="55">
        <v>0</v>
      </c>
      <c r="L81" s="56">
        <v>0</v>
      </c>
      <c r="M81" s="57">
        <v>0</v>
      </c>
      <c r="N81" s="3">
        <v>0.31881990650754133</v>
      </c>
      <c r="O81" s="3">
        <v>0.1675323126042666</v>
      </c>
      <c r="P81" s="4">
        <v>0.24575713149913569</v>
      </c>
      <c r="Q81" s="41"/>
      <c r="R81" s="58">
        <f t="shared" si="6"/>
        <v>68.86509980562893</v>
      </c>
      <c r="S81" s="58">
        <f t="shared" si="7"/>
        <v>36.18697952252159</v>
      </c>
      <c r="T81" s="58">
        <f t="shared" si="8"/>
        <v>53.083540403813309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25421.730318877741</v>
      </c>
      <c r="F82" s="56">
        <v>11105.546623947346</v>
      </c>
      <c r="G82" s="57">
        <v>36527.27694282509</v>
      </c>
      <c r="H82" s="55">
        <v>394</v>
      </c>
      <c r="I82" s="56">
        <v>396</v>
      </c>
      <c r="J82" s="57">
        <v>790</v>
      </c>
      <c r="K82" s="55">
        <v>0</v>
      </c>
      <c r="L82" s="56">
        <v>0</v>
      </c>
      <c r="M82" s="57">
        <v>0</v>
      </c>
      <c r="N82" s="3">
        <v>0.29871369523027991</v>
      </c>
      <c r="O82" s="3">
        <v>0.12983476692792914</v>
      </c>
      <c r="P82" s="4">
        <v>0.21406046028378511</v>
      </c>
      <c r="Q82" s="41"/>
      <c r="R82" s="58">
        <f t="shared" si="6"/>
        <v>64.522158169740464</v>
      </c>
      <c r="S82" s="58">
        <f t="shared" si="7"/>
        <v>28.044309656432691</v>
      </c>
      <c r="T82" s="58">
        <f t="shared" si="8"/>
        <v>46.23705942129758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20339.753509759848</v>
      </c>
      <c r="F83" s="56">
        <v>9773.8921930847009</v>
      </c>
      <c r="G83" s="57">
        <v>30113.645702844551</v>
      </c>
      <c r="H83" s="55">
        <v>384</v>
      </c>
      <c r="I83" s="56">
        <v>396</v>
      </c>
      <c r="J83" s="57">
        <v>780</v>
      </c>
      <c r="K83" s="55">
        <v>0</v>
      </c>
      <c r="L83" s="56">
        <v>0</v>
      </c>
      <c r="M83" s="57">
        <v>0</v>
      </c>
      <c r="N83" s="3">
        <v>0.24522272267746731</v>
      </c>
      <c r="O83" s="3">
        <v>0.11426641639876427</v>
      </c>
      <c r="P83" s="4">
        <v>0.17873721333597192</v>
      </c>
      <c r="Q83" s="41"/>
      <c r="R83" s="58">
        <f t="shared" si="6"/>
        <v>52.968108098332941</v>
      </c>
      <c r="S83" s="58">
        <f t="shared" si="7"/>
        <v>24.681545942133084</v>
      </c>
      <c r="T83" s="58">
        <f t="shared" si="8"/>
        <v>38.607238080569935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7649.5434195551761</v>
      </c>
      <c r="F84" s="61">
        <v>8696.9999999497522</v>
      </c>
      <c r="G84" s="62">
        <v>16346.543419504927</v>
      </c>
      <c r="H84" s="67">
        <v>392</v>
      </c>
      <c r="I84" s="61">
        <v>382</v>
      </c>
      <c r="J84" s="62">
        <v>774</v>
      </c>
      <c r="K84" s="67">
        <v>0</v>
      </c>
      <c r="L84" s="61">
        <v>0</v>
      </c>
      <c r="M84" s="62">
        <v>0</v>
      </c>
      <c r="N84" s="6">
        <v>9.0343247113038261E-2</v>
      </c>
      <c r="O84" s="6">
        <v>0.10540285049386455</v>
      </c>
      <c r="P84" s="7">
        <v>9.7775764543885341E-2</v>
      </c>
      <c r="Q84" s="41"/>
      <c r="R84" s="58">
        <f t="shared" si="6"/>
        <v>19.514141376416266</v>
      </c>
      <c r="S84" s="58">
        <f t="shared" si="7"/>
        <v>22.767015706674744</v>
      </c>
      <c r="T84" s="58">
        <f t="shared" si="8"/>
        <v>21.119565141479235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2548.246812858742</v>
      </c>
      <c r="F85" s="56">
        <v>2616.4660691224458</v>
      </c>
      <c r="G85" s="65">
        <v>5164.7128819811878</v>
      </c>
      <c r="H85" s="71">
        <v>78</v>
      </c>
      <c r="I85" s="64">
        <v>78</v>
      </c>
      <c r="J85" s="65">
        <v>156</v>
      </c>
      <c r="K85" s="71">
        <v>0</v>
      </c>
      <c r="L85" s="64">
        <v>0</v>
      </c>
      <c r="M85" s="65">
        <v>0</v>
      </c>
      <c r="N85" s="3">
        <v>0.1512492172874372</v>
      </c>
      <c r="O85" s="3">
        <v>0.15529831844269026</v>
      </c>
      <c r="P85" s="4">
        <v>0.15327376786506375</v>
      </c>
      <c r="Q85" s="41"/>
      <c r="R85" s="58">
        <f t="shared" si="6"/>
        <v>32.669830934086434</v>
      </c>
      <c r="S85" s="58">
        <f t="shared" si="7"/>
        <v>33.544436783621101</v>
      </c>
      <c r="T85" s="58">
        <f t="shared" si="8"/>
        <v>33.107133858853771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1754.0582611876</v>
      </c>
      <c r="F86" s="61">
        <v>2117.0000000015116</v>
      </c>
      <c r="G86" s="62">
        <v>3871.0582611891114</v>
      </c>
      <c r="H86" s="72">
        <v>78</v>
      </c>
      <c r="I86" s="61">
        <v>78</v>
      </c>
      <c r="J86" s="62">
        <v>156</v>
      </c>
      <c r="K86" s="72">
        <v>0</v>
      </c>
      <c r="L86" s="61">
        <v>0</v>
      </c>
      <c r="M86" s="62">
        <v>0</v>
      </c>
      <c r="N86" s="6">
        <v>0.10411077048834283</v>
      </c>
      <c r="O86" s="6">
        <v>0.12565289648631953</v>
      </c>
      <c r="P86" s="7">
        <v>0.11488183348733118</v>
      </c>
      <c r="Q86" s="41"/>
      <c r="R86" s="58">
        <f t="shared" si="6"/>
        <v>22.487926425482051</v>
      </c>
      <c r="S86" s="58">
        <f>+F86/(I86+L86)</f>
        <v>27.141025641045019</v>
      </c>
      <c r="T86" s="58">
        <f>+G86/(J86+M86)</f>
        <v>24.814476033263535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2490554.0278584035</v>
      </c>
    </row>
    <row r="91" spans="2:20" x14ac:dyDescent="0.25">
      <c r="C91" t="s">
        <v>112</v>
      </c>
      <c r="D91" s="78">
        <f>SUMPRODUCT((((J5:J86)*216)+((M5:M86)*248))*((D5:D86))/1000)</f>
        <v>7481708.8859199993</v>
      </c>
    </row>
    <row r="92" spans="2:20" x14ac:dyDescent="0.25">
      <c r="C92" t="s">
        <v>111</v>
      </c>
      <c r="D92" s="39">
        <f>+D90/D91</f>
        <v>0.33288571713147441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+'[1]8'!$G$176</f>
        <v>0.32743735202305663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3192.9999999920665</v>
      </c>
      <c r="F5" s="56">
        <v>914.6606840744671</v>
      </c>
      <c r="G5" s="57">
        <v>4107.6606840665336</v>
      </c>
      <c r="H5" s="56">
        <v>219</v>
      </c>
      <c r="I5" s="56">
        <v>220</v>
      </c>
      <c r="J5" s="57">
        <v>439</v>
      </c>
      <c r="K5" s="56">
        <v>0</v>
      </c>
      <c r="L5" s="56">
        <v>0</v>
      </c>
      <c r="M5" s="57">
        <v>0</v>
      </c>
      <c r="N5" s="32">
        <v>6.749957720260584E-2</v>
      </c>
      <c r="O5" s="32">
        <v>1.9247910018402085E-2</v>
      </c>
      <c r="P5" s="33">
        <v>4.3318787269747465E-2</v>
      </c>
      <c r="Q5" s="41"/>
      <c r="R5" s="58">
        <f>+E5/(H5+K5)</f>
        <v>14.57990867576286</v>
      </c>
      <c r="S5" s="58">
        <f>+F5/(I5+L5)</f>
        <v>4.1575485639748502</v>
      </c>
      <c r="T5" s="58">
        <f>+G5/(J5+M5)</f>
        <v>9.356858050265453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5795.085547542013</v>
      </c>
      <c r="F6" s="56">
        <v>1509.3340567302937</v>
      </c>
      <c r="G6" s="57">
        <v>7304.419604272307</v>
      </c>
      <c r="H6" s="56">
        <v>219</v>
      </c>
      <c r="I6" s="56">
        <v>225</v>
      </c>
      <c r="J6" s="57">
        <v>444</v>
      </c>
      <c r="K6" s="56">
        <v>0</v>
      </c>
      <c r="L6" s="56">
        <v>0</v>
      </c>
      <c r="M6" s="57">
        <v>0</v>
      </c>
      <c r="N6" s="32">
        <v>0.1225073048271185</v>
      </c>
      <c r="O6" s="32">
        <v>3.1056256311322916E-2</v>
      </c>
      <c r="P6" s="33">
        <v>7.6163868079249117E-2</v>
      </c>
      <c r="Q6" s="41"/>
      <c r="R6" s="58">
        <f t="shared" ref="R6:R70" si="0">+E6/(H6+K6)</f>
        <v>26.461577842657594</v>
      </c>
      <c r="S6" s="58">
        <f t="shared" ref="S6:S70" si="1">+F6/(I6+L6)</f>
        <v>6.7081513632457499</v>
      </c>
      <c r="T6" s="58">
        <f t="shared" ref="T6:T70" si="2">+G6/(J6+M6)</f>
        <v>16.451395505117809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8800.20534129519</v>
      </c>
      <c r="F7" s="56">
        <v>1846.1888025069566</v>
      </c>
      <c r="G7" s="57">
        <v>10646.394143802147</v>
      </c>
      <c r="H7" s="56">
        <v>263</v>
      </c>
      <c r="I7" s="56">
        <v>234</v>
      </c>
      <c r="J7" s="57">
        <v>497</v>
      </c>
      <c r="K7" s="56">
        <v>0</v>
      </c>
      <c r="L7" s="56">
        <v>0</v>
      </c>
      <c r="M7" s="57">
        <v>0</v>
      </c>
      <c r="N7" s="32">
        <v>0.15491137412503855</v>
      </c>
      <c r="O7" s="32">
        <v>3.6526369153746373E-2</v>
      </c>
      <c r="P7" s="33">
        <v>9.9172760114410036E-2</v>
      </c>
      <c r="Q7" s="41"/>
      <c r="R7" s="58">
        <f t="shared" si="0"/>
        <v>33.460856811008327</v>
      </c>
      <c r="S7" s="58">
        <f t="shared" si="1"/>
        <v>7.889695737209216</v>
      </c>
      <c r="T7" s="58">
        <f t="shared" si="2"/>
        <v>21.42131618471257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11584.786491487817</v>
      </c>
      <c r="F8" s="56">
        <v>1875.0764042757057</v>
      </c>
      <c r="G8" s="57">
        <v>13459.862895763523</v>
      </c>
      <c r="H8" s="56">
        <v>263</v>
      </c>
      <c r="I8" s="56">
        <v>208</v>
      </c>
      <c r="J8" s="57">
        <v>471</v>
      </c>
      <c r="K8" s="56">
        <v>0</v>
      </c>
      <c r="L8" s="56">
        <v>0</v>
      </c>
      <c r="M8" s="57">
        <v>0</v>
      </c>
      <c r="N8" s="32">
        <v>0.20392878628868852</v>
      </c>
      <c r="O8" s="32">
        <v>4.1735140764683619E-2</v>
      </c>
      <c r="P8" s="33">
        <v>0.13230186852012585</v>
      </c>
      <c r="Q8" s="41"/>
      <c r="R8" s="58">
        <f t="shared" si="0"/>
        <v>44.048617838356719</v>
      </c>
      <c r="S8" s="58">
        <f t="shared" si="1"/>
        <v>9.014790405171663</v>
      </c>
      <c r="T8" s="58">
        <f t="shared" si="2"/>
        <v>28.577203600347183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15754.499963384204</v>
      </c>
      <c r="F9" s="56">
        <v>2390.827803420591</v>
      </c>
      <c r="G9" s="57">
        <v>18145.327766804796</v>
      </c>
      <c r="H9" s="56">
        <v>241</v>
      </c>
      <c r="I9" s="56">
        <v>200</v>
      </c>
      <c r="J9" s="57">
        <v>441</v>
      </c>
      <c r="K9" s="56">
        <v>0</v>
      </c>
      <c r="L9" s="56">
        <v>0</v>
      </c>
      <c r="M9" s="57">
        <v>0</v>
      </c>
      <c r="N9" s="32">
        <v>0.30264522751237521</v>
      </c>
      <c r="O9" s="32">
        <v>5.534323619029146E-2</v>
      </c>
      <c r="P9" s="33">
        <v>0.19049012940712182</v>
      </c>
      <c r="Q9" s="41"/>
      <c r="R9" s="58">
        <f t="shared" si="0"/>
        <v>65.371369142673046</v>
      </c>
      <c r="S9" s="58">
        <f t="shared" si="1"/>
        <v>11.954139017102955</v>
      </c>
      <c r="T9" s="58">
        <f t="shared" si="2"/>
        <v>41.145867951938314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17589.964118478416</v>
      </c>
      <c r="F10" s="56">
        <v>2848.3281533650102</v>
      </c>
      <c r="G10" s="57">
        <v>20438.292271843427</v>
      </c>
      <c r="H10" s="56">
        <v>241</v>
      </c>
      <c r="I10" s="56">
        <v>198</v>
      </c>
      <c r="J10" s="57">
        <v>439</v>
      </c>
      <c r="K10" s="56">
        <v>0</v>
      </c>
      <c r="L10" s="56">
        <v>0</v>
      </c>
      <c r="M10" s="57">
        <v>0</v>
      </c>
      <c r="N10" s="32">
        <v>0.33790464343165855</v>
      </c>
      <c r="O10" s="32">
        <v>6.6599517241044945E-2</v>
      </c>
      <c r="P10" s="33">
        <v>0.21553923344135903</v>
      </c>
      <c r="Q10" s="41"/>
      <c r="R10" s="58">
        <f t="shared" si="0"/>
        <v>72.987402981238233</v>
      </c>
      <c r="S10" s="58">
        <f t="shared" si="1"/>
        <v>14.385495724065708</v>
      </c>
      <c r="T10" s="58">
        <f t="shared" si="2"/>
        <v>46.556474423333547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21948.646843773167</v>
      </c>
      <c r="F11" s="56">
        <v>3529.5675282499419</v>
      </c>
      <c r="G11" s="57">
        <v>25478.214372023111</v>
      </c>
      <c r="H11" s="56">
        <v>241</v>
      </c>
      <c r="I11" s="56">
        <v>198</v>
      </c>
      <c r="J11" s="57">
        <v>439</v>
      </c>
      <c r="K11" s="56">
        <v>0</v>
      </c>
      <c r="L11" s="56">
        <v>0</v>
      </c>
      <c r="M11" s="57">
        <v>0</v>
      </c>
      <c r="N11" s="32">
        <v>0.42163529360252744</v>
      </c>
      <c r="O11" s="32">
        <v>8.2528234386689631E-2</v>
      </c>
      <c r="P11" s="33">
        <v>0.26868951290836823</v>
      </c>
      <c r="Q11" s="41"/>
      <c r="R11" s="58">
        <f t="shared" si="0"/>
        <v>91.073223418145929</v>
      </c>
      <c r="S11" s="58">
        <f t="shared" si="1"/>
        <v>17.82609862752496</v>
      </c>
      <c r="T11" s="58">
        <f t="shared" si="2"/>
        <v>58.036934788207539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22676.213768525242</v>
      </c>
      <c r="F12" s="56">
        <v>3695.5199465669866</v>
      </c>
      <c r="G12" s="57">
        <v>26371.733715092229</v>
      </c>
      <c r="H12" s="56">
        <v>241</v>
      </c>
      <c r="I12" s="56">
        <v>198</v>
      </c>
      <c r="J12" s="57">
        <v>439</v>
      </c>
      <c r="K12" s="56">
        <v>0</v>
      </c>
      <c r="L12" s="56">
        <v>0</v>
      </c>
      <c r="M12" s="57">
        <v>0</v>
      </c>
      <c r="N12" s="32">
        <v>0.43561191348788308</v>
      </c>
      <c r="O12" s="32">
        <v>8.6408528492494072E-2</v>
      </c>
      <c r="P12" s="33">
        <v>0.27811243688404019</v>
      </c>
      <c r="Q12" s="41"/>
      <c r="R12" s="58">
        <f t="shared" si="0"/>
        <v>94.092173313382744</v>
      </c>
      <c r="S12" s="58">
        <f t="shared" si="1"/>
        <v>18.664242154378719</v>
      </c>
      <c r="T12" s="58">
        <f t="shared" si="2"/>
        <v>60.072286366952682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23165.487881583955</v>
      </c>
      <c r="F13" s="56">
        <v>3750.6364146717824</v>
      </c>
      <c r="G13" s="57">
        <v>26916.124296255737</v>
      </c>
      <c r="H13" s="56">
        <v>249</v>
      </c>
      <c r="I13" s="56">
        <v>222</v>
      </c>
      <c r="J13" s="57">
        <v>471</v>
      </c>
      <c r="K13" s="56">
        <v>0</v>
      </c>
      <c r="L13" s="56">
        <v>0</v>
      </c>
      <c r="M13" s="57">
        <v>0</v>
      </c>
      <c r="N13" s="32">
        <v>0.4307133698048482</v>
      </c>
      <c r="O13" s="32">
        <v>7.8216475114109577E-2</v>
      </c>
      <c r="P13" s="33">
        <v>0.26456833663851281</v>
      </c>
      <c r="Q13" s="41"/>
      <c r="R13" s="58">
        <f t="shared" si="0"/>
        <v>93.034087877847213</v>
      </c>
      <c r="S13" s="58">
        <f t="shared" si="1"/>
        <v>16.894758624647668</v>
      </c>
      <c r="T13" s="58">
        <f t="shared" si="2"/>
        <v>57.146760713918759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26320.537857449668</v>
      </c>
      <c r="F14" s="56">
        <v>4766.9550308092239</v>
      </c>
      <c r="G14" s="57">
        <v>31087.492888258894</v>
      </c>
      <c r="H14" s="56">
        <v>241</v>
      </c>
      <c r="I14" s="56">
        <v>208</v>
      </c>
      <c r="J14" s="57">
        <v>449</v>
      </c>
      <c r="K14" s="56">
        <v>0</v>
      </c>
      <c r="L14" s="56">
        <v>0</v>
      </c>
      <c r="M14" s="57">
        <v>0</v>
      </c>
      <c r="N14" s="32">
        <v>0.50561967606903468</v>
      </c>
      <c r="O14" s="32">
        <v>0.1061020973737808</v>
      </c>
      <c r="P14" s="33">
        <v>0.32054249039283689</v>
      </c>
      <c r="Q14" s="41"/>
      <c r="R14" s="58">
        <f t="shared" si="0"/>
        <v>109.21385003091149</v>
      </c>
      <c r="S14" s="58">
        <f t="shared" si="1"/>
        <v>22.918053032736655</v>
      </c>
      <c r="T14" s="58">
        <f t="shared" si="2"/>
        <v>69.237177924852773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39360.457440907223</v>
      </c>
      <c r="F15" s="56">
        <v>11187.55663383735</v>
      </c>
      <c r="G15" s="57">
        <v>50548.014074744569</v>
      </c>
      <c r="H15" s="56">
        <v>365</v>
      </c>
      <c r="I15" s="56">
        <v>277</v>
      </c>
      <c r="J15" s="57">
        <v>642</v>
      </c>
      <c r="K15" s="56">
        <v>174</v>
      </c>
      <c r="L15" s="56">
        <v>255</v>
      </c>
      <c r="M15" s="57">
        <v>429</v>
      </c>
      <c r="N15" s="32">
        <v>0.3226478575718672</v>
      </c>
      <c r="O15" s="32">
        <v>9.0902533751278519E-2</v>
      </c>
      <c r="P15" s="33">
        <v>0.20626454344475145</v>
      </c>
      <c r="Q15" s="41"/>
      <c r="R15" s="58">
        <f t="shared" si="0"/>
        <v>73.024967422833441</v>
      </c>
      <c r="S15" s="58">
        <f t="shared" si="1"/>
        <v>21.029241792927351</v>
      </c>
      <c r="T15" s="58">
        <f t="shared" si="2"/>
        <v>47.19702527987355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88560.069588793791</v>
      </c>
      <c r="F16" s="56">
        <v>22926.650630514025</v>
      </c>
      <c r="G16" s="57">
        <v>111486.72021930781</v>
      </c>
      <c r="H16" s="56">
        <v>484</v>
      </c>
      <c r="I16" s="56">
        <v>461</v>
      </c>
      <c r="J16" s="57">
        <v>945</v>
      </c>
      <c r="K16" s="56">
        <v>315</v>
      </c>
      <c r="L16" s="56">
        <v>313</v>
      </c>
      <c r="M16" s="57">
        <v>628</v>
      </c>
      <c r="N16" s="32">
        <v>0.48482497694561483</v>
      </c>
      <c r="O16" s="32">
        <v>0.12938290423540647</v>
      </c>
      <c r="P16" s="33">
        <v>0.30980237039355929</v>
      </c>
      <c r="Q16" s="41"/>
      <c r="R16" s="58">
        <f t="shared" si="0"/>
        <v>110.83863528009235</v>
      </c>
      <c r="S16" s="58">
        <f t="shared" si="1"/>
        <v>29.620995646658947</v>
      </c>
      <c r="T16" s="58">
        <f t="shared" si="2"/>
        <v>70.875219465548511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90491.384265600384</v>
      </c>
      <c r="F17" s="56">
        <v>26628.845021343412</v>
      </c>
      <c r="G17" s="57">
        <v>117120.2292869438</v>
      </c>
      <c r="H17" s="56">
        <v>487</v>
      </c>
      <c r="I17" s="56">
        <v>477</v>
      </c>
      <c r="J17" s="57">
        <v>964</v>
      </c>
      <c r="K17" s="56">
        <v>315</v>
      </c>
      <c r="L17" s="56">
        <v>313</v>
      </c>
      <c r="M17" s="57">
        <v>628</v>
      </c>
      <c r="N17" s="32">
        <v>0.49364681125949411</v>
      </c>
      <c r="O17" s="32">
        <v>0.14740083374669766</v>
      </c>
      <c r="P17" s="33">
        <v>0.32178716064858393</v>
      </c>
      <c r="Q17" s="41"/>
      <c r="R17" s="58">
        <f t="shared" si="0"/>
        <v>112.83214995710772</v>
      </c>
      <c r="S17" s="58">
        <f t="shared" si="1"/>
        <v>33.707398761194192</v>
      </c>
      <c r="T17" s="58">
        <f t="shared" si="2"/>
        <v>73.567983220442088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100067.52617832183</v>
      </c>
      <c r="F18" s="56">
        <v>37993.150914333659</v>
      </c>
      <c r="G18" s="57">
        <v>138060.6770926555</v>
      </c>
      <c r="H18" s="56">
        <v>469</v>
      </c>
      <c r="I18" s="56">
        <v>491</v>
      </c>
      <c r="J18" s="57">
        <v>960</v>
      </c>
      <c r="K18" s="56">
        <v>305</v>
      </c>
      <c r="L18" s="56">
        <v>286</v>
      </c>
      <c r="M18" s="57">
        <v>591</v>
      </c>
      <c r="N18" s="32">
        <v>0.56553218068045163</v>
      </c>
      <c r="O18" s="32">
        <v>0.21466997533298862</v>
      </c>
      <c r="P18" s="33">
        <v>0.39008125125069365</v>
      </c>
      <c r="Q18" s="41"/>
      <c r="R18" s="58">
        <f t="shared" si="0"/>
        <v>129.28620953271553</v>
      </c>
      <c r="S18" s="58">
        <f t="shared" si="1"/>
        <v>48.897234123981541</v>
      </c>
      <c r="T18" s="58">
        <f t="shared" si="2"/>
        <v>89.013976204162162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97481.305846493939</v>
      </c>
      <c r="F19" s="56">
        <v>54459.781980484302</v>
      </c>
      <c r="G19" s="57">
        <v>151941.08782697824</v>
      </c>
      <c r="H19" s="56">
        <v>465</v>
      </c>
      <c r="I19" s="56">
        <v>501</v>
      </c>
      <c r="J19" s="57">
        <v>966</v>
      </c>
      <c r="K19" s="56">
        <v>305</v>
      </c>
      <c r="L19" s="56">
        <v>277</v>
      </c>
      <c r="M19" s="57">
        <v>582</v>
      </c>
      <c r="N19" s="32">
        <v>0.55361941075927956</v>
      </c>
      <c r="O19" s="32">
        <v>0.30783543219501391</v>
      </c>
      <c r="P19" s="33">
        <v>0.43043776580482912</v>
      </c>
      <c r="Q19" s="41"/>
      <c r="R19" s="58">
        <f t="shared" si="0"/>
        <v>126.59909850194018</v>
      </c>
      <c r="S19" s="58">
        <f t="shared" si="1"/>
        <v>69.999719769260025</v>
      </c>
      <c r="T19" s="58">
        <f t="shared" si="2"/>
        <v>98.153157510967858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99333.171214299451</v>
      </c>
      <c r="F20" s="56">
        <v>86457.717520737584</v>
      </c>
      <c r="G20" s="57">
        <v>185790.88873503704</v>
      </c>
      <c r="H20" s="56">
        <v>490</v>
      </c>
      <c r="I20" s="56">
        <v>481</v>
      </c>
      <c r="J20" s="57">
        <v>971</v>
      </c>
      <c r="K20" s="56">
        <v>305</v>
      </c>
      <c r="L20" s="56">
        <v>293</v>
      </c>
      <c r="M20" s="57">
        <v>598</v>
      </c>
      <c r="N20" s="32">
        <v>0.54735051363400622</v>
      </c>
      <c r="O20" s="32">
        <v>0.48967896194346161</v>
      </c>
      <c r="P20" s="33">
        <v>0.51891098406612957</v>
      </c>
      <c r="Q20" s="41"/>
      <c r="R20" s="58">
        <f t="shared" si="0"/>
        <v>124.94738517521944</v>
      </c>
      <c r="S20" s="58">
        <f t="shared" si="1"/>
        <v>111.70247741697362</v>
      </c>
      <c r="T20" s="58">
        <f t="shared" si="2"/>
        <v>118.41356834610392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94608.696458575534</v>
      </c>
      <c r="F21" s="56">
        <v>87664.704185239796</v>
      </c>
      <c r="G21" s="57">
        <v>182273.40064381534</v>
      </c>
      <c r="H21" s="56">
        <v>489</v>
      </c>
      <c r="I21" s="56">
        <v>481</v>
      </c>
      <c r="J21" s="57">
        <v>970</v>
      </c>
      <c r="K21" s="56">
        <v>291</v>
      </c>
      <c r="L21" s="56">
        <v>299</v>
      </c>
      <c r="M21" s="57">
        <v>590</v>
      </c>
      <c r="N21" s="32">
        <v>0.53213134707172161</v>
      </c>
      <c r="O21" s="32">
        <v>0.4923655653825923</v>
      </c>
      <c r="P21" s="33">
        <v>0.51223415198913935</v>
      </c>
      <c r="Q21" s="41"/>
      <c r="R21" s="58">
        <f t="shared" si="0"/>
        <v>121.29320058791735</v>
      </c>
      <c r="S21" s="58">
        <f t="shared" si="1"/>
        <v>112.39064639133308</v>
      </c>
      <c r="T21" s="58">
        <f t="shared" si="2"/>
        <v>116.84192348962522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81547.278157755194</v>
      </c>
      <c r="F22" s="56">
        <v>90071.591978688259</v>
      </c>
      <c r="G22" s="57">
        <v>171618.87013644347</v>
      </c>
      <c r="H22" s="56">
        <v>489</v>
      </c>
      <c r="I22" s="56">
        <v>445</v>
      </c>
      <c r="J22" s="57">
        <v>934</v>
      </c>
      <c r="K22" s="56">
        <v>284</v>
      </c>
      <c r="L22" s="56">
        <v>309</v>
      </c>
      <c r="M22" s="57">
        <v>593</v>
      </c>
      <c r="N22" s="32">
        <v>0.4631894292597537</v>
      </c>
      <c r="O22" s="32">
        <v>0.52139247000722577</v>
      </c>
      <c r="P22" s="33">
        <v>0.49201529247162756</v>
      </c>
      <c r="Q22" s="41"/>
      <c r="R22" s="58">
        <f t="shared" si="0"/>
        <v>105.49453836708305</v>
      </c>
      <c r="S22" s="58">
        <f t="shared" si="1"/>
        <v>119.4583447993213</v>
      </c>
      <c r="T22" s="58">
        <f t="shared" si="2"/>
        <v>112.38956786931465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60465.133854661952</v>
      </c>
      <c r="F23" s="56">
        <v>92706.366924244605</v>
      </c>
      <c r="G23" s="57">
        <v>153171.50077890657</v>
      </c>
      <c r="H23" s="56">
        <v>497</v>
      </c>
      <c r="I23" s="56">
        <v>452</v>
      </c>
      <c r="J23" s="57">
        <v>949</v>
      </c>
      <c r="K23" s="56">
        <v>262</v>
      </c>
      <c r="L23" s="56">
        <v>315</v>
      </c>
      <c r="M23" s="57">
        <v>577</v>
      </c>
      <c r="N23" s="32">
        <v>0.35087237044857456</v>
      </c>
      <c r="O23" s="32">
        <v>0.52748399406120328</v>
      </c>
      <c r="P23" s="33">
        <v>0.44004683055305266</v>
      </c>
      <c r="Q23" s="41"/>
      <c r="R23" s="58">
        <f t="shared" si="0"/>
        <v>79.664207977156721</v>
      </c>
      <c r="S23" s="58">
        <f t="shared" si="1"/>
        <v>120.86879651140104</v>
      </c>
      <c r="T23" s="58">
        <f t="shared" si="2"/>
        <v>100.37450902942763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52017.274576115648</v>
      </c>
      <c r="F24" s="56">
        <v>90425.247945746611</v>
      </c>
      <c r="G24" s="57">
        <v>142442.52252186227</v>
      </c>
      <c r="H24" s="56">
        <v>490</v>
      </c>
      <c r="I24" s="56">
        <v>441</v>
      </c>
      <c r="J24" s="57">
        <v>931</v>
      </c>
      <c r="K24" s="56">
        <v>246</v>
      </c>
      <c r="L24" s="56">
        <v>315</v>
      </c>
      <c r="M24" s="57">
        <v>561</v>
      </c>
      <c r="N24" s="32">
        <v>0.31176444773755541</v>
      </c>
      <c r="O24" s="32">
        <v>0.5215557398125843</v>
      </c>
      <c r="P24" s="33">
        <v>0.41867276418436755</v>
      </c>
      <c r="Q24" s="41"/>
      <c r="R24" s="58">
        <f t="shared" si="0"/>
        <v>70.675644804504955</v>
      </c>
      <c r="S24" s="58">
        <f t="shared" si="1"/>
        <v>119.61011633035265</v>
      </c>
      <c r="T24" s="58">
        <f t="shared" si="2"/>
        <v>95.470859599103392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49291.644016446749</v>
      </c>
      <c r="F25" s="56">
        <v>84508.259965708712</v>
      </c>
      <c r="G25" s="57">
        <v>133799.90398215546</v>
      </c>
      <c r="H25" s="56">
        <v>466</v>
      </c>
      <c r="I25" s="56">
        <v>451</v>
      </c>
      <c r="J25" s="57">
        <v>917</v>
      </c>
      <c r="K25" s="56">
        <v>270</v>
      </c>
      <c r="L25" s="56">
        <v>315</v>
      </c>
      <c r="M25" s="57">
        <v>585</v>
      </c>
      <c r="N25" s="32">
        <v>0.29407481395837359</v>
      </c>
      <c r="O25" s="32">
        <v>0.48142979198403013</v>
      </c>
      <c r="P25" s="33">
        <v>0.38991439356948365</v>
      </c>
      <c r="Q25" s="41"/>
      <c r="R25" s="58">
        <f t="shared" si="0"/>
        <v>66.97234241365048</v>
      </c>
      <c r="S25" s="58">
        <f t="shared" si="1"/>
        <v>110.32409917194349</v>
      </c>
      <c r="T25" s="58">
        <f t="shared" si="2"/>
        <v>89.08116110662813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43636.992595540236</v>
      </c>
      <c r="F26" s="56">
        <v>81647.352409787025</v>
      </c>
      <c r="G26" s="57">
        <v>125284.34500532725</v>
      </c>
      <c r="H26" s="56">
        <v>450</v>
      </c>
      <c r="I26" s="56">
        <v>422</v>
      </c>
      <c r="J26" s="57">
        <v>872</v>
      </c>
      <c r="K26" s="56">
        <v>289</v>
      </c>
      <c r="L26" s="56">
        <v>315</v>
      </c>
      <c r="M26" s="57">
        <v>604</v>
      </c>
      <c r="N26" s="32">
        <v>0.25840277011902646</v>
      </c>
      <c r="O26" s="32">
        <v>0.48234411131071309</v>
      </c>
      <c r="P26" s="33">
        <v>0.3705058939544314</v>
      </c>
      <c r="Q26" s="41"/>
      <c r="R26" s="58">
        <f t="shared" si="0"/>
        <v>59.048704459459046</v>
      </c>
      <c r="S26" s="58">
        <f t="shared" si="1"/>
        <v>110.78338183146137</v>
      </c>
      <c r="T26" s="58">
        <f t="shared" si="2"/>
        <v>84.880992551034723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37943.330608525328</v>
      </c>
      <c r="F27" s="56">
        <v>78133.237949225266</v>
      </c>
      <c r="G27" s="57">
        <v>116076.56855775059</v>
      </c>
      <c r="H27" s="56">
        <v>428</v>
      </c>
      <c r="I27" s="56">
        <v>399</v>
      </c>
      <c r="J27" s="57">
        <v>827</v>
      </c>
      <c r="K27" s="56">
        <v>289</v>
      </c>
      <c r="L27" s="56">
        <v>341</v>
      </c>
      <c r="M27" s="57">
        <v>630</v>
      </c>
      <c r="N27" s="32">
        <v>0.23119260668124134</v>
      </c>
      <c r="O27" s="32">
        <v>0.45758314953397483</v>
      </c>
      <c r="P27" s="33">
        <v>0.34662966314815985</v>
      </c>
      <c r="Q27" s="41"/>
      <c r="R27" s="58">
        <f t="shared" si="0"/>
        <v>52.919568491667121</v>
      </c>
      <c r="S27" s="58">
        <f t="shared" si="1"/>
        <v>105.58545668814224</v>
      </c>
      <c r="T27" s="58">
        <f t="shared" si="2"/>
        <v>79.66820079461263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21250.164984965337</v>
      </c>
      <c r="F28" s="56">
        <v>16611.11411806817</v>
      </c>
      <c r="G28" s="57">
        <v>37861.279103033507</v>
      </c>
      <c r="H28" s="56">
        <v>217</v>
      </c>
      <c r="I28" s="56">
        <v>175</v>
      </c>
      <c r="J28" s="57">
        <v>392</v>
      </c>
      <c r="K28" s="56">
        <v>0</v>
      </c>
      <c r="L28" s="56">
        <v>0</v>
      </c>
      <c r="M28" s="57">
        <v>0</v>
      </c>
      <c r="N28" s="32">
        <v>0.45336586842817328</v>
      </c>
      <c r="O28" s="32">
        <v>0.43944746344095686</v>
      </c>
      <c r="P28" s="33">
        <v>0.44715229477316593</v>
      </c>
      <c r="Q28" s="41"/>
      <c r="R28" s="58">
        <f t="shared" si="0"/>
        <v>97.927027580485429</v>
      </c>
      <c r="S28" s="58">
        <f t="shared" si="1"/>
        <v>94.920652103246681</v>
      </c>
      <c r="T28" s="58">
        <f t="shared" si="2"/>
        <v>96.584895671003849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22601.280916152984</v>
      </c>
      <c r="F29" s="56">
        <v>13342.687151789834</v>
      </c>
      <c r="G29" s="57">
        <v>35943.96806794282</v>
      </c>
      <c r="H29" s="56">
        <v>187</v>
      </c>
      <c r="I29" s="56">
        <v>176</v>
      </c>
      <c r="J29" s="57">
        <v>363</v>
      </c>
      <c r="K29" s="56">
        <v>0</v>
      </c>
      <c r="L29" s="56">
        <v>0</v>
      </c>
      <c r="M29" s="57">
        <v>0</v>
      </c>
      <c r="N29" s="32">
        <v>0.55954844811232385</v>
      </c>
      <c r="O29" s="32">
        <v>0.35097556691366355</v>
      </c>
      <c r="P29" s="33">
        <v>0.45842220268267042</v>
      </c>
      <c r="Q29" s="41"/>
      <c r="R29" s="58">
        <f t="shared" si="0"/>
        <v>120.86246479226195</v>
      </c>
      <c r="S29" s="58">
        <f t="shared" si="1"/>
        <v>75.810722453351332</v>
      </c>
      <c r="T29" s="58">
        <f t="shared" si="2"/>
        <v>99.019195779456808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21914.831654195266</v>
      </c>
      <c r="F30" s="56">
        <v>12551.860815160864</v>
      </c>
      <c r="G30" s="57">
        <v>34466.69246935613</v>
      </c>
      <c r="H30" s="56">
        <v>194</v>
      </c>
      <c r="I30" s="56">
        <v>174</v>
      </c>
      <c r="J30" s="57">
        <v>368</v>
      </c>
      <c r="K30" s="56">
        <v>0</v>
      </c>
      <c r="L30" s="56">
        <v>0</v>
      </c>
      <c r="M30" s="57">
        <v>0</v>
      </c>
      <c r="N30" s="32">
        <v>0.52297708224024597</v>
      </c>
      <c r="O30" s="32">
        <v>0.33396819963710261</v>
      </c>
      <c r="P30" s="33">
        <v>0.43360875187897707</v>
      </c>
      <c r="Q30" s="41"/>
      <c r="R30" s="58">
        <f t="shared" si="0"/>
        <v>112.96304976389312</v>
      </c>
      <c r="S30" s="58">
        <f t="shared" si="1"/>
        <v>72.137131121614161</v>
      </c>
      <c r="T30" s="58">
        <f t="shared" si="2"/>
        <v>93.659490405859046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20449.333001779727</v>
      </c>
      <c r="F31" s="56">
        <v>10897.160146795335</v>
      </c>
      <c r="G31" s="57">
        <v>31346.493148575064</v>
      </c>
      <c r="H31" s="56">
        <v>197</v>
      </c>
      <c r="I31" s="56">
        <v>175</v>
      </c>
      <c r="J31" s="57">
        <v>372</v>
      </c>
      <c r="K31" s="56">
        <v>0</v>
      </c>
      <c r="L31" s="56">
        <v>0</v>
      </c>
      <c r="M31" s="57">
        <v>0</v>
      </c>
      <c r="N31" s="32">
        <v>0.48057278157970784</v>
      </c>
      <c r="O31" s="32">
        <v>0.28828465996813057</v>
      </c>
      <c r="P31" s="33">
        <v>0.39011465985383142</v>
      </c>
      <c r="Q31" s="41"/>
      <c r="R31" s="58">
        <f t="shared" si="0"/>
        <v>103.80372082121688</v>
      </c>
      <c r="S31" s="58">
        <f t="shared" si="1"/>
        <v>62.269486553116202</v>
      </c>
      <c r="T31" s="58">
        <f t="shared" si="2"/>
        <v>84.264766528427586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19303.49189666615</v>
      </c>
      <c r="F32" s="56">
        <v>9766.1511777529777</v>
      </c>
      <c r="G32" s="57">
        <v>29069.643074419128</v>
      </c>
      <c r="H32" s="56">
        <v>196</v>
      </c>
      <c r="I32" s="56">
        <v>175</v>
      </c>
      <c r="J32" s="57">
        <v>371</v>
      </c>
      <c r="K32" s="56">
        <v>0</v>
      </c>
      <c r="L32" s="56">
        <v>0</v>
      </c>
      <c r="M32" s="57">
        <v>0</v>
      </c>
      <c r="N32" s="32">
        <v>0.45595927571490341</v>
      </c>
      <c r="O32" s="32">
        <v>0.2583637877712428</v>
      </c>
      <c r="P32" s="33">
        <v>0.36275385687355405</v>
      </c>
      <c r="Q32" s="41"/>
      <c r="R32" s="58">
        <f t="shared" si="0"/>
        <v>98.487203554419125</v>
      </c>
      <c r="S32" s="58">
        <f t="shared" si="1"/>
        <v>55.806578158588444</v>
      </c>
      <c r="T32" s="58">
        <f t="shared" si="2"/>
        <v>78.354833084687669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12916.204586256777</v>
      </c>
      <c r="F33" s="56">
        <v>6698.4516267296531</v>
      </c>
      <c r="G33" s="57">
        <v>19614.656212986432</v>
      </c>
      <c r="H33" s="56">
        <v>180</v>
      </c>
      <c r="I33" s="56">
        <v>173</v>
      </c>
      <c r="J33" s="57">
        <v>353</v>
      </c>
      <c r="K33" s="56">
        <v>0</v>
      </c>
      <c r="L33" s="56">
        <v>0</v>
      </c>
      <c r="M33" s="57">
        <v>0</v>
      </c>
      <c r="N33" s="32">
        <v>0.33220690808273606</v>
      </c>
      <c r="O33" s="32">
        <v>0.17925635909681154</v>
      </c>
      <c r="P33" s="33">
        <v>0.25724814044940764</v>
      </c>
      <c r="Q33" s="41"/>
      <c r="R33" s="58">
        <f t="shared" si="0"/>
        <v>71.756692145870986</v>
      </c>
      <c r="S33" s="58">
        <f t="shared" si="1"/>
        <v>38.719373564911287</v>
      </c>
      <c r="T33" s="58">
        <f t="shared" si="2"/>
        <v>55.565598337072046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5253.7628392227316</v>
      </c>
      <c r="F34" s="56">
        <v>4118.0003815684349</v>
      </c>
      <c r="G34" s="57">
        <v>9371.7632207911665</v>
      </c>
      <c r="H34" s="56">
        <v>190</v>
      </c>
      <c r="I34" s="56">
        <v>173</v>
      </c>
      <c r="J34" s="57">
        <v>363</v>
      </c>
      <c r="K34" s="56">
        <v>0</v>
      </c>
      <c r="L34" s="56">
        <v>0</v>
      </c>
      <c r="M34" s="57">
        <v>0</v>
      </c>
      <c r="N34" s="32">
        <v>0.12801566372375078</v>
      </c>
      <c r="O34" s="32">
        <v>0.11020125191523322</v>
      </c>
      <c r="P34" s="33">
        <v>0.11952559969379613</v>
      </c>
      <c r="Q34" s="41"/>
      <c r="R34" s="58">
        <f t="shared" si="0"/>
        <v>27.651383364330165</v>
      </c>
      <c r="S34" s="58">
        <f t="shared" si="1"/>
        <v>23.803470413690377</v>
      </c>
      <c r="T34" s="58">
        <f t="shared" si="2"/>
        <v>25.817529533859965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2356.3914302328203</v>
      </c>
      <c r="F35" s="56">
        <v>2700.9506534895404</v>
      </c>
      <c r="G35" s="57">
        <v>5057.3420837223603</v>
      </c>
      <c r="H35" s="56">
        <v>200</v>
      </c>
      <c r="I35" s="56">
        <v>177</v>
      </c>
      <c r="J35" s="57">
        <v>377</v>
      </c>
      <c r="K35" s="56">
        <v>0</v>
      </c>
      <c r="L35" s="56">
        <v>0</v>
      </c>
      <c r="M35" s="57">
        <v>0</v>
      </c>
      <c r="N35" s="32">
        <v>5.4546097922056024E-2</v>
      </c>
      <c r="O35" s="32">
        <v>7.0646334313913484E-2</v>
      </c>
      <c r="P35" s="33">
        <v>6.2105094848737108E-2</v>
      </c>
      <c r="Q35" s="41"/>
      <c r="R35" s="58">
        <f t="shared" si="0"/>
        <v>11.781957151164102</v>
      </c>
      <c r="S35" s="58">
        <f t="shared" si="1"/>
        <v>15.259608211805313</v>
      </c>
      <c r="T35" s="58">
        <f t="shared" si="2"/>
        <v>13.414700487327215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482.2863335011242</v>
      </c>
      <c r="F36" s="61">
        <v>655.99999999743682</v>
      </c>
      <c r="G36" s="62">
        <v>1138.2863334985609</v>
      </c>
      <c r="H36" s="61">
        <v>191</v>
      </c>
      <c r="I36" s="61">
        <v>173</v>
      </c>
      <c r="J36" s="62">
        <v>364</v>
      </c>
      <c r="K36" s="61">
        <v>0</v>
      </c>
      <c r="L36" s="61">
        <v>0</v>
      </c>
      <c r="M36" s="62">
        <v>0</v>
      </c>
      <c r="N36" s="34">
        <v>1.1690089526399172E-2</v>
      </c>
      <c r="O36" s="34">
        <v>1.7555127381648383E-2</v>
      </c>
      <c r="P36" s="35">
        <v>1.4477593781778604E-2</v>
      </c>
      <c r="Q36" s="41"/>
      <c r="R36" s="58">
        <f t="shared" si="0"/>
        <v>2.525059337702221</v>
      </c>
      <c r="S36" s="58">
        <f t="shared" si="1"/>
        <v>3.7919075144360508</v>
      </c>
      <c r="T36" s="58">
        <f t="shared" si="2"/>
        <v>3.1271602568641783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11926.845047375698</v>
      </c>
      <c r="F37" s="56">
        <v>30858.621567353963</v>
      </c>
      <c r="G37" s="65">
        <v>42785.466614729659</v>
      </c>
      <c r="H37" s="64">
        <v>78</v>
      </c>
      <c r="I37" s="64">
        <v>78</v>
      </c>
      <c r="J37" s="65">
        <v>156</v>
      </c>
      <c r="K37" s="64">
        <v>175</v>
      </c>
      <c r="L37" s="64">
        <v>246</v>
      </c>
      <c r="M37" s="65">
        <v>421</v>
      </c>
      <c r="N37" s="30">
        <v>0.19796250576576316</v>
      </c>
      <c r="O37" s="30">
        <v>0.39635508589388052</v>
      </c>
      <c r="P37" s="31">
        <v>0.30980613606216806</v>
      </c>
      <c r="Q37" s="41"/>
      <c r="R37" s="58">
        <f t="shared" si="0"/>
        <v>47.141680029152958</v>
      </c>
      <c r="S37" s="58">
        <f t="shared" si="1"/>
        <v>95.24265915849989</v>
      </c>
      <c r="T37" s="58">
        <f t="shared" si="2"/>
        <v>74.151588587053141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11695.359274899176</v>
      </c>
      <c r="F38" s="56">
        <v>30230.7497831736</v>
      </c>
      <c r="G38" s="57">
        <v>41926.109058072776</v>
      </c>
      <c r="H38" s="56">
        <v>78</v>
      </c>
      <c r="I38" s="56">
        <v>78</v>
      </c>
      <c r="J38" s="57">
        <v>156</v>
      </c>
      <c r="K38" s="56">
        <v>175</v>
      </c>
      <c r="L38" s="56">
        <v>248</v>
      </c>
      <c r="M38" s="57">
        <v>423</v>
      </c>
      <c r="N38" s="32">
        <v>0.194120290713371</v>
      </c>
      <c r="O38" s="32">
        <v>0.38583252224797837</v>
      </c>
      <c r="P38" s="33">
        <v>0.30249717935117443</v>
      </c>
      <c r="Q38" s="41"/>
      <c r="R38" s="58">
        <f t="shared" si="0"/>
        <v>46.226716501577769</v>
      </c>
      <c r="S38" s="58">
        <f t="shared" si="1"/>
        <v>92.73236129807853</v>
      </c>
      <c r="T38" s="58">
        <f t="shared" si="2"/>
        <v>72.411241896498751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11392.381399603537</v>
      </c>
      <c r="F39" s="56">
        <v>29473.672143927539</v>
      </c>
      <c r="G39" s="57">
        <v>40866.053543531074</v>
      </c>
      <c r="H39" s="56">
        <v>78</v>
      </c>
      <c r="I39" s="56">
        <v>78</v>
      </c>
      <c r="J39" s="57">
        <v>156</v>
      </c>
      <c r="K39" s="56">
        <v>175</v>
      </c>
      <c r="L39" s="56">
        <v>238</v>
      </c>
      <c r="M39" s="57">
        <v>413</v>
      </c>
      <c r="N39" s="32">
        <v>0.18909144535260153</v>
      </c>
      <c r="O39" s="32">
        <v>0.38846573365572989</v>
      </c>
      <c r="P39" s="33">
        <v>0.30022078712555889</v>
      </c>
      <c r="Q39" s="41"/>
      <c r="R39" s="58">
        <f t="shared" si="0"/>
        <v>45.029175492504102</v>
      </c>
      <c r="S39" s="58">
        <f t="shared" si="1"/>
        <v>93.271114379517527</v>
      </c>
      <c r="T39" s="58">
        <f t="shared" si="2"/>
        <v>71.820832238191699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11270.632781986686</v>
      </c>
      <c r="F40" s="56">
        <v>29012.121256949962</v>
      </c>
      <c r="G40" s="57">
        <v>40282.754038936648</v>
      </c>
      <c r="H40" s="56">
        <v>78</v>
      </c>
      <c r="I40" s="56">
        <v>110</v>
      </c>
      <c r="J40" s="57">
        <v>188</v>
      </c>
      <c r="K40" s="56">
        <v>167</v>
      </c>
      <c r="L40" s="56">
        <v>238</v>
      </c>
      <c r="M40" s="57">
        <v>405</v>
      </c>
      <c r="N40" s="32">
        <v>0.19344076585862086</v>
      </c>
      <c r="O40" s="32">
        <v>0.35045565878611762</v>
      </c>
      <c r="P40" s="33">
        <v>0.28559606686331351</v>
      </c>
      <c r="Q40" s="41"/>
      <c r="R40" s="58">
        <f t="shared" si="0"/>
        <v>46.002582783619125</v>
      </c>
      <c r="S40" s="58">
        <f t="shared" si="1"/>
        <v>83.368164531465411</v>
      </c>
      <c r="T40" s="58">
        <f t="shared" si="2"/>
        <v>67.930445259589632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11057.942592923135</v>
      </c>
      <c r="F41" s="56">
        <v>28206.18050849573</v>
      </c>
      <c r="G41" s="57">
        <v>39264.123101418867</v>
      </c>
      <c r="H41" s="56">
        <v>78</v>
      </c>
      <c r="I41" s="56">
        <v>115</v>
      </c>
      <c r="J41" s="57">
        <v>193</v>
      </c>
      <c r="K41" s="56">
        <v>175</v>
      </c>
      <c r="L41" s="56">
        <v>216</v>
      </c>
      <c r="M41" s="57">
        <v>391</v>
      </c>
      <c r="N41" s="32">
        <v>0.18354040952269179</v>
      </c>
      <c r="O41" s="32">
        <v>0.35973600281215856</v>
      </c>
      <c r="P41" s="33">
        <v>0.28317651671344096</v>
      </c>
      <c r="Q41" s="41"/>
      <c r="R41" s="58">
        <f t="shared" si="0"/>
        <v>43.707282975980768</v>
      </c>
      <c r="S41" s="58">
        <f t="shared" si="1"/>
        <v>85.215046853461416</v>
      </c>
      <c r="T41" s="58">
        <f t="shared" si="2"/>
        <v>67.233087502429569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8104.8629330082513</v>
      </c>
      <c r="F42" s="56">
        <v>23377.676463800621</v>
      </c>
      <c r="G42" s="57">
        <v>31482.539396808872</v>
      </c>
      <c r="H42" s="56">
        <v>0</v>
      </c>
      <c r="I42" s="56">
        <v>0</v>
      </c>
      <c r="J42" s="57">
        <v>0</v>
      </c>
      <c r="K42" s="56">
        <v>175</v>
      </c>
      <c r="L42" s="56">
        <v>194</v>
      </c>
      <c r="M42" s="57">
        <v>369</v>
      </c>
      <c r="N42" s="32">
        <v>0.18674799384811638</v>
      </c>
      <c r="O42" s="32">
        <v>0.48590115696293273</v>
      </c>
      <c r="P42" s="33">
        <v>0.34402635060766756</v>
      </c>
      <c r="Q42" s="41"/>
      <c r="R42" s="58">
        <f t="shared" si="0"/>
        <v>46.313502474332864</v>
      </c>
      <c r="S42" s="58">
        <f t="shared" si="1"/>
        <v>120.50348692680733</v>
      </c>
      <c r="T42" s="58">
        <f t="shared" si="2"/>
        <v>85.318534950701547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7381.1157022464804</v>
      </c>
      <c r="F43" s="56">
        <v>20207.501122683327</v>
      </c>
      <c r="G43" s="57">
        <v>27588.616824929806</v>
      </c>
      <c r="H43" s="56">
        <v>0</v>
      </c>
      <c r="I43" s="56">
        <v>0</v>
      </c>
      <c r="J43" s="57">
        <v>0</v>
      </c>
      <c r="K43" s="56">
        <v>175</v>
      </c>
      <c r="L43" s="56">
        <v>194</v>
      </c>
      <c r="M43" s="57">
        <v>369</v>
      </c>
      <c r="N43" s="32">
        <v>0.17007179037434286</v>
      </c>
      <c r="O43" s="32">
        <v>0.42000958435906482</v>
      </c>
      <c r="P43" s="33">
        <v>0.30147540021996905</v>
      </c>
      <c r="Q43" s="41"/>
      <c r="R43" s="58">
        <f t="shared" si="0"/>
        <v>42.177804012837029</v>
      </c>
      <c r="S43" s="58">
        <f t="shared" si="1"/>
        <v>104.16237692104808</v>
      </c>
      <c r="T43" s="58">
        <f t="shared" si="2"/>
        <v>74.765899254552323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7147.6175929444034</v>
      </c>
      <c r="F44" s="56">
        <v>19502.644116381773</v>
      </c>
      <c r="G44" s="57">
        <v>26650.261709326176</v>
      </c>
      <c r="H44" s="56">
        <v>0</v>
      </c>
      <c r="I44" s="56">
        <v>0</v>
      </c>
      <c r="J44" s="57">
        <v>0</v>
      </c>
      <c r="K44" s="56">
        <v>175</v>
      </c>
      <c r="L44" s="56">
        <v>194</v>
      </c>
      <c r="M44" s="57">
        <v>369</v>
      </c>
      <c r="N44" s="32">
        <v>0.16469164960701391</v>
      </c>
      <c r="O44" s="32">
        <v>0.40535924751375485</v>
      </c>
      <c r="P44" s="33">
        <v>0.2912214978289861</v>
      </c>
      <c r="Q44" s="41"/>
      <c r="R44" s="58">
        <f t="shared" si="0"/>
        <v>40.843529102539449</v>
      </c>
      <c r="S44" s="58">
        <f t="shared" si="1"/>
        <v>100.52909338341119</v>
      </c>
      <c r="T44" s="58">
        <f t="shared" si="2"/>
        <v>72.222931461588558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7176.9197074124386</v>
      </c>
      <c r="F45" s="56">
        <v>18383.899464237216</v>
      </c>
      <c r="G45" s="57">
        <v>25560.819171649655</v>
      </c>
      <c r="H45" s="56">
        <v>0</v>
      </c>
      <c r="I45" s="56">
        <v>0</v>
      </c>
      <c r="J45" s="57">
        <v>0</v>
      </c>
      <c r="K45" s="56">
        <v>175</v>
      </c>
      <c r="L45" s="56">
        <v>194</v>
      </c>
      <c r="M45" s="57">
        <v>369</v>
      </c>
      <c r="N45" s="32">
        <v>0.16536681353484881</v>
      </c>
      <c r="O45" s="32">
        <v>0.38210632408208384</v>
      </c>
      <c r="P45" s="33">
        <v>0.27931658330764986</v>
      </c>
      <c r="Q45" s="41"/>
      <c r="R45" s="58">
        <f t="shared" si="0"/>
        <v>41.010969756642503</v>
      </c>
      <c r="S45" s="58">
        <f t="shared" si="1"/>
        <v>94.762368372356789</v>
      </c>
      <c r="T45" s="58">
        <f t="shared" si="2"/>
        <v>69.270512660297172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7256.9707962854463</v>
      </c>
      <c r="F46" s="56">
        <v>18127.764491707352</v>
      </c>
      <c r="G46" s="57">
        <v>25384.7352879928</v>
      </c>
      <c r="H46" s="56">
        <v>0</v>
      </c>
      <c r="I46" s="56">
        <v>0</v>
      </c>
      <c r="J46" s="57">
        <v>0</v>
      </c>
      <c r="K46" s="56">
        <v>175</v>
      </c>
      <c r="L46" s="56">
        <v>192</v>
      </c>
      <c r="M46" s="57">
        <v>367</v>
      </c>
      <c r="N46" s="32">
        <v>0.16721130867017159</v>
      </c>
      <c r="O46" s="32">
        <v>0.38070741960070886</v>
      </c>
      <c r="P46" s="33">
        <v>0.2789040969499077</v>
      </c>
      <c r="Q46" s="41"/>
      <c r="R46" s="58">
        <f t="shared" si="0"/>
        <v>41.46840455020255</v>
      </c>
      <c r="S46" s="58">
        <f t="shared" si="1"/>
        <v>94.415440060975797</v>
      </c>
      <c r="T46" s="58">
        <f t="shared" si="2"/>
        <v>69.168216043577118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7339.0782622079023</v>
      </c>
      <c r="F47" s="56">
        <v>17732.484225540356</v>
      </c>
      <c r="G47" s="57">
        <v>25071.562487748259</v>
      </c>
      <c r="H47" s="56">
        <v>0</v>
      </c>
      <c r="I47" s="56">
        <v>0</v>
      </c>
      <c r="J47" s="57">
        <v>0</v>
      </c>
      <c r="K47" s="56">
        <v>175</v>
      </c>
      <c r="L47" s="56">
        <v>189</v>
      </c>
      <c r="M47" s="57">
        <v>364</v>
      </c>
      <c r="N47" s="32">
        <v>0.16910318576515904</v>
      </c>
      <c r="O47" s="32">
        <v>0.37831720911291083</v>
      </c>
      <c r="P47" s="33">
        <v>0.27773354404187633</v>
      </c>
      <c r="Q47" s="41"/>
      <c r="R47" s="58">
        <f t="shared" si="0"/>
        <v>41.937590069759445</v>
      </c>
      <c r="S47" s="58">
        <f t="shared" si="1"/>
        <v>93.822667860001886</v>
      </c>
      <c r="T47" s="58">
        <f t="shared" si="2"/>
        <v>68.877918922385319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6923.9492885620239</v>
      </c>
      <c r="F48" s="56">
        <v>16529.826726547733</v>
      </c>
      <c r="G48" s="57">
        <v>23453.776015109757</v>
      </c>
      <c r="H48" s="56">
        <v>0</v>
      </c>
      <c r="I48" s="56">
        <v>0</v>
      </c>
      <c r="J48" s="57">
        <v>0</v>
      </c>
      <c r="K48" s="56">
        <v>175</v>
      </c>
      <c r="L48" s="56">
        <v>195</v>
      </c>
      <c r="M48" s="57">
        <v>370</v>
      </c>
      <c r="N48" s="32">
        <v>0.15953800204059962</v>
      </c>
      <c r="O48" s="32">
        <v>0.34180783140090432</v>
      </c>
      <c r="P48" s="33">
        <v>0.25559912832508452</v>
      </c>
      <c r="Q48" s="41"/>
      <c r="R48" s="58">
        <f t="shared" ref="R48" si="3">+E48/(H48+K48)</f>
        <v>39.565424506068709</v>
      </c>
      <c r="S48" s="58">
        <f t="shared" ref="S48" si="4">+F48/(I48+L48)</f>
        <v>84.768342187424267</v>
      </c>
      <c r="T48" s="58">
        <f t="shared" ref="T48" si="5">+G48/(J48+M48)</f>
        <v>63.388583824620966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6738.5794338691312</v>
      </c>
      <c r="F49" s="56">
        <v>15252.857174516272</v>
      </c>
      <c r="G49" s="57">
        <v>21991.436608385404</v>
      </c>
      <c r="H49" s="56">
        <v>0</v>
      </c>
      <c r="I49" s="56">
        <v>0</v>
      </c>
      <c r="J49" s="57">
        <v>0</v>
      </c>
      <c r="K49" s="56">
        <v>175</v>
      </c>
      <c r="L49" s="56">
        <v>195</v>
      </c>
      <c r="M49" s="57">
        <v>370</v>
      </c>
      <c r="N49" s="32">
        <v>0.15526680723200764</v>
      </c>
      <c r="O49" s="32">
        <v>0.31540234025054326</v>
      </c>
      <c r="P49" s="33">
        <v>0.2396625611201548</v>
      </c>
      <c r="Q49" s="41"/>
      <c r="R49" s="58">
        <f t="shared" si="0"/>
        <v>38.506168193537896</v>
      </c>
      <c r="S49" s="58">
        <f t="shared" si="1"/>
        <v>78.219780382134729</v>
      </c>
      <c r="T49" s="58">
        <f t="shared" si="2"/>
        <v>59.43631515779839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6396.4424880470078</v>
      </c>
      <c r="F50" s="56">
        <v>15376.110038106826</v>
      </c>
      <c r="G50" s="57">
        <v>21772.552526153835</v>
      </c>
      <c r="H50" s="56">
        <v>0</v>
      </c>
      <c r="I50" s="56">
        <v>0</v>
      </c>
      <c r="J50" s="57">
        <v>0</v>
      </c>
      <c r="K50" s="56">
        <v>173</v>
      </c>
      <c r="L50" s="56">
        <v>195</v>
      </c>
      <c r="M50" s="57">
        <v>368</v>
      </c>
      <c r="N50" s="32">
        <v>0.14908732258174082</v>
      </c>
      <c r="O50" s="32">
        <v>0.3179509933438136</v>
      </c>
      <c r="P50" s="33">
        <v>0.23856671333881743</v>
      </c>
      <c r="Q50" s="41"/>
      <c r="R50" s="58">
        <f t="shared" si="0"/>
        <v>36.973656000271724</v>
      </c>
      <c r="S50" s="58">
        <f t="shared" si="1"/>
        <v>78.85184634926577</v>
      </c>
      <c r="T50" s="58">
        <f t="shared" si="2"/>
        <v>59.164544908026727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6167.9049025948689</v>
      </c>
      <c r="F51" s="56">
        <v>13948.09311118093</v>
      </c>
      <c r="G51" s="57">
        <v>20115.998013775799</v>
      </c>
      <c r="H51" s="56">
        <v>0</v>
      </c>
      <c r="I51" s="56">
        <v>0</v>
      </c>
      <c r="J51" s="57">
        <v>0</v>
      </c>
      <c r="K51" s="56">
        <v>172</v>
      </c>
      <c r="L51" s="56">
        <v>195</v>
      </c>
      <c r="M51" s="57">
        <v>367</v>
      </c>
      <c r="N51" s="32">
        <v>0.14459642025963215</v>
      </c>
      <c r="O51" s="32">
        <v>0.28842210734451879</v>
      </c>
      <c r="P51" s="33">
        <v>0.22101606326113871</v>
      </c>
      <c r="Q51" s="41"/>
      <c r="R51" s="58">
        <f t="shared" si="0"/>
        <v>35.859912224388772</v>
      </c>
      <c r="S51" s="58">
        <f t="shared" si="1"/>
        <v>71.528682621440666</v>
      </c>
      <c r="T51" s="58">
        <f t="shared" si="2"/>
        <v>54.811983688762396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6243.8822024992523</v>
      </c>
      <c r="F52" s="56">
        <v>13782.395810162394</v>
      </c>
      <c r="G52" s="57">
        <v>20026.278012661645</v>
      </c>
      <c r="H52" s="56">
        <v>0</v>
      </c>
      <c r="I52" s="56">
        <v>0</v>
      </c>
      <c r="J52" s="57">
        <v>0</v>
      </c>
      <c r="K52" s="56">
        <v>166</v>
      </c>
      <c r="L52" s="56">
        <v>195</v>
      </c>
      <c r="M52" s="57">
        <v>361</v>
      </c>
      <c r="N52" s="32">
        <v>0.1516683395476888</v>
      </c>
      <c r="O52" s="32">
        <v>0.2849957777122083</v>
      </c>
      <c r="P52" s="33">
        <v>0.22368731584154281</v>
      </c>
      <c r="Q52" s="41"/>
      <c r="R52" s="58">
        <f t="shared" si="0"/>
        <v>37.613748207826823</v>
      </c>
      <c r="S52" s="58">
        <f t="shared" si="1"/>
        <v>70.678952872627661</v>
      </c>
      <c r="T52" s="58">
        <f t="shared" si="2"/>
        <v>55.47445432870262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6120.9453004368715</v>
      </c>
      <c r="F53" s="56">
        <v>13633.729026737808</v>
      </c>
      <c r="G53" s="57">
        <v>19754.674327174682</v>
      </c>
      <c r="H53" s="56">
        <v>0</v>
      </c>
      <c r="I53" s="56">
        <v>0</v>
      </c>
      <c r="J53" s="57">
        <v>0</v>
      </c>
      <c r="K53" s="56">
        <v>160</v>
      </c>
      <c r="L53" s="56">
        <v>196</v>
      </c>
      <c r="M53" s="57">
        <v>356</v>
      </c>
      <c r="N53" s="32">
        <v>0.15425769406342923</v>
      </c>
      <c r="O53" s="32">
        <v>0.28048323376271</v>
      </c>
      <c r="P53" s="33">
        <v>0.22375265412258383</v>
      </c>
      <c r="Q53" s="41"/>
      <c r="R53" s="58">
        <f t="shared" si="0"/>
        <v>38.25590812773045</v>
      </c>
      <c r="S53" s="58">
        <f t="shared" si="1"/>
        <v>69.559841973152089</v>
      </c>
      <c r="T53" s="58">
        <f t="shared" si="2"/>
        <v>55.490658222400789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5642.6823088729252</v>
      </c>
      <c r="F54" s="56">
        <v>13622.868275064557</v>
      </c>
      <c r="G54" s="57">
        <v>19265.550583937482</v>
      </c>
      <c r="H54" s="56">
        <v>0</v>
      </c>
      <c r="I54" s="56">
        <v>0</v>
      </c>
      <c r="J54" s="57">
        <v>0</v>
      </c>
      <c r="K54" s="56">
        <v>163</v>
      </c>
      <c r="L54" s="56">
        <v>196</v>
      </c>
      <c r="M54" s="57">
        <v>359</v>
      </c>
      <c r="N54" s="32">
        <v>0.13958743095371376</v>
      </c>
      <c r="O54" s="32">
        <v>0.28025979828556113</v>
      </c>
      <c r="P54" s="33">
        <v>0.21638905768642153</v>
      </c>
      <c r="Q54" s="41"/>
      <c r="R54" s="58">
        <f t="shared" si="0"/>
        <v>34.617682876521016</v>
      </c>
      <c r="S54" s="58">
        <f t="shared" si="1"/>
        <v>69.504429974819161</v>
      </c>
      <c r="T54" s="58">
        <f t="shared" si="2"/>
        <v>53.66448630623254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3165.1190345414639</v>
      </c>
      <c r="F55" s="56">
        <v>10039.591480491534</v>
      </c>
      <c r="G55" s="57">
        <v>13204.710515032997</v>
      </c>
      <c r="H55" s="56">
        <v>0</v>
      </c>
      <c r="I55" s="56">
        <v>0</v>
      </c>
      <c r="J55" s="57">
        <v>0</v>
      </c>
      <c r="K55" s="56">
        <v>171</v>
      </c>
      <c r="L55" s="56">
        <v>196</v>
      </c>
      <c r="M55" s="57">
        <v>367</v>
      </c>
      <c r="N55" s="32">
        <v>7.4634951767153929E-2</v>
      </c>
      <c r="O55" s="32">
        <v>0.20654195771254802</v>
      </c>
      <c r="P55" s="33">
        <v>0.1450812001739584</v>
      </c>
      <c r="Q55" s="41"/>
      <c r="R55" s="58">
        <f t="shared" si="0"/>
        <v>18.509468038254173</v>
      </c>
      <c r="S55" s="58">
        <f t="shared" si="1"/>
        <v>51.222405512711909</v>
      </c>
      <c r="T55" s="58">
        <f t="shared" si="2"/>
        <v>35.980137643141681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2768.0959198752125</v>
      </c>
      <c r="F56" s="56">
        <v>9787.8983578126918</v>
      </c>
      <c r="G56" s="57">
        <v>12555.994277687903</v>
      </c>
      <c r="H56" s="56">
        <v>0</v>
      </c>
      <c r="I56" s="56">
        <v>0</v>
      </c>
      <c r="J56" s="57">
        <v>0</v>
      </c>
      <c r="K56" s="56">
        <v>165</v>
      </c>
      <c r="L56" s="56">
        <v>196</v>
      </c>
      <c r="M56" s="57">
        <v>361</v>
      </c>
      <c r="N56" s="32">
        <v>6.7646527856187993E-2</v>
      </c>
      <c r="O56" s="32">
        <v>0.20136393922425716</v>
      </c>
      <c r="P56" s="33">
        <v>0.14024656283718953</v>
      </c>
      <c r="Q56" s="41"/>
      <c r="R56" s="58">
        <f t="shared" si="0"/>
        <v>16.776338908334623</v>
      </c>
      <c r="S56" s="58">
        <f t="shared" si="1"/>
        <v>49.938256927615775</v>
      </c>
      <c r="T56" s="58">
        <f t="shared" si="2"/>
        <v>34.781147583623003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2429.4827991322163</v>
      </c>
      <c r="F57" s="56">
        <v>6791.7944953598135</v>
      </c>
      <c r="G57" s="57">
        <v>9221.2772944920289</v>
      </c>
      <c r="H57" s="56">
        <v>0</v>
      </c>
      <c r="I57" s="56">
        <v>0</v>
      </c>
      <c r="J57" s="57">
        <v>0</v>
      </c>
      <c r="K57" s="56">
        <v>155</v>
      </c>
      <c r="L57" s="56">
        <v>196</v>
      </c>
      <c r="M57" s="57">
        <v>351</v>
      </c>
      <c r="N57" s="32">
        <v>6.3201945867123216E-2</v>
      </c>
      <c r="O57" s="32">
        <v>0.13972585778801461</v>
      </c>
      <c r="P57" s="33">
        <v>0.10593324711069788</v>
      </c>
      <c r="Q57" s="41"/>
      <c r="R57" s="58">
        <f t="shared" si="0"/>
        <v>15.674082575046556</v>
      </c>
      <c r="S57" s="58">
        <f t="shared" si="1"/>
        <v>34.652012731427618</v>
      </c>
      <c r="T57" s="58">
        <f t="shared" si="2"/>
        <v>26.271445283453073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2376.9174821106558</v>
      </c>
      <c r="F58" s="61">
        <v>6397.0000000036507</v>
      </c>
      <c r="G58" s="62">
        <v>8773.917482114306</v>
      </c>
      <c r="H58" s="56">
        <v>0</v>
      </c>
      <c r="I58" s="56">
        <v>0</v>
      </c>
      <c r="J58" s="57">
        <v>0</v>
      </c>
      <c r="K58" s="56">
        <v>153</v>
      </c>
      <c r="L58" s="56">
        <v>196</v>
      </c>
      <c r="M58" s="57">
        <v>349</v>
      </c>
      <c r="N58" s="34">
        <v>6.2642775725033101E-2</v>
      </c>
      <c r="O58" s="34">
        <v>0.13160385121798163</v>
      </c>
      <c r="P58" s="35">
        <v>0.10137163187580074</v>
      </c>
      <c r="Q58" s="41"/>
      <c r="R58" s="58">
        <f t="shared" si="0"/>
        <v>15.535408379808208</v>
      </c>
      <c r="S58" s="58">
        <f t="shared" si="1"/>
        <v>32.637755102059444</v>
      </c>
      <c r="T58" s="58">
        <f t="shared" si="2"/>
        <v>25.140164705198586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11134.100549111705</v>
      </c>
      <c r="F59" s="56">
        <v>25053.10610755402</v>
      </c>
      <c r="G59" s="57">
        <v>36187.206656665723</v>
      </c>
      <c r="H59" s="66">
        <v>135</v>
      </c>
      <c r="I59" s="64">
        <v>131</v>
      </c>
      <c r="J59" s="65">
        <v>266</v>
      </c>
      <c r="K59" s="66">
        <v>113</v>
      </c>
      <c r="L59" s="64">
        <v>108</v>
      </c>
      <c r="M59" s="65">
        <v>221</v>
      </c>
      <c r="N59" s="30">
        <v>0.19470657087842236</v>
      </c>
      <c r="O59" s="30">
        <v>0.45484942097955738</v>
      </c>
      <c r="P59" s="31">
        <v>0.32234025739921723</v>
      </c>
      <c r="Q59" s="41"/>
      <c r="R59" s="58">
        <f t="shared" si="0"/>
        <v>44.895566730289133</v>
      </c>
      <c r="S59" s="58">
        <f t="shared" si="1"/>
        <v>104.82471174708795</v>
      </c>
      <c r="T59" s="58">
        <f t="shared" si="2"/>
        <v>74.306379171798199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11373.64425805021</v>
      </c>
      <c r="F60" s="56">
        <v>24495.668293471201</v>
      </c>
      <c r="G60" s="57">
        <v>35869.312551521412</v>
      </c>
      <c r="H60" s="55">
        <v>136</v>
      </c>
      <c r="I60" s="56">
        <v>133</v>
      </c>
      <c r="J60" s="57">
        <v>269</v>
      </c>
      <c r="K60" s="55">
        <v>97</v>
      </c>
      <c r="L60" s="56">
        <v>108</v>
      </c>
      <c r="M60" s="57">
        <v>205</v>
      </c>
      <c r="N60" s="32">
        <v>0.21286203507355536</v>
      </c>
      <c r="O60" s="32">
        <v>0.44126798338145268</v>
      </c>
      <c r="P60" s="33">
        <v>0.32924541554855169</v>
      </c>
      <c r="Q60" s="41"/>
      <c r="R60" s="58">
        <f t="shared" si="0"/>
        <v>48.813923854292746</v>
      </c>
      <c r="S60" s="58">
        <f t="shared" si="1"/>
        <v>101.64177715133279</v>
      </c>
      <c r="T60" s="58">
        <f t="shared" si="2"/>
        <v>75.673655171986098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11141.660753706939</v>
      </c>
      <c r="F61" s="56">
        <v>23100.243881062961</v>
      </c>
      <c r="G61" s="57">
        <v>34241.904634769904</v>
      </c>
      <c r="H61" s="55">
        <v>136</v>
      </c>
      <c r="I61" s="56">
        <v>131</v>
      </c>
      <c r="J61" s="57">
        <v>267</v>
      </c>
      <c r="K61" s="55">
        <v>97</v>
      </c>
      <c r="L61" s="56">
        <v>108</v>
      </c>
      <c r="M61" s="57">
        <v>205</v>
      </c>
      <c r="N61" s="32">
        <v>0.20852037643559926</v>
      </c>
      <c r="O61" s="32">
        <v>0.41939440597427308</v>
      </c>
      <c r="P61" s="33">
        <v>0.31555869060352681</v>
      </c>
      <c r="Q61" s="41"/>
      <c r="R61" s="58">
        <f t="shared" si="0"/>
        <v>47.818286496596308</v>
      </c>
      <c r="S61" s="58">
        <f t="shared" si="1"/>
        <v>96.653740088129538</v>
      </c>
      <c r="T61" s="58">
        <f t="shared" si="2"/>
        <v>72.54640812451251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11311.904201067606</v>
      </c>
      <c r="F62" s="56">
        <v>21928.503419660126</v>
      </c>
      <c r="G62" s="57">
        <v>33240.407620727732</v>
      </c>
      <c r="H62" s="55">
        <v>136</v>
      </c>
      <c r="I62" s="56">
        <v>131</v>
      </c>
      <c r="J62" s="57">
        <v>267</v>
      </c>
      <c r="K62" s="55">
        <v>97</v>
      </c>
      <c r="L62" s="56">
        <v>108</v>
      </c>
      <c r="M62" s="57">
        <v>205</v>
      </c>
      <c r="N62" s="32">
        <v>0.21170654665869901</v>
      </c>
      <c r="O62" s="32">
        <v>0.39812097711801248</v>
      </c>
      <c r="P62" s="33">
        <v>0.30632932413675662</v>
      </c>
      <c r="Q62" s="41"/>
      <c r="R62" s="58">
        <f t="shared" si="0"/>
        <v>48.548945068959682</v>
      </c>
      <c r="S62" s="58">
        <f t="shared" si="1"/>
        <v>91.751060333305972</v>
      </c>
      <c r="T62" s="58">
        <f t="shared" si="2"/>
        <v>70.424592416796045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11229.644261304376</v>
      </c>
      <c r="F63" s="56">
        <v>20647.991363630594</v>
      </c>
      <c r="G63" s="57">
        <v>31877.63562493497</v>
      </c>
      <c r="H63" s="55">
        <v>134</v>
      </c>
      <c r="I63" s="56">
        <v>131</v>
      </c>
      <c r="J63" s="57">
        <v>265</v>
      </c>
      <c r="K63" s="55">
        <v>97</v>
      </c>
      <c r="L63" s="56">
        <v>108</v>
      </c>
      <c r="M63" s="57">
        <v>205</v>
      </c>
      <c r="N63" s="32">
        <v>0.21188008040196937</v>
      </c>
      <c r="O63" s="32">
        <v>0.37487275533098391</v>
      </c>
      <c r="P63" s="33">
        <v>0.29494481518259597</v>
      </c>
      <c r="Q63" s="41"/>
      <c r="R63" s="58">
        <f t="shared" si="0"/>
        <v>48.613178620365268</v>
      </c>
      <c r="S63" s="58">
        <f t="shared" si="1"/>
        <v>86.393269303893703</v>
      </c>
      <c r="T63" s="58">
        <f t="shared" si="2"/>
        <v>67.824756648797802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11293.586429710562</v>
      </c>
      <c r="F64" s="56">
        <v>18735.057302903042</v>
      </c>
      <c r="G64" s="57">
        <v>30028.643732613604</v>
      </c>
      <c r="H64" s="55">
        <v>126</v>
      </c>
      <c r="I64" s="56">
        <v>130</v>
      </c>
      <c r="J64" s="57">
        <v>256</v>
      </c>
      <c r="K64" s="55">
        <v>101</v>
      </c>
      <c r="L64" s="56">
        <v>108</v>
      </c>
      <c r="M64" s="57">
        <v>209</v>
      </c>
      <c r="N64" s="3">
        <v>0.21608729583863773</v>
      </c>
      <c r="O64" s="3">
        <v>0.34148179685956259</v>
      </c>
      <c r="P64" s="4">
        <v>0.28030621063226796</v>
      </c>
      <c r="Q64" s="41"/>
      <c r="R64" s="58">
        <f t="shared" si="0"/>
        <v>49.751482069209523</v>
      </c>
      <c r="S64" s="58">
        <f t="shared" si="1"/>
        <v>78.718728163458167</v>
      </c>
      <c r="T64" s="58">
        <f t="shared" si="2"/>
        <v>64.577728457233562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10439.257704880099</v>
      </c>
      <c r="F65" s="56">
        <v>13832.916532264158</v>
      </c>
      <c r="G65" s="57">
        <v>24272.17423714426</v>
      </c>
      <c r="H65" s="55">
        <v>127</v>
      </c>
      <c r="I65" s="56">
        <v>130</v>
      </c>
      <c r="J65" s="57">
        <v>257</v>
      </c>
      <c r="K65" s="55">
        <v>107</v>
      </c>
      <c r="L65" s="56">
        <v>108</v>
      </c>
      <c r="M65" s="57">
        <v>215</v>
      </c>
      <c r="N65" s="3">
        <v>0.19343421481025977</v>
      </c>
      <c r="O65" s="3">
        <v>0.25213102457466025</v>
      </c>
      <c r="P65" s="4">
        <v>0.22302424137334845</v>
      </c>
      <c r="Q65" s="41"/>
      <c r="R65" s="58">
        <f t="shared" si="0"/>
        <v>44.61221241401752</v>
      </c>
      <c r="S65" s="58">
        <f t="shared" si="1"/>
        <v>58.121498034723352</v>
      </c>
      <c r="T65" s="58">
        <f t="shared" si="2"/>
        <v>51.424097960051398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4816.9974468942773</v>
      </c>
      <c r="F66" s="56">
        <v>6592.7964902776112</v>
      </c>
      <c r="G66" s="57">
        <v>11409.793937171889</v>
      </c>
      <c r="H66" s="55">
        <v>50</v>
      </c>
      <c r="I66" s="56">
        <v>54</v>
      </c>
      <c r="J66" s="57">
        <v>104</v>
      </c>
      <c r="K66" s="55">
        <v>75</v>
      </c>
      <c r="L66" s="56">
        <v>76</v>
      </c>
      <c r="M66" s="57">
        <v>151</v>
      </c>
      <c r="N66" s="3">
        <v>0.16384345057463529</v>
      </c>
      <c r="O66" s="3">
        <v>0.21607224994355045</v>
      </c>
      <c r="P66" s="4">
        <v>0.19044254802329899</v>
      </c>
      <c r="Q66" s="41"/>
      <c r="R66" s="58">
        <f t="shared" si="0"/>
        <v>38.535979575154222</v>
      </c>
      <c r="S66" s="58">
        <f t="shared" si="1"/>
        <v>50.713819155981625</v>
      </c>
      <c r="T66" s="58">
        <f t="shared" si="2"/>
        <v>44.744289949693687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3756.2528020513791</v>
      </c>
      <c r="F67" s="56">
        <v>6530.6212212609717</v>
      </c>
      <c r="G67" s="57">
        <v>10286.87402331235</v>
      </c>
      <c r="H67" s="55">
        <v>54</v>
      </c>
      <c r="I67" s="56">
        <v>54</v>
      </c>
      <c r="J67" s="57">
        <v>108</v>
      </c>
      <c r="K67" s="55">
        <v>75</v>
      </c>
      <c r="L67" s="56">
        <v>68</v>
      </c>
      <c r="M67" s="57">
        <v>143</v>
      </c>
      <c r="N67" s="3">
        <v>0.12411620413862606</v>
      </c>
      <c r="O67" s="3">
        <v>0.22891970068918158</v>
      </c>
      <c r="P67" s="4">
        <v>0.17497064266077614</v>
      </c>
      <c r="Q67" s="41"/>
      <c r="R67" s="58">
        <f t="shared" si="0"/>
        <v>29.118238775592086</v>
      </c>
      <c r="S67" s="58">
        <f t="shared" si="1"/>
        <v>53.529682141483377</v>
      </c>
      <c r="T67" s="58">
        <f t="shared" si="2"/>
        <v>40.983561845865935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2881.3087530756766</v>
      </c>
      <c r="F68" s="56">
        <v>6431.6980639580688</v>
      </c>
      <c r="G68" s="57">
        <v>9313.0068170337454</v>
      </c>
      <c r="H68" s="55">
        <v>60</v>
      </c>
      <c r="I68" s="56">
        <v>54</v>
      </c>
      <c r="J68" s="57">
        <v>114</v>
      </c>
      <c r="K68" s="55">
        <v>75</v>
      </c>
      <c r="L68" s="56">
        <v>75</v>
      </c>
      <c r="M68" s="57">
        <v>150</v>
      </c>
      <c r="N68" s="3">
        <v>9.129622158034463E-2</v>
      </c>
      <c r="O68" s="3">
        <v>0.21251976156351007</v>
      </c>
      <c r="P68" s="4">
        <v>0.1506374032258305</v>
      </c>
      <c r="Q68" s="41"/>
      <c r="R68" s="58">
        <f t="shared" si="0"/>
        <v>21.343027800560566</v>
      </c>
      <c r="S68" s="58">
        <f t="shared" si="1"/>
        <v>49.858124526806733</v>
      </c>
      <c r="T68" s="58">
        <f t="shared" si="2"/>
        <v>35.276540973612668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2122.4460430231343</v>
      </c>
      <c r="F69" s="61">
        <v>3143.0000000089472</v>
      </c>
      <c r="G69" s="62">
        <v>5265.4460430320814</v>
      </c>
      <c r="H69" s="67">
        <v>54</v>
      </c>
      <c r="I69" s="61">
        <v>54</v>
      </c>
      <c r="J69" s="62">
        <v>108</v>
      </c>
      <c r="K69" s="67">
        <v>75</v>
      </c>
      <c r="L69" s="61">
        <v>75</v>
      </c>
      <c r="M69" s="62">
        <v>150</v>
      </c>
      <c r="N69" s="6">
        <v>7.013104820985773E-2</v>
      </c>
      <c r="O69" s="6">
        <v>0.10385276235821263</v>
      </c>
      <c r="P69" s="7">
        <v>8.6991905284035179E-2</v>
      </c>
      <c r="Q69" s="41"/>
      <c r="R69" s="58">
        <f t="shared" si="0"/>
        <v>16.45307010095453</v>
      </c>
      <c r="S69" s="58">
        <f t="shared" si="1"/>
        <v>24.364341085340676</v>
      </c>
      <c r="T69" s="58">
        <f t="shared" si="2"/>
        <v>20.408705593147602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35212.99999980002</v>
      </c>
      <c r="F70" s="56">
        <v>6577.8867389330353</v>
      </c>
      <c r="G70" s="65">
        <v>41790.886738733054</v>
      </c>
      <c r="H70" s="66">
        <v>460</v>
      </c>
      <c r="I70" s="64">
        <v>472</v>
      </c>
      <c r="J70" s="65">
        <v>932</v>
      </c>
      <c r="K70" s="66">
        <v>0</v>
      </c>
      <c r="L70" s="64">
        <v>0</v>
      </c>
      <c r="M70" s="65">
        <v>0</v>
      </c>
      <c r="N70" s="15">
        <v>0.35439814814613546</v>
      </c>
      <c r="O70" s="15">
        <v>6.4519447768881785E-2</v>
      </c>
      <c r="P70" s="16">
        <v>0.20759262606666792</v>
      </c>
      <c r="Q70" s="41"/>
      <c r="R70" s="58">
        <f t="shared" si="0"/>
        <v>76.549999999565259</v>
      </c>
      <c r="S70" s="58">
        <f t="shared" si="1"/>
        <v>13.936200718078465</v>
      </c>
      <c r="T70" s="58">
        <f t="shared" si="2"/>
        <v>44.840007230400275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48716.085319890175</v>
      </c>
      <c r="F71" s="56">
        <v>10227.711211712854</v>
      </c>
      <c r="G71" s="57">
        <v>58943.796531603031</v>
      </c>
      <c r="H71" s="55">
        <v>480</v>
      </c>
      <c r="I71" s="56">
        <v>438</v>
      </c>
      <c r="J71" s="57">
        <v>918</v>
      </c>
      <c r="K71" s="55">
        <v>0</v>
      </c>
      <c r="L71" s="56">
        <v>0</v>
      </c>
      <c r="M71" s="57">
        <v>0</v>
      </c>
      <c r="N71" s="3">
        <v>0.46986965007610121</v>
      </c>
      <c r="O71" s="3">
        <v>0.10810619833114382</v>
      </c>
      <c r="P71" s="4">
        <v>0.29726355872066407</v>
      </c>
      <c r="Q71" s="41"/>
      <c r="R71" s="58">
        <f t="shared" ref="R71:R86" si="6">+E71/(H71+K71)</f>
        <v>101.49184441643787</v>
      </c>
      <c r="S71" s="58">
        <f t="shared" ref="S71:S86" si="7">+F71/(I71+L71)</f>
        <v>23.350938839527064</v>
      </c>
      <c r="T71" s="58">
        <f t="shared" ref="T71:T85" si="8">+G71/(J71+M71)</f>
        <v>64.20892868366343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65195.206243523076</v>
      </c>
      <c r="F72" s="56">
        <v>17371.065712088901</v>
      </c>
      <c r="G72" s="57">
        <v>82566.27195561197</v>
      </c>
      <c r="H72" s="55">
        <v>480</v>
      </c>
      <c r="I72" s="56">
        <v>440</v>
      </c>
      <c r="J72" s="57">
        <v>920</v>
      </c>
      <c r="K72" s="55">
        <v>0</v>
      </c>
      <c r="L72" s="56">
        <v>0</v>
      </c>
      <c r="M72" s="57">
        <v>0</v>
      </c>
      <c r="N72" s="3">
        <v>0.62881178861422715</v>
      </c>
      <c r="O72" s="3">
        <v>0.18277636481575021</v>
      </c>
      <c r="P72" s="4">
        <v>0.41549049897147733</v>
      </c>
      <c r="Q72" s="41"/>
      <c r="R72" s="58">
        <f t="shared" si="6"/>
        <v>135.82334634067308</v>
      </c>
      <c r="S72" s="58">
        <f t="shared" si="7"/>
        <v>39.479694800202047</v>
      </c>
      <c r="T72" s="58">
        <f t="shared" si="8"/>
        <v>89.745947777839092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74034.230362238435</v>
      </c>
      <c r="F73" s="56">
        <v>21463.293160441503</v>
      </c>
      <c r="G73" s="57">
        <v>95497.523522679941</v>
      </c>
      <c r="H73" s="55">
        <v>472</v>
      </c>
      <c r="I73" s="56">
        <v>472</v>
      </c>
      <c r="J73" s="57">
        <v>944</v>
      </c>
      <c r="K73" s="55">
        <v>0</v>
      </c>
      <c r="L73" s="56">
        <v>0</v>
      </c>
      <c r="M73" s="57">
        <v>0</v>
      </c>
      <c r="N73" s="3">
        <v>0.72616751375390809</v>
      </c>
      <c r="O73" s="3">
        <v>0.21052351263772659</v>
      </c>
      <c r="P73" s="4">
        <v>0.46834551319581735</v>
      </c>
      <c r="Q73" s="41"/>
      <c r="R73" s="58">
        <f t="shared" si="6"/>
        <v>156.85218297084415</v>
      </c>
      <c r="S73" s="58">
        <f t="shared" si="7"/>
        <v>45.473078729748948</v>
      </c>
      <c r="T73" s="58">
        <f t="shared" si="8"/>
        <v>101.16263085029655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86308.354280200816</v>
      </c>
      <c r="F74" s="56">
        <v>22672.727005089393</v>
      </c>
      <c r="G74" s="57">
        <v>108981.08128529022</v>
      </c>
      <c r="H74" s="55">
        <v>480</v>
      </c>
      <c r="I74" s="56">
        <v>468</v>
      </c>
      <c r="J74" s="57">
        <v>948</v>
      </c>
      <c r="K74" s="55">
        <v>0</v>
      </c>
      <c r="L74" s="56">
        <v>0</v>
      </c>
      <c r="M74" s="57">
        <v>0</v>
      </c>
      <c r="N74" s="3">
        <v>0.83244940470872697</v>
      </c>
      <c r="O74" s="3">
        <v>0.2242870271950122</v>
      </c>
      <c r="P74" s="4">
        <v>0.53221734492347539</v>
      </c>
      <c r="Q74" s="41"/>
      <c r="R74" s="58">
        <f t="shared" si="6"/>
        <v>179.80907141708502</v>
      </c>
      <c r="S74" s="58">
        <f t="shared" si="7"/>
        <v>48.445997874122632</v>
      </c>
      <c r="T74" s="58">
        <f t="shared" si="8"/>
        <v>114.9589465034707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86972.750196596578</v>
      </c>
      <c r="F75" s="56">
        <v>24787.764440499741</v>
      </c>
      <c r="G75" s="57">
        <v>111760.51463709632</v>
      </c>
      <c r="H75" s="55">
        <v>478</v>
      </c>
      <c r="I75" s="56">
        <v>438</v>
      </c>
      <c r="J75" s="57">
        <v>916</v>
      </c>
      <c r="K75" s="55">
        <v>0</v>
      </c>
      <c r="L75" s="56">
        <v>0</v>
      </c>
      <c r="M75" s="57">
        <v>0</v>
      </c>
      <c r="N75" s="3">
        <v>0.84236740853669401</v>
      </c>
      <c r="O75" s="3">
        <v>0.26200495138360119</v>
      </c>
      <c r="P75" s="4">
        <v>0.56485784933030248</v>
      </c>
      <c r="Q75" s="41"/>
      <c r="R75" s="58">
        <f t="shared" si="6"/>
        <v>181.9513602439259</v>
      </c>
      <c r="S75" s="58">
        <f t="shared" si="7"/>
        <v>56.593069498857858</v>
      </c>
      <c r="T75" s="58">
        <f t="shared" si="8"/>
        <v>122.00929545534532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90960.557126445303</v>
      </c>
      <c r="F76" s="56">
        <v>36761.930725201746</v>
      </c>
      <c r="G76" s="57">
        <v>127722.48785164705</v>
      </c>
      <c r="H76" s="55">
        <v>472</v>
      </c>
      <c r="I76" s="56">
        <v>470</v>
      </c>
      <c r="J76" s="57">
        <v>942</v>
      </c>
      <c r="K76" s="55">
        <v>0</v>
      </c>
      <c r="L76" s="56">
        <v>0</v>
      </c>
      <c r="M76" s="57">
        <v>0</v>
      </c>
      <c r="N76" s="3">
        <v>0.89219002203434261</v>
      </c>
      <c r="O76" s="3">
        <v>0.36211515686762952</v>
      </c>
      <c r="P76" s="4">
        <v>0.62771530162207601</v>
      </c>
      <c r="Q76" s="41"/>
      <c r="R76" s="58">
        <f t="shared" si="6"/>
        <v>192.71304475941801</v>
      </c>
      <c r="S76" s="58">
        <f t="shared" si="7"/>
        <v>78.21687388340797</v>
      </c>
      <c r="T76" s="58">
        <f t="shared" si="8"/>
        <v>135.58650515036842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86694.987850077596</v>
      </c>
      <c r="F77" s="56">
        <v>44006.420649364052</v>
      </c>
      <c r="G77" s="57">
        <v>130701.40849944165</v>
      </c>
      <c r="H77" s="55">
        <v>482</v>
      </c>
      <c r="I77" s="56">
        <v>480</v>
      </c>
      <c r="J77" s="57">
        <v>962</v>
      </c>
      <c r="K77" s="55">
        <v>0</v>
      </c>
      <c r="L77" s="56">
        <v>0</v>
      </c>
      <c r="M77" s="57">
        <v>0</v>
      </c>
      <c r="N77" s="3">
        <v>0.83270888898568463</v>
      </c>
      <c r="O77" s="3">
        <v>0.42444464360883538</v>
      </c>
      <c r="P77" s="4">
        <v>0.62900115740472029</v>
      </c>
      <c r="Q77" s="41"/>
      <c r="R77" s="58">
        <f t="shared" si="6"/>
        <v>179.86512002090788</v>
      </c>
      <c r="S77" s="58">
        <f t="shared" si="7"/>
        <v>91.680043019508446</v>
      </c>
      <c r="T77" s="58">
        <f t="shared" si="8"/>
        <v>135.8642499994196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64654.479648249864</v>
      </c>
      <c r="F78" s="56">
        <v>37704.018735741724</v>
      </c>
      <c r="G78" s="57">
        <v>102358.49838399159</v>
      </c>
      <c r="H78" s="55">
        <v>480</v>
      </c>
      <c r="I78" s="56">
        <v>440</v>
      </c>
      <c r="J78" s="57">
        <v>920</v>
      </c>
      <c r="K78" s="55">
        <v>0</v>
      </c>
      <c r="L78" s="56">
        <v>0</v>
      </c>
      <c r="M78" s="57">
        <v>0</v>
      </c>
      <c r="N78" s="3">
        <v>0.62359644722463214</v>
      </c>
      <c r="O78" s="3">
        <v>0.39671736885250131</v>
      </c>
      <c r="P78" s="4">
        <v>0.51508906191622184</v>
      </c>
      <c r="Q78" s="41"/>
      <c r="R78" s="58">
        <f t="shared" si="6"/>
        <v>134.69683260052054</v>
      </c>
      <c r="S78" s="58">
        <f t="shared" si="7"/>
        <v>85.690951672140287</v>
      </c>
      <c r="T78" s="58">
        <f t="shared" si="8"/>
        <v>111.2592373739039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61777.982959854271</v>
      </c>
      <c r="F79" s="56">
        <v>36766.027804619829</v>
      </c>
      <c r="G79" s="57">
        <v>98544.010764474107</v>
      </c>
      <c r="H79" s="55">
        <v>442</v>
      </c>
      <c r="I79" s="56">
        <v>470</v>
      </c>
      <c r="J79" s="57">
        <v>912</v>
      </c>
      <c r="K79" s="55">
        <v>0</v>
      </c>
      <c r="L79" s="56">
        <v>0</v>
      </c>
      <c r="M79" s="57">
        <v>0</v>
      </c>
      <c r="N79" s="3">
        <v>0.64707959359659661</v>
      </c>
      <c r="O79" s="3">
        <v>0.36215551422990377</v>
      </c>
      <c r="P79" s="4">
        <v>0.50024371936156853</v>
      </c>
      <c r="Q79" s="41"/>
      <c r="R79" s="58">
        <f t="shared" si="6"/>
        <v>139.76919221686487</v>
      </c>
      <c r="S79" s="58">
        <f t="shared" si="7"/>
        <v>78.225591073659217</v>
      </c>
      <c r="T79" s="58">
        <f t="shared" si="8"/>
        <v>108.05264338209881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49113.202803283071</v>
      </c>
      <c r="F80" s="56">
        <v>30885.281968927447</v>
      </c>
      <c r="G80" s="57">
        <v>79998.484772210519</v>
      </c>
      <c r="H80" s="55">
        <v>482</v>
      </c>
      <c r="I80" s="56">
        <v>482</v>
      </c>
      <c r="J80" s="57">
        <v>964</v>
      </c>
      <c r="K80" s="55">
        <v>0</v>
      </c>
      <c r="L80" s="56">
        <v>0</v>
      </c>
      <c r="M80" s="57">
        <v>0</v>
      </c>
      <c r="N80" s="3">
        <v>0.47173431307902136</v>
      </c>
      <c r="O80" s="3">
        <v>0.29665439112616648</v>
      </c>
      <c r="P80" s="4">
        <v>0.38419435210259395</v>
      </c>
      <c r="Q80" s="41"/>
      <c r="R80" s="58">
        <f t="shared" si="6"/>
        <v>101.89461162506861</v>
      </c>
      <c r="S80" s="58">
        <f t="shared" si="7"/>
        <v>64.077348483251967</v>
      </c>
      <c r="T80" s="58">
        <f t="shared" si="8"/>
        <v>82.985980054160294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44301.431210220799</v>
      </c>
      <c r="F81" s="56">
        <v>24185.059102351053</v>
      </c>
      <c r="G81" s="57">
        <v>68486.490312571856</v>
      </c>
      <c r="H81" s="55">
        <v>482</v>
      </c>
      <c r="I81" s="56">
        <v>466</v>
      </c>
      <c r="J81" s="57">
        <v>948</v>
      </c>
      <c r="K81" s="55">
        <v>0</v>
      </c>
      <c r="L81" s="56">
        <v>0</v>
      </c>
      <c r="M81" s="57">
        <v>0</v>
      </c>
      <c r="N81" s="3">
        <v>0.42551705096646686</v>
      </c>
      <c r="O81" s="3">
        <v>0.24027439101842962</v>
      </c>
      <c r="P81" s="4">
        <v>0.33445895019032201</v>
      </c>
      <c r="Q81" s="41"/>
      <c r="R81" s="58">
        <f t="shared" si="6"/>
        <v>91.911683008756839</v>
      </c>
      <c r="S81" s="58">
        <f t="shared" si="7"/>
        <v>51.899268459980803</v>
      </c>
      <c r="T81" s="58">
        <f t="shared" si="8"/>
        <v>72.243133241109547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41214.652843355449</v>
      </c>
      <c r="F82" s="56">
        <v>19658.242185986248</v>
      </c>
      <c r="G82" s="57">
        <v>60872.8950293417</v>
      </c>
      <c r="H82" s="55">
        <v>470</v>
      </c>
      <c r="I82" s="56">
        <v>440</v>
      </c>
      <c r="J82" s="57">
        <v>910</v>
      </c>
      <c r="K82" s="55">
        <v>0</v>
      </c>
      <c r="L82" s="56">
        <v>0</v>
      </c>
      <c r="M82" s="57">
        <v>0</v>
      </c>
      <c r="N82" s="3">
        <v>0.40597569782659032</v>
      </c>
      <c r="O82" s="3">
        <v>0.2068417738424479</v>
      </c>
      <c r="P82" s="4">
        <v>0.30969116315293904</v>
      </c>
      <c r="Q82" s="41"/>
      <c r="R82" s="58">
        <f t="shared" si="6"/>
        <v>87.690750730543513</v>
      </c>
      <c r="S82" s="58">
        <f t="shared" si="7"/>
        <v>44.677823149968745</v>
      </c>
      <c r="T82" s="58">
        <f t="shared" si="8"/>
        <v>66.893291241034831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29887.260573330339</v>
      </c>
      <c r="F83" s="56">
        <v>16952.041618198571</v>
      </c>
      <c r="G83" s="57">
        <v>46839.302191528914</v>
      </c>
      <c r="H83" s="55">
        <v>448</v>
      </c>
      <c r="I83" s="56">
        <v>480</v>
      </c>
      <c r="J83" s="57">
        <v>928</v>
      </c>
      <c r="K83" s="55">
        <v>0</v>
      </c>
      <c r="L83" s="56">
        <v>0</v>
      </c>
      <c r="M83" s="57">
        <v>0</v>
      </c>
      <c r="N83" s="3">
        <v>0.30885479263114191</v>
      </c>
      <c r="O83" s="3">
        <v>0.16350348782984733</v>
      </c>
      <c r="P83" s="4">
        <v>0.23367308325116196</v>
      </c>
      <c r="Q83" s="41"/>
      <c r="R83" s="58">
        <f t="shared" si="6"/>
        <v>66.712635208326645</v>
      </c>
      <c r="S83" s="58">
        <f t="shared" si="7"/>
        <v>35.316753371247025</v>
      </c>
      <c r="T83" s="58">
        <f t="shared" si="8"/>
        <v>50.473385982250981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10036.357437070763</v>
      </c>
      <c r="F84" s="61">
        <v>13998.999999929125</v>
      </c>
      <c r="G84" s="62">
        <v>24035.35743699989</v>
      </c>
      <c r="H84" s="67">
        <v>478</v>
      </c>
      <c r="I84" s="61">
        <v>454</v>
      </c>
      <c r="J84" s="62">
        <v>932</v>
      </c>
      <c r="K84" s="67">
        <v>0</v>
      </c>
      <c r="L84" s="61">
        <v>0</v>
      </c>
      <c r="M84" s="62">
        <v>0</v>
      </c>
      <c r="N84" s="6">
        <v>9.7206313314260454E-2</v>
      </c>
      <c r="O84" s="6">
        <v>0.14275371186091865</v>
      </c>
      <c r="P84" s="7">
        <v>0.11939356539600168</v>
      </c>
      <c r="Q84" s="41"/>
      <c r="R84" s="58">
        <f t="shared" si="6"/>
        <v>20.996563675880257</v>
      </c>
      <c r="S84" s="58">
        <f t="shared" si="7"/>
        <v>30.834801761958424</v>
      </c>
      <c r="T84" s="58">
        <f t="shared" si="8"/>
        <v>25.789010125536361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3068.3040797959029</v>
      </c>
      <c r="F85" s="56">
        <v>4811.9190258205463</v>
      </c>
      <c r="G85" s="65">
        <v>7880.2231056164492</v>
      </c>
      <c r="H85" s="71">
        <v>78</v>
      </c>
      <c r="I85" s="64">
        <v>115</v>
      </c>
      <c r="J85" s="65">
        <v>193</v>
      </c>
      <c r="K85" s="71">
        <v>0</v>
      </c>
      <c r="L85" s="64">
        <v>0</v>
      </c>
      <c r="M85" s="65">
        <v>0</v>
      </c>
      <c r="N85" s="3">
        <v>0.18211681385303316</v>
      </c>
      <c r="O85" s="3">
        <v>0.19371654693319429</v>
      </c>
      <c r="P85" s="4">
        <v>0.18902857190597891</v>
      </c>
      <c r="Q85" s="41"/>
      <c r="R85" s="58">
        <f t="shared" si="6"/>
        <v>39.337231792255167</v>
      </c>
      <c r="S85" s="58">
        <f t="shared" si="7"/>
        <v>41.842774137569968</v>
      </c>
      <c r="T85" s="58">
        <f t="shared" si="8"/>
        <v>40.830171531691448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2236.9692945040943</v>
      </c>
      <c r="F86" s="61">
        <v>4227.9999999964921</v>
      </c>
      <c r="G86" s="62">
        <v>6464.9692945005863</v>
      </c>
      <c r="H86" s="72">
        <v>78</v>
      </c>
      <c r="I86" s="61">
        <v>117</v>
      </c>
      <c r="J86" s="62">
        <v>195</v>
      </c>
      <c r="K86" s="72">
        <v>0</v>
      </c>
      <c r="L86" s="61">
        <v>0</v>
      </c>
      <c r="M86" s="62">
        <v>0</v>
      </c>
      <c r="N86" s="6">
        <v>0.13277358110779286</v>
      </c>
      <c r="O86" s="6">
        <v>0.16729977841075072</v>
      </c>
      <c r="P86" s="7">
        <v>0.15348929948956758</v>
      </c>
      <c r="Q86" s="41"/>
      <c r="R86" s="58">
        <f t="shared" si="6"/>
        <v>28.67909351928326</v>
      </c>
      <c r="S86" s="58">
        <f t="shared" si="7"/>
        <v>36.136752136722151</v>
      </c>
      <c r="T86" s="58">
        <f>+G86/(J86+M86)</f>
        <v>33.153688689746595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3143084.207605517</v>
      </c>
    </row>
    <row r="91" spans="2:20" x14ac:dyDescent="0.25">
      <c r="C91" t="s">
        <v>112</v>
      </c>
      <c r="D91" s="78">
        <f>SUMPRODUCT(((((J5:J86)*216)+((M5:M86)*248))*((D5:D86))/1000))</f>
        <v>9599039.9023999982</v>
      </c>
    </row>
    <row r="92" spans="2:20" x14ac:dyDescent="0.25">
      <c r="C92" t="s">
        <v>111</v>
      </c>
      <c r="D92" s="39">
        <f>+D90/D91</f>
        <v>0.32743735202305679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+'[1]9'!$G$176</f>
        <v>0.20881179878230921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1433.9999999981831</v>
      </c>
      <c r="F5" s="56">
        <v>658.46530938312537</v>
      </c>
      <c r="G5" s="57">
        <v>2092.4653093813085</v>
      </c>
      <c r="H5" s="56">
        <v>175</v>
      </c>
      <c r="I5" s="56">
        <v>174</v>
      </c>
      <c r="J5" s="57">
        <v>349</v>
      </c>
      <c r="K5" s="56">
        <v>0</v>
      </c>
      <c r="L5" s="56">
        <v>0</v>
      </c>
      <c r="M5" s="57">
        <v>0</v>
      </c>
      <c r="N5" s="32">
        <v>3.7936507936459869E-2</v>
      </c>
      <c r="O5" s="32">
        <v>1.7519830496571024E-2</v>
      </c>
      <c r="P5" s="33">
        <v>2.7757419470727324E-2</v>
      </c>
      <c r="Q5" s="41"/>
      <c r="R5" s="58">
        <f>+E5/(H5+K5)</f>
        <v>8.1942857142753311</v>
      </c>
      <c r="S5" s="58">
        <f>+F5/(I5+L5)</f>
        <v>3.7842833872593413</v>
      </c>
      <c r="T5" s="58">
        <f>+G5/(J5+M5)</f>
        <v>5.9956026056771021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2676.6209214504966</v>
      </c>
      <c r="F6" s="56">
        <v>1128.1174184903145</v>
      </c>
      <c r="G6" s="57">
        <v>3804.7383399408109</v>
      </c>
      <c r="H6" s="56">
        <v>175</v>
      </c>
      <c r="I6" s="56">
        <v>175</v>
      </c>
      <c r="J6" s="57">
        <v>350</v>
      </c>
      <c r="K6" s="56">
        <v>0</v>
      </c>
      <c r="L6" s="56">
        <v>0</v>
      </c>
      <c r="M6" s="57">
        <v>0</v>
      </c>
      <c r="N6" s="32">
        <v>7.0810077287050174E-2</v>
      </c>
      <c r="O6" s="32">
        <v>2.9844376150537422E-2</v>
      </c>
      <c r="P6" s="33">
        <v>5.0327226718793798E-2</v>
      </c>
      <c r="Q6" s="41"/>
      <c r="R6" s="58">
        <f t="shared" ref="R6:R70" si="0">+E6/(H6+K6)</f>
        <v>15.294976694002838</v>
      </c>
      <c r="S6" s="58">
        <f t="shared" ref="S6:S70" si="1">+F6/(I6+L6)</f>
        <v>6.4463852485160835</v>
      </c>
      <c r="T6" s="58">
        <f t="shared" ref="T6:T70" si="2">+G6/(J6+M6)</f>
        <v>10.870680971259459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3768.3679550389616</v>
      </c>
      <c r="F7" s="56">
        <v>1405.2389172634671</v>
      </c>
      <c r="G7" s="57">
        <v>5173.6068723024291</v>
      </c>
      <c r="H7" s="56">
        <v>175</v>
      </c>
      <c r="I7" s="56">
        <v>188</v>
      </c>
      <c r="J7" s="57">
        <v>363</v>
      </c>
      <c r="K7" s="56">
        <v>0</v>
      </c>
      <c r="L7" s="56">
        <v>0</v>
      </c>
      <c r="M7" s="57">
        <v>0</v>
      </c>
      <c r="N7" s="32">
        <v>9.9692273942829673E-2</v>
      </c>
      <c r="O7" s="32">
        <v>3.4604977276976631E-2</v>
      </c>
      <c r="P7" s="33">
        <v>6.5983150600734994E-2</v>
      </c>
      <c r="Q7" s="41"/>
      <c r="R7" s="58">
        <f t="shared" si="0"/>
        <v>21.533531171651209</v>
      </c>
      <c r="S7" s="58">
        <f t="shared" si="1"/>
        <v>7.4746750918269527</v>
      </c>
      <c r="T7" s="58">
        <f t="shared" si="2"/>
        <v>14.252360529758757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4950.2061901749639</v>
      </c>
      <c r="F8" s="56">
        <v>1522.987699094022</v>
      </c>
      <c r="G8" s="57">
        <v>6473.1938892689859</v>
      </c>
      <c r="H8" s="56">
        <v>153</v>
      </c>
      <c r="I8" s="56">
        <v>196</v>
      </c>
      <c r="J8" s="57">
        <v>349</v>
      </c>
      <c r="K8" s="56">
        <v>0</v>
      </c>
      <c r="L8" s="56">
        <v>0</v>
      </c>
      <c r="M8" s="57">
        <v>0</v>
      </c>
      <c r="N8" s="32">
        <v>0.14978837418830077</v>
      </c>
      <c r="O8" s="32">
        <v>3.5973821312689482E-2</v>
      </c>
      <c r="P8" s="33">
        <v>8.5869599507441705E-2</v>
      </c>
      <c r="Q8" s="41"/>
      <c r="R8" s="58">
        <f t="shared" si="0"/>
        <v>32.35428882467297</v>
      </c>
      <c r="S8" s="58">
        <f t="shared" si="1"/>
        <v>7.7703454035409285</v>
      </c>
      <c r="T8" s="58">
        <f t="shared" si="2"/>
        <v>18.54783349360741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6609.8136037258528</v>
      </c>
      <c r="F9" s="56">
        <v>1863.8541782004881</v>
      </c>
      <c r="G9" s="57">
        <v>8473.6677819263405</v>
      </c>
      <c r="H9" s="56">
        <v>175</v>
      </c>
      <c r="I9" s="56">
        <v>196</v>
      </c>
      <c r="J9" s="57">
        <v>371</v>
      </c>
      <c r="K9" s="56">
        <v>0</v>
      </c>
      <c r="L9" s="56">
        <v>0</v>
      </c>
      <c r="M9" s="57">
        <v>0</v>
      </c>
      <c r="N9" s="32">
        <v>0.17486279374936117</v>
      </c>
      <c r="O9" s="32">
        <v>4.4025278207683489E-2</v>
      </c>
      <c r="P9" s="33">
        <v>0.10574108742545599</v>
      </c>
      <c r="Q9" s="41"/>
      <c r="R9" s="58">
        <f t="shared" si="0"/>
        <v>37.770363449862018</v>
      </c>
      <c r="S9" s="58">
        <f t="shared" si="1"/>
        <v>9.5094600928596336</v>
      </c>
      <c r="T9" s="58">
        <f t="shared" si="2"/>
        <v>22.840074883898492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7606.9287035208072</v>
      </c>
      <c r="F10" s="56">
        <v>2253.4234576890981</v>
      </c>
      <c r="G10" s="57">
        <v>9860.3521612099048</v>
      </c>
      <c r="H10" s="56">
        <v>175</v>
      </c>
      <c r="I10" s="56">
        <v>196</v>
      </c>
      <c r="J10" s="57">
        <v>371</v>
      </c>
      <c r="K10" s="56">
        <v>0</v>
      </c>
      <c r="L10" s="56">
        <v>0</v>
      </c>
      <c r="M10" s="57">
        <v>0</v>
      </c>
      <c r="N10" s="32">
        <v>0.20124150009314304</v>
      </c>
      <c r="O10" s="32">
        <v>5.3227122488877031E-2</v>
      </c>
      <c r="P10" s="33">
        <v>0.12304522513239874</v>
      </c>
      <c r="Q10" s="41"/>
      <c r="R10" s="58">
        <f t="shared" si="0"/>
        <v>43.468164020118898</v>
      </c>
      <c r="S10" s="58">
        <f t="shared" si="1"/>
        <v>11.49705845759744</v>
      </c>
      <c r="T10" s="58">
        <f t="shared" si="2"/>
        <v>26.577768628598125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9700.7235092826759</v>
      </c>
      <c r="F11" s="56">
        <v>3079.7548446555179</v>
      </c>
      <c r="G11" s="57">
        <v>12780.478353938193</v>
      </c>
      <c r="H11" s="56">
        <v>175</v>
      </c>
      <c r="I11" s="56">
        <v>196</v>
      </c>
      <c r="J11" s="57">
        <v>371</v>
      </c>
      <c r="K11" s="56">
        <v>0</v>
      </c>
      <c r="L11" s="56">
        <v>0</v>
      </c>
      <c r="M11" s="57">
        <v>0</v>
      </c>
      <c r="N11" s="32">
        <v>0.25663289707097026</v>
      </c>
      <c r="O11" s="32">
        <v>7.2745532044962161E-2</v>
      </c>
      <c r="P11" s="33">
        <v>0.15948485517043767</v>
      </c>
      <c r="Q11" s="41"/>
      <c r="R11" s="58">
        <f t="shared" si="0"/>
        <v>55.43270576732958</v>
      </c>
      <c r="S11" s="58">
        <f t="shared" si="1"/>
        <v>15.713034921711825</v>
      </c>
      <c r="T11" s="58">
        <f t="shared" si="2"/>
        <v>34.448728716814536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10086.339864209111</v>
      </c>
      <c r="F12" s="56">
        <v>3233.4427624649365</v>
      </c>
      <c r="G12" s="57">
        <v>13319.782626674047</v>
      </c>
      <c r="H12" s="56">
        <v>175</v>
      </c>
      <c r="I12" s="56">
        <v>197</v>
      </c>
      <c r="J12" s="57">
        <v>372</v>
      </c>
      <c r="K12" s="56">
        <v>0</v>
      </c>
      <c r="L12" s="56">
        <v>0</v>
      </c>
      <c r="M12" s="57">
        <v>0</v>
      </c>
      <c r="N12" s="32">
        <v>0.26683438794203995</v>
      </c>
      <c r="O12" s="32">
        <v>7.598803258283833E-2</v>
      </c>
      <c r="P12" s="33">
        <v>0.16576790405558103</v>
      </c>
      <c r="Q12" s="41"/>
      <c r="R12" s="58">
        <f t="shared" si="0"/>
        <v>57.636227795480629</v>
      </c>
      <c r="S12" s="58">
        <f t="shared" si="1"/>
        <v>16.413415037893078</v>
      </c>
      <c r="T12" s="58">
        <f t="shared" si="2"/>
        <v>35.8058672760055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10348.313486849082</v>
      </c>
      <c r="F13" s="56">
        <v>3284.6927943687756</v>
      </c>
      <c r="G13" s="57">
        <v>13633.006281217857</v>
      </c>
      <c r="H13" s="56">
        <v>198</v>
      </c>
      <c r="I13" s="56">
        <v>178</v>
      </c>
      <c r="J13" s="57">
        <v>376</v>
      </c>
      <c r="K13" s="56">
        <v>0</v>
      </c>
      <c r="L13" s="56">
        <v>0</v>
      </c>
      <c r="M13" s="57">
        <v>0</v>
      </c>
      <c r="N13" s="32">
        <v>0.2419639330071334</v>
      </c>
      <c r="O13" s="32">
        <v>8.5432084747419257E-2</v>
      </c>
      <c r="P13" s="33">
        <v>0.16786108994801341</v>
      </c>
      <c r="Q13" s="41"/>
      <c r="R13" s="58">
        <f t="shared" si="0"/>
        <v>52.264209529540814</v>
      </c>
      <c r="S13" s="58">
        <f t="shared" si="1"/>
        <v>18.453330305442559</v>
      </c>
      <c r="T13" s="58">
        <f t="shared" si="2"/>
        <v>36.257995428770897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12131.336393725513</v>
      </c>
      <c r="F14" s="56">
        <v>4058.0479719843124</v>
      </c>
      <c r="G14" s="57">
        <v>16189.384365709826</v>
      </c>
      <c r="H14" s="56">
        <v>217</v>
      </c>
      <c r="I14" s="56">
        <v>173</v>
      </c>
      <c r="J14" s="57">
        <v>390</v>
      </c>
      <c r="K14" s="56">
        <v>0</v>
      </c>
      <c r="L14" s="56">
        <v>0</v>
      </c>
      <c r="M14" s="57">
        <v>0</v>
      </c>
      <c r="N14" s="32">
        <v>0.25881840744422069</v>
      </c>
      <c r="O14" s="32">
        <v>0.10859687358125435</v>
      </c>
      <c r="P14" s="33">
        <v>0.19218167575628947</v>
      </c>
      <c r="Q14" s="41"/>
      <c r="R14" s="58">
        <f t="shared" si="0"/>
        <v>55.904776007951668</v>
      </c>
      <c r="S14" s="58">
        <f t="shared" si="1"/>
        <v>23.456924693550938</v>
      </c>
      <c r="T14" s="58">
        <f t="shared" si="2"/>
        <v>41.511241963358529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19150.494869732302</v>
      </c>
      <c r="F15" s="56">
        <v>8878.4498095341023</v>
      </c>
      <c r="G15" s="57">
        <v>28028.944679266402</v>
      </c>
      <c r="H15" s="56">
        <v>314</v>
      </c>
      <c r="I15" s="56">
        <v>289</v>
      </c>
      <c r="J15" s="57">
        <v>603</v>
      </c>
      <c r="K15" s="56">
        <v>152</v>
      </c>
      <c r="L15" s="56">
        <v>158</v>
      </c>
      <c r="M15" s="57">
        <v>310</v>
      </c>
      <c r="N15" s="32">
        <v>0.1814868732916253</v>
      </c>
      <c r="O15" s="32">
        <v>8.7379436752363024E-2</v>
      </c>
      <c r="P15" s="33">
        <v>0.13532185257071183</v>
      </c>
      <c r="Q15" s="41"/>
      <c r="R15" s="58">
        <f t="shared" si="0"/>
        <v>41.095482553073609</v>
      </c>
      <c r="S15" s="58">
        <f t="shared" si="1"/>
        <v>19.86230382446108</v>
      </c>
      <c r="T15" s="58">
        <f t="shared" si="2"/>
        <v>30.699829878714571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42695.401812422031</v>
      </c>
      <c r="F16" s="56">
        <v>17477.909406309944</v>
      </c>
      <c r="G16" s="57">
        <v>60173.311218731978</v>
      </c>
      <c r="H16" s="56">
        <v>410</v>
      </c>
      <c r="I16" s="56">
        <v>463</v>
      </c>
      <c r="J16" s="57">
        <v>873</v>
      </c>
      <c r="K16" s="56">
        <v>292</v>
      </c>
      <c r="L16" s="56">
        <v>251</v>
      </c>
      <c r="M16" s="57">
        <v>543</v>
      </c>
      <c r="N16" s="32">
        <v>0.26522836828112284</v>
      </c>
      <c r="O16" s="32">
        <v>0.10771810846014905</v>
      </c>
      <c r="P16" s="33">
        <v>0.18616136774431979</v>
      </c>
      <c r="Q16" s="41"/>
      <c r="R16" s="58">
        <f t="shared" si="0"/>
        <v>60.819660701455888</v>
      </c>
      <c r="S16" s="58">
        <f t="shared" si="1"/>
        <v>24.478864714719808</v>
      </c>
      <c r="T16" s="58">
        <f t="shared" si="2"/>
        <v>42.49527628441524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44476.061416456381</v>
      </c>
      <c r="F17" s="56">
        <v>19753.622774971023</v>
      </c>
      <c r="G17" s="57">
        <v>64229.684191427405</v>
      </c>
      <c r="H17" s="56">
        <v>399</v>
      </c>
      <c r="I17" s="56">
        <v>465</v>
      </c>
      <c r="J17" s="57">
        <v>864</v>
      </c>
      <c r="K17" s="56">
        <v>292</v>
      </c>
      <c r="L17" s="56">
        <v>251</v>
      </c>
      <c r="M17" s="57">
        <v>543</v>
      </c>
      <c r="N17" s="32">
        <v>0.28042913881750553</v>
      </c>
      <c r="O17" s="32">
        <v>0.12142028161247924</v>
      </c>
      <c r="P17" s="33">
        <v>0.1999131128191137</v>
      </c>
      <c r="Q17" s="41"/>
      <c r="R17" s="58">
        <f t="shared" si="0"/>
        <v>64.364777737274068</v>
      </c>
      <c r="S17" s="58">
        <f t="shared" si="1"/>
        <v>27.588858624261206</v>
      </c>
      <c r="T17" s="58">
        <f t="shared" si="2"/>
        <v>45.650095374148833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53660.401705747361</v>
      </c>
      <c r="F18" s="56">
        <v>26952.380586775755</v>
      </c>
      <c r="G18" s="57">
        <v>80612.782292523116</v>
      </c>
      <c r="H18" s="56">
        <v>402</v>
      </c>
      <c r="I18" s="56">
        <v>471</v>
      </c>
      <c r="J18" s="57">
        <v>873</v>
      </c>
      <c r="K18" s="56">
        <v>302</v>
      </c>
      <c r="L18" s="56">
        <v>250</v>
      </c>
      <c r="M18" s="57">
        <v>552</v>
      </c>
      <c r="N18" s="32">
        <v>0.33179413401357438</v>
      </c>
      <c r="O18" s="32">
        <v>0.16460876402731076</v>
      </c>
      <c r="P18" s="33">
        <v>0.24768571114631147</v>
      </c>
      <c r="Q18" s="41"/>
      <c r="R18" s="58">
        <f t="shared" si="0"/>
        <v>76.222161513845677</v>
      </c>
      <c r="S18" s="58">
        <f t="shared" si="1"/>
        <v>37.381942561408813</v>
      </c>
      <c r="T18" s="58">
        <f t="shared" si="2"/>
        <v>56.570373538612714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54232.655949408254</v>
      </c>
      <c r="F19" s="56">
        <v>40171.509975569337</v>
      </c>
      <c r="G19" s="57">
        <v>94404.165924977598</v>
      </c>
      <c r="H19" s="56">
        <v>401</v>
      </c>
      <c r="I19" s="56">
        <v>477</v>
      </c>
      <c r="J19" s="57">
        <v>878</v>
      </c>
      <c r="K19" s="56">
        <v>302</v>
      </c>
      <c r="L19" s="56">
        <v>249</v>
      </c>
      <c r="M19" s="57">
        <v>551</v>
      </c>
      <c r="N19" s="32">
        <v>0.3357809695218204</v>
      </c>
      <c r="O19" s="32">
        <v>0.24378283070910609</v>
      </c>
      <c r="P19" s="33">
        <v>0.28932063502150684</v>
      </c>
      <c r="Q19" s="41"/>
      <c r="R19" s="58">
        <f t="shared" si="0"/>
        <v>77.144603057479742</v>
      </c>
      <c r="S19" s="58">
        <f t="shared" si="1"/>
        <v>55.332658368552806</v>
      </c>
      <c r="T19" s="58">
        <f t="shared" si="2"/>
        <v>66.063097218318816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57620.042236738474</v>
      </c>
      <c r="F20" s="56">
        <v>60714.190876705419</v>
      </c>
      <c r="G20" s="57">
        <v>118334.23311344389</v>
      </c>
      <c r="H20" s="56">
        <v>402</v>
      </c>
      <c r="I20" s="56">
        <v>489</v>
      </c>
      <c r="J20" s="57">
        <v>891</v>
      </c>
      <c r="K20" s="56">
        <v>302</v>
      </c>
      <c r="L20" s="56">
        <v>270</v>
      </c>
      <c r="M20" s="57">
        <v>572</v>
      </c>
      <c r="N20" s="32">
        <v>0.35627746733242527</v>
      </c>
      <c r="O20" s="32">
        <v>0.351795015046038</v>
      </c>
      <c r="P20" s="33">
        <v>0.35396346261409667</v>
      </c>
      <c r="Q20" s="41"/>
      <c r="R20" s="58">
        <f t="shared" si="0"/>
        <v>81.846650904458059</v>
      </c>
      <c r="S20" s="58">
        <f t="shared" si="1"/>
        <v>79.992346346120442</v>
      </c>
      <c r="T20" s="58">
        <f t="shared" si="2"/>
        <v>80.884643276448315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54676.602052217422</v>
      </c>
      <c r="F21" s="56">
        <v>60809.841156899391</v>
      </c>
      <c r="G21" s="57">
        <v>115486.44320911681</v>
      </c>
      <c r="H21" s="56">
        <v>403</v>
      </c>
      <c r="I21" s="56">
        <v>491</v>
      </c>
      <c r="J21" s="57">
        <v>894</v>
      </c>
      <c r="K21" s="56">
        <v>311</v>
      </c>
      <c r="L21" s="56">
        <v>270</v>
      </c>
      <c r="M21" s="57">
        <v>581</v>
      </c>
      <c r="N21" s="32">
        <v>0.33303650991751182</v>
      </c>
      <c r="O21" s="32">
        <v>0.35146946615861763</v>
      </c>
      <c r="P21" s="33">
        <v>0.34249461199885173</v>
      </c>
      <c r="Q21" s="41"/>
      <c r="R21" s="58">
        <f t="shared" si="0"/>
        <v>76.577874022713473</v>
      </c>
      <c r="S21" s="58">
        <f t="shared" si="1"/>
        <v>79.907807039289608</v>
      </c>
      <c r="T21" s="58">
        <f t="shared" si="2"/>
        <v>78.295893701096148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49520.158604623502</v>
      </c>
      <c r="F22" s="56">
        <v>58555.961474036267</v>
      </c>
      <c r="G22" s="57">
        <v>108076.12007865976</v>
      </c>
      <c r="H22" s="56">
        <v>403</v>
      </c>
      <c r="I22" s="56">
        <v>491</v>
      </c>
      <c r="J22" s="57">
        <v>894</v>
      </c>
      <c r="K22" s="56">
        <v>303</v>
      </c>
      <c r="L22" s="56">
        <v>292</v>
      </c>
      <c r="M22" s="57">
        <v>595</v>
      </c>
      <c r="N22" s="32">
        <v>0.30531813285873227</v>
      </c>
      <c r="O22" s="32">
        <v>0.32809606814534642</v>
      </c>
      <c r="P22" s="33">
        <v>0.31725136814767563</v>
      </c>
      <c r="Q22" s="41"/>
      <c r="R22" s="58">
        <f t="shared" si="0"/>
        <v>70.141867711931312</v>
      </c>
      <c r="S22" s="58">
        <f t="shared" si="1"/>
        <v>74.784114270799833</v>
      </c>
      <c r="T22" s="58">
        <f t="shared" si="2"/>
        <v>72.583022215352429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36963.695567878611</v>
      </c>
      <c r="F23" s="56">
        <v>54779.852372083435</v>
      </c>
      <c r="G23" s="57">
        <v>91743.547939962038</v>
      </c>
      <c r="H23" s="56">
        <v>403</v>
      </c>
      <c r="I23" s="56">
        <v>477</v>
      </c>
      <c r="J23" s="57">
        <v>880</v>
      </c>
      <c r="K23" s="56">
        <v>315</v>
      </c>
      <c r="L23" s="56">
        <v>292</v>
      </c>
      <c r="M23" s="57">
        <v>607</v>
      </c>
      <c r="N23" s="32">
        <v>0.22379453385570214</v>
      </c>
      <c r="O23" s="32">
        <v>0.31222842307739862</v>
      </c>
      <c r="P23" s="33">
        <v>0.26934597300174401</v>
      </c>
      <c r="Q23" s="41"/>
      <c r="R23" s="58">
        <f t="shared" si="0"/>
        <v>51.481470150248761</v>
      </c>
      <c r="S23" s="58">
        <f t="shared" si="1"/>
        <v>71.235178637299654</v>
      </c>
      <c r="T23" s="58">
        <f t="shared" si="2"/>
        <v>61.697073261575007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32939.242359563948</v>
      </c>
      <c r="F24" s="56">
        <v>51565.917205436264</v>
      </c>
      <c r="G24" s="57">
        <v>84505.159565000213</v>
      </c>
      <c r="H24" s="56">
        <v>411</v>
      </c>
      <c r="I24" s="56">
        <v>475</v>
      </c>
      <c r="J24" s="57">
        <v>886</v>
      </c>
      <c r="K24" s="56">
        <v>302</v>
      </c>
      <c r="L24" s="56">
        <v>294</v>
      </c>
      <c r="M24" s="57">
        <v>596</v>
      </c>
      <c r="N24" s="32">
        <v>0.20125154186155206</v>
      </c>
      <c r="O24" s="32">
        <v>0.29380280097905709</v>
      </c>
      <c r="P24" s="33">
        <v>0.24914252902554429</v>
      </c>
      <c r="Q24" s="41"/>
      <c r="R24" s="58">
        <f t="shared" si="0"/>
        <v>46.198095875966267</v>
      </c>
      <c r="S24" s="58">
        <f t="shared" si="1"/>
        <v>67.05580910980008</v>
      </c>
      <c r="T24" s="58">
        <f t="shared" si="2"/>
        <v>57.021025347503517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31931.843696106716</v>
      </c>
      <c r="F25" s="56">
        <v>47922.503033058696</v>
      </c>
      <c r="G25" s="57">
        <v>79854.346729165409</v>
      </c>
      <c r="H25" s="56">
        <v>408</v>
      </c>
      <c r="I25" s="56">
        <v>458</v>
      </c>
      <c r="J25" s="57">
        <v>866</v>
      </c>
      <c r="K25" s="56">
        <v>302</v>
      </c>
      <c r="L25" s="56">
        <v>294</v>
      </c>
      <c r="M25" s="57">
        <v>596</v>
      </c>
      <c r="N25" s="32">
        <v>0.19587204151601431</v>
      </c>
      <c r="O25" s="32">
        <v>0.27887862565793003</v>
      </c>
      <c r="P25" s="33">
        <v>0.2384679951537502</v>
      </c>
      <c r="Q25" s="41"/>
      <c r="R25" s="58">
        <f t="shared" si="0"/>
        <v>44.974427740995374</v>
      </c>
      <c r="S25" s="58">
        <f t="shared" si="1"/>
        <v>63.726732756726989</v>
      </c>
      <c r="T25" s="58">
        <f t="shared" si="2"/>
        <v>54.619936203259513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29297.928482680396</v>
      </c>
      <c r="F26" s="56">
        <v>44935.709857061061</v>
      </c>
      <c r="G26" s="57">
        <v>74233.638339741461</v>
      </c>
      <c r="H26" s="56">
        <v>416</v>
      </c>
      <c r="I26" s="56">
        <v>455</v>
      </c>
      <c r="J26" s="57">
        <v>871</v>
      </c>
      <c r="K26" s="56">
        <v>302</v>
      </c>
      <c r="L26" s="56">
        <v>300</v>
      </c>
      <c r="M26" s="57">
        <v>602</v>
      </c>
      <c r="N26" s="32">
        <v>0.17783048753690636</v>
      </c>
      <c r="O26" s="32">
        <v>0.26022532926257275</v>
      </c>
      <c r="P26" s="33">
        <v>0.2199958460956325</v>
      </c>
      <c r="Q26" s="41"/>
      <c r="R26" s="58">
        <f t="shared" si="0"/>
        <v>40.804914321281892</v>
      </c>
      <c r="S26" s="58">
        <f t="shared" si="1"/>
        <v>59.517496499418627</v>
      </c>
      <c r="T26" s="58">
        <f t="shared" si="2"/>
        <v>50.39622426323249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24230.034931409569</v>
      </c>
      <c r="F27" s="56">
        <v>43183.1675021173</v>
      </c>
      <c r="G27" s="57">
        <v>67413.202433526865</v>
      </c>
      <c r="H27" s="56">
        <v>418</v>
      </c>
      <c r="I27" s="56">
        <v>451</v>
      </c>
      <c r="J27" s="57">
        <v>869</v>
      </c>
      <c r="K27" s="56">
        <v>302</v>
      </c>
      <c r="L27" s="56">
        <v>289</v>
      </c>
      <c r="M27" s="57">
        <v>591</v>
      </c>
      <c r="N27" s="32">
        <v>0.14668512041971116</v>
      </c>
      <c r="O27" s="32">
        <v>0.25538871772164373</v>
      </c>
      <c r="P27" s="33">
        <v>0.2016716997939608</v>
      </c>
      <c r="Q27" s="41"/>
      <c r="R27" s="58">
        <f t="shared" si="0"/>
        <v>33.6528262936244</v>
      </c>
      <c r="S27" s="58">
        <f t="shared" si="1"/>
        <v>58.355631759617971</v>
      </c>
      <c r="T27" s="58">
        <f t="shared" si="2"/>
        <v>46.173426324333469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13077.716462558607</v>
      </c>
      <c r="F28" s="56">
        <v>11477.58502310019</v>
      </c>
      <c r="G28" s="57">
        <v>24555.301485658798</v>
      </c>
      <c r="H28" s="56">
        <v>200</v>
      </c>
      <c r="I28" s="56">
        <v>218</v>
      </c>
      <c r="J28" s="57">
        <v>418</v>
      </c>
      <c r="K28" s="56">
        <v>0</v>
      </c>
      <c r="L28" s="56">
        <v>0</v>
      </c>
      <c r="M28" s="57">
        <v>0</v>
      </c>
      <c r="N28" s="32">
        <v>0.30272491811478258</v>
      </c>
      <c r="O28" s="32">
        <v>0.24374755825476108</v>
      </c>
      <c r="P28" s="33">
        <v>0.2719663907236709</v>
      </c>
      <c r="Q28" s="41"/>
      <c r="R28" s="58">
        <f t="shared" si="0"/>
        <v>65.388582312793034</v>
      </c>
      <c r="S28" s="58">
        <f t="shared" si="1"/>
        <v>52.649472583028391</v>
      </c>
      <c r="T28" s="58">
        <f t="shared" si="2"/>
        <v>58.744740396312913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13888.905218079786</v>
      </c>
      <c r="F29" s="56">
        <v>9832.6413100979444</v>
      </c>
      <c r="G29" s="57">
        <v>23721.546528177729</v>
      </c>
      <c r="H29" s="56">
        <v>231</v>
      </c>
      <c r="I29" s="56">
        <v>201</v>
      </c>
      <c r="J29" s="57">
        <v>432</v>
      </c>
      <c r="K29" s="56">
        <v>0</v>
      </c>
      <c r="L29" s="56">
        <v>0</v>
      </c>
      <c r="M29" s="57">
        <v>0</v>
      </c>
      <c r="N29" s="32">
        <v>0.27835708710276946</v>
      </c>
      <c r="O29" s="32">
        <v>0.22647506242164051</v>
      </c>
      <c r="P29" s="33">
        <v>0.25421753395252195</v>
      </c>
      <c r="Q29" s="41"/>
      <c r="R29" s="58">
        <f t="shared" si="0"/>
        <v>60.125130814198208</v>
      </c>
      <c r="S29" s="58">
        <f t="shared" si="1"/>
        <v>48.918613483074353</v>
      </c>
      <c r="T29" s="58">
        <f t="shared" si="2"/>
        <v>54.910987333744743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13271.478328739413</v>
      </c>
      <c r="F30" s="56">
        <v>9543.609764866449</v>
      </c>
      <c r="G30" s="57">
        <v>22815.08809360586</v>
      </c>
      <c r="H30" s="56">
        <v>221</v>
      </c>
      <c r="I30" s="56">
        <v>198</v>
      </c>
      <c r="J30" s="57">
        <v>419</v>
      </c>
      <c r="K30" s="56">
        <v>0</v>
      </c>
      <c r="L30" s="56">
        <v>0</v>
      </c>
      <c r="M30" s="57">
        <v>0</v>
      </c>
      <c r="N30" s="32">
        <v>0.27801823212542764</v>
      </c>
      <c r="O30" s="32">
        <v>0.22314837646994129</v>
      </c>
      <c r="P30" s="33">
        <v>0.25208927885624788</v>
      </c>
      <c r="Q30" s="41"/>
      <c r="R30" s="58">
        <f t="shared" si="0"/>
        <v>60.051938139092364</v>
      </c>
      <c r="S30" s="58">
        <f t="shared" si="1"/>
        <v>48.200049317507322</v>
      </c>
      <c r="T30" s="58">
        <f t="shared" si="2"/>
        <v>54.451284232949547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12466.556502577512</v>
      </c>
      <c r="F31" s="56">
        <v>8282.7779997659891</v>
      </c>
      <c r="G31" s="57">
        <v>20749.334502343503</v>
      </c>
      <c r="H31" s="56">
        <v>220</v>
      </c>
      <c r="I31" s="56">
        <v>197</v>
      </c>
      <c r="J31" s="57">
        <v>417</v>
      </c>
      <c r="K31" s="56">
        <v>0</v>
      </c>
      <c r="L31" s="56">
        <v>0</v>
      </c>
      <c r="M31" s="57">
        <v>0</v>
      </c>
      <c r="N31" s="32">
        <v>0.26234336074447628</v>
      </c>
      <c r="O31" s="32">
        <v>0.19465073321503076</v>
      </c>
      <c r="P31" s="33">
        <v>0.23036387004111714</v>
      </c>
      <c r="Q31" s="41"/>
      <c r="R31" s="58">
        <f t="shared" si="0"/>
        <v>56.666165920806876</v>
      </c>
      <c r="S31" s="58">
        <f t="shared" si="1"/>
        <v>42.044558374446645</v>
      </c>
      <c r="T31" s="58">
        <f t="shared" si="2"/>
        <v>49.758595928881306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12258.993566731191</v>
      </c>
      <c r="F32" s="56">
        <v>7772.357290638648</v>
      </c>
      <c r="G32" s="57">
        <v>20031.350857369838</v>
      </c>
      <c r="H32" s="56">
        <v>221</v>
      </c>
      <c r="I32" s="56">
        <v>197</v>
      </c>
      <c r="J32" s="57">
        <v>418</v>
      </c>
      <c r="K32" s="56">
        <v>0</v>
      </c>
      <c r="L32" s="56">
        <v>0</v>
      </c>
      <c r="M32" s="57">
        <v>0</v>
      </c>
      <c r="N32" s="32">
        <v>0.25680814409944674</v>
      </c>
      <c r="O32" s="32">
        <v>0.18265551068430738</v>
      </c>
      <c r="P32" s="33">
        <v>0.221860611126283</v>
      </c>
      <c r="Q32" s="41"/>
      <c r="R32" s="58">
        <f t="shared" si="0"/>
        <v>55.470559125480506</v>
      </c>
      <c r="S32" s="58">
        <f t="shared" si="1"/>
        <v>39.453590307810394</v>
      </c>
      <c r="T32" s="58">
        <f t="shared" si="2"/>
        <v>47.921892003277122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9020.0543690087798</v>
      </c>
      <c r="F33" s="56">
        <v>5639.2294788176796</v>
      </c>
      <c r="G33" s="57">
        <v>14659.28384782646</v>
      </c>
      <c r="H33" s="56">
        <v>237</v>
      </c>
      <c r="I33" s="56">
        <v>197</v>
      </c>
      <c r="J33" s="57">
        <v>434</v>
      </c>
      <c r="K33" s="56">
        <v>0</v>
      </c>
      <c r="L33" s="56">
        <v>0</v>
      </c>
      <c r="M33" s="57">
        <v>0</v>
      </c>
      <c r="N33" s="32">
        <v>0.17620046821786178</v>
      </c>
      <c r="O33" s="32">
        <v>0.1325256034691126</v>
      </c>
      <c r="P33" s="33">
        <v>0.15637570242177057</v>
      </c>
      <c r="Q33" s="41"/>
      <c r="R33" s="58">
        <f t="shared" si="0"/>
        <v>38.059301135058142</v>
      </c>
      <c r="S33" s="58">
        <f t="shared" si="1"/>
        <v>28.625530349328322</v>
      </c>
      <c r="T33" s="58">
        <f t="shared" si="2"/>
        <v>33.777151723102442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3904.9585472073145</v>
      </c>
      <c r="F34" s="56">
        <v>3628.0583934352126</v>
      </c>
      <c r="G34" s="57">
        <v>7533.0169406425266</v>
      </c>
      <c r="H34" s="56">
        <v>222</v>
      </c>
      <c r="I34" s="56">
        <v>180</v>
      </c>
      <c r="J34" s="57">
        <v>402</v>
      </c>
      <c r="K34" s="56">
        <v>0</v>
      </c>
      <c r="L34" s="56">
        <v>0</v>
      </c>
      <c r="M34" s="57">
        <v>0</v>
      </c>
      <c r="N34" s="32">
        <v>8.143473780462368E-2</v>
      </c>
      <c r="O34" s="32">
        <v>9.3314259090411841E-2</v>
      </c>
      <c r="P34" s="33">
        <v>8.6753926440051213E-2</v>
      </c>
      <c r="Q34" s="41"/>
      <c r="R34" s="58">
        <f t="shared" si="0"/>
        <v>17.589903365798715</v>
      </c>
      <c r="S34" s="58">
        <f t="shared" si="1"/>
        <v>20.15587996352896</v>
      </c>
      <c r="T34" s="58">
        <f t="shared" si="2"/>
        <v>18.738848111051063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1865.6215816131999</v>
      </c>
      <c r="F35" s="56">
        <v>2264.8756087854986</v>
      </c>
      <c r="G35" s="57">
        <v>4130.4971903986989</v>
      </c>
      <c r="H35" s="56">
        <v>228</v>
      </c>
      <c r="I35" s="56">
        <v>186</v>
      </c>
      <c r="J35" s="57">
        <v>414</v>
      </c>
      <c r="K35" s="56">
        <v>0</v>
      </c>
      <c r="L35" s="56">
        <v>0</v>
      </c>
      <c r="M35" s="57">
        <v>0</v>
      </c>
      <c r="N35" s="32">
        <v>3.7882179613653345E-2</v>
      </c>
      <c r="O35" s="32">
        <v>5.6373845300316076E-2</v>
      </c>
      <c r="P35" s="33">
        <v>4.6190029414907616E-2</v>
      </c>
      <c r="Q35" s="41"/>
      <c r="R35" s="58">
        <f t="shared" si="0"/>
        <v>8.1825507965491227</v>
      </c>
      <c r="S35" s="58">
        <f t="shared" si="1"/>
        <v>12.176750584868271</v>
      </c>
      <c r="T35" s="58">
        <f t="shared" si="2"/>
        <v>9.9770463536200449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431.7717116635128</v>
      </c>
      <c r="F36" s="61">
        <v>467.99999999937825</v>
      </c>
      <c r="G36" s="62">
        <v>899.77171166289099</v>
      </c>
      <c r="H36" s="61">
        <v>228</v>
      </c>
      <c r="I36" s="61">
        <v>180</v>
      </c>
      <c r="J36" s="62">
        <v>408</v>
      </c>
      <c r="K36" s="61">
        <v>0</v>
      </c>
      <c r="L36" s="61">
        <v>0</v>
      </c>
      <c r="M36" s="62">
        <v>0</v>
      </c>
      <c r="N36" s="34">
        <v>8.7672943401460521E-3</v>
      </c>
      <c r="O36" s="34">
        <v>1.2037037037021045E-2</v>
      </c>
      <c r="P36" s="35">
        <v>1.020982788288502E-2</v>
      </c>
      <c r="Q36" s="41"/>
      <c r="R36" s="58">
        <f t="shared" si="0"/>
        <v>1.8937355774715474</v>
      </c>
      <c r="S36" s="58">
        <f t="shared" si="1"/>
        <v>2.599999999996546</v>
      </c>
      <c r="T36" s="58">
        <f t="shared" si="2"/>
        <v>2.205322822703164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8906.6831340249992</v>
      </c>
      <c r="F37" s="56">
        <v>18010.605704691152</v>
      </c>
      <c r="G37" s="65">
        <v>26917.288838716151</v>
      </c>
      <c r="H37" s="64">
        <v>122</v>
      </c>
      <c r="I37" s="64">
        <v>120</v>
      </c>
      <c r="J37" s="65">
        <v>242</v>
      </c>
      <c r="K37" s="64">
        <v>151</v>
      </c>
      <c r="L37" s="64">
        <v>168</v>
      </c>
      <c r="M37" s="65">
        <v>319</v>
      </c>
      <c r="N37" s="30">
        <v>0.13960318391888712</v>
      </c>
      <c r="O37" s="30">
        <v>0.26649215353768868</v>
      </c>
      <c r="P37" s="31">
        <v>0.20487493788220904</v>
      </c>
      <c r="Q37" s="41"/>
      <c r="R37" s="58">
        <f t="shared" si="0"/>
        <v>32.625212945146515</v>
      </c>
      <c r="S37" s="58">
        <f t="shared" si="1"/>
        <v>62.536825363510943</v>
      </c>
      <c r="T37" s="58">
        <f t="shared" si="2"/>
        <v>47.980907020884402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8535.7786567814965</v>
      </c>
      <c r="F38" s="56">
        <v>17653.619674537069</v>
      </c>
      <c r="G38" s="57">
        <v>26189.398331318567</v>
      </c>
      <c r="H38" s="56">
        <v>122</v>
      </c>
      <c r="I38" s="56">
        <v>120</v>
      </c>
      <c r="J38" s="57">
        <v>242</v>
      </c>
      <c r="K38" s="56">
        <v>151</v>
      </c>
      <c r="L38" s="56">
        <v>134</v>
      </c>
      <c r="M38" s="57">
        <v>285</v>
      </c>
      <c r="N38" s="32">
        <v>0.13378963411883224</v>
      </c>
      <c r="O38" s="32">
        <v>0.298445017489469</v>
      </c>
      <c r="P38" s="33">
        <v>0.21300506157946653</v>
      </c>
      <c r="Q38" s="41"/>
      <c r="R38" s="58">
        <f t="shared" si="0"/>
        <v>31.266588486379106</v>
      </c>
      <c r="S38" s="58">
        <f t="shared" si="1"/>
        <v>69.502439663531774</v>
      </c>
      <c r="T38" s="58">
        <f t="shared" si="2"/>
        <v>49.695253000604495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8345.55086195902</v>
      </c>
      <c r="F39" s="56">
        <v>17317.862485502519</v>
      </c>
      <c r="G39" s="57">
        <v>25663.413347461537</v>
      </c>
      <c r="H39" s="56">
        <v>122</v>
      </c>
      <c r="I39" s="56">
        <v>120</v>
      </c>
      <c r="J39" s="57">
        <v>242</v>
      </c>
      <c r="K39" s="56">
        <v>151</v>
      </c>
      <c r="L39" s="56">
        <v>175</v>
      </c>
      <c r="M39" s="57">
        <v>326</v>
      </c>
      <c r="N39" s="32">
        <v>0.13080800724073699</v>
      </c>
      <c r="O39" s="32">
        <v>0.2498249060228292</v>
      </c>
      <c r="P39" s="33">
        <v>0.19278405459331083</v>
      </c>
      <c r="Q39" s="41"/>
      <c r="R39" s="58">
        <f t="shared" si="0"/>
        <v>30.569783377139267</v>
      </c>
      <c r="S39" s="58">
        <f t="shared" si="1"/>
        <v>58.704618594923794</v>
      </c>
      <c r="T39" s="58">
        <f t="shared" si="2"/>
        <v>45.182065752573131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8272.703754353186</v>
      </c>
      <c r="F40" s="56">
        <v>17149.339136665312</v>
      </c>
      <c r="G40" s="57">
        <v>25422.0428910185</v>
      </c>
      <c r="H40" s="56">
        <v>122</v>
      </c>
      <c r="I40" s="56">
        <v>123</v>
      </c>
      <c r="J40" s="57">
        <v>245</v>
      </c>
      <c r="K40" s="56">
        <v>157</v>
      </c>
      <c r="L40" s="56">
        <v>175</v>
      </c>
      <c r="M40" s="57">
        <v>332</v>
      </c>
      <c r="N40" s="32">
        <v>0.12671093852397355</v>
      </c>
      <c r="O40" s="32">
        <v>0.24510260600081912</v>
      </c>
      <c r="P40" s="33">
        <v>0.18795501043220633</v>
      </c>
      <c r="Q40" s="41"/>
      <c r="R40" s="58">
        <f t="shared" si="0"/>
        <v>29.651267936749772</v>
      </c>
      <c r="S40" s="58">
        <f t="shared" si="1"/>
        <v>57.548117908272857</v>
      </c>
      <c r="T40" s="58">
        <f t="shared" si="2"/>
        <v>44.058999811123918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8257.5540196653765</v>
      </c>
      <c r="F41" s="56">
        <v>16814.380720487545</v>
      </c>
      <c r="G41" s="57">
        <v>25071.934740152923</v>
      </c>
      <c r="H41" s="56">
        <v>122</v>
      </c>
      <c r="I41" s="56">
        <v>124</v>
      </c>
      <c r="J41" s="57">
        <v>246</v>
      </c>
      <c r="K41" s="56">
        <v>152</v>
      </c>
      <c r="L41" s="56">
        <v>175</v>
      </c>
      <c r="M41" s="57">
        <v>327</v>
      </c>
      <c r="N41" s="32">
        <v>0.12892758586787059</v>
      </c>
      <c r="O41" s="32">
        <v>0.23957569703190962</v>
      </c>
      <c r="P41" s="33">
        <v>0.18678060924483672</v>
      </c>
      <c r="Q41" s="41"/>
      <c r="R41" s="58">
        <f t="shared" si="0"/>
        <v>30.137058465932032</v>
      </c>
      <c r="S41" s="58">
        <f t="shared" si="1"/>
        <v>56.235387025041959</v>
      </c>
      <c r="T41" s="58">
        <f t="shared" si="2"/>
        <v>43.755558010738085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5391.1805713564454</v>
      </c>
      <c r="F42" s="56">
        <v>11551.48218940775</v>
      </c>
      <c r="G42" s="57">
        <v>16942.662760764197</v>
      </c>
      <c r="H42" s="56">
        <v>0</v>
      </c>
      <c r="I42" s="56">
        <v>0</v>
      </c>
      <c r="J42" s="57">
        <v>0</v>
      </c>
      <c r="K42" s="56">
        <v>152</v>
      </c>
      <c r="L42" s="56">
        <v>175</v>
      </c>
      <c r="M42" s="57">
        <v>327</v>
      </c>
      <c r="N42" s="32">
        <v>0.14301731142180724</v>
      </c>
      <c r="O42" s="32">
        <v>0.2661631840877362</v>
      </c>
      <c r="P42" s="33">
        <v>0.20892106590663159</v>
      </c>
      <c r="Q42" s="41"/>
      <c r="R42" s="58">
        <f t="shared" si="0"/>
        <v>35.468293232608197</v>
      </c>
      <c r="S42" s="58">
        <f t="shared" si="1"/>
        <v>66.008469653758567</v>
      </c>
      <c r="T42" s="58">
        <f t="shared" si="2"/>
        <v>51.812424344844636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5080.9411041636831</v>
      </c>
      <c r="F43" s="56">
        <v>9792.414286898329</v>
      </c>
      <c r="G43" s="57">
        <v>14873.355391062012</v>
      </c>
      <c r="H43" s="56">
        <v>0</v>
      </c>
      <c r="I43" s="56">
        <v>0</v>
      </c>
      <c r="J43" s="57">
        <v>0</v>
      </c>
      <c r="K43" s="56">
        <v>152</v>
      </c>
      <c r="L43" s="56">
        <v>175</v>
      </c>
      <c r="M43" s="57">
        <v>327</v>
      </c>
      <c r="N43" s="32">
        <v>0.1347872746223388</v>
      </c>
      <c r="O43" s="32">
        <v>0.2256316655967357</v>
      </c>
      <c r="P43" s="33">
        <v>0.18340430343126679</v>
      </c>
      <c r="Q43" s="41"/>
      <c r="R43" s="58">
        <f t="shared" si="0"/>
        <v>33.427244106340019</v>
      </c>
      <c r="S43" s="58">
        <f t="shared" si="1"/>
        <v>55.956653067990452</v>
      </c>
      <c r="T43" s="58">
        <f t="shared" si="2"/>
        <v>45.484267250954169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4971.9188067683808</v>
      </c>
      <c r="F44" s="56">
        <v>9290.4502802012466</v>
      </c>
      <c r="G44" s="57">
        <v>14262.369086969627</v>
      </c>
      <c r="H44" s="56">
        <v>0</v>
      </c>
      <c r="I44" s="56">
        <v>0</v>
      </c>
      <c r="J44" s="57">
        <v>0</v>
      </c>
      <c r="K44" s="56">
        <v>152</v>
      </c>
      <c r="L44" s="56">
        <v>175</v>
      </c>
      <c r="M44" s="57">
        <v>327</v>
      </c>
      <c r="N44" s="32">
        <v>0.13189512963625799</v>
      </c>
      <c r="O44" s="32">
        <v>0.21406567465901491</v>
      </c>
      <c r="P44" s="33">
        <v>0.17587019195730527</v>
      </c>
      <c r="Q44" s="41"/>
      <c r="R44" s="58">
        <f t="shared" si="0"/>
        <v>32.709992149791979</v>
      </c>
      <c r="S44" s="58">
        <f t="shared" si="1"/>
        <v>53.088287315435693</v>
      </c>
      <c r="T44" s="58">
        <f t="shared" si="2"/>
        <v>43.615807605411703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4998.3807917796357</v>
      </c>
      <c r="F45" s="56">
        <v>8726.0160545918079</v>
      </c>
      <c r="G45" s="57">
        <v>13724.396846371445</v>
      </c>
      <c r="H45" s="56">
        <v>0</v>
      </c>
      <c r="I45" s="56">
        <v>0</v>
      </c>
      <c r="J45" s="57">
        <v>0</v>
      </c>
      <c r="K45" s="56">
        <v>152</v>
      </c>
      <c r="L45" s="56">
        <v>175</v>
      </c>
      <c r="M45" s="57">
        <v>327</v>
      </c>
      <c r="N45" s="32">
        <v>0.13259711353405232</v>
      </c>
      <c r="O45" s="32">
        <v>0.20106027775557161</v>
      </c>
      <c r="P45" s="33">
        <v>0.16923642160367275</v>
      </c>
      <c r="Q45" s="41"/>
      <c r="R45" s="58">
        <f t="shared" si="0"/>
        <v>32.88408415644497</v>
      </c>
      <c r="S45" s="58">
        <f t="shared" si="1"/>
        <v>49.862948883381762</v>
      </c>
      <c r="T45" s="58">
        <f t="shared" si="2"/>
        <v>41.970632557710843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5015.3713704535385</v>
      </c>
      <c r="F46" s="56">
        <v>8633.84973461554</v>
      </c>
      <c r="G46" s="57">
        <v>13649.221105069078</v>
      </c>
      <c r="H46" s="56">
        <v>0</v>
      </c>
      <c r="I46" s="56">
        <v>0</v>
      </c>
      <c r="J46" s="57">
        <v>0</v>
      </c>
      <c r="K46" s="56">
        <v>152</v>
      </c>
      <c r="L46" s="56">
        <v>175</v>
      </c>
      <c r="M46" s="57">
        <v>327</v>
      </c>
      <c r="N46" s="32">
        <v>0.13304783983588547</v>
      </c>
      <c r="O46" s="32">
        <v>0.19893662982985116</v>
      </c>
      <c r="P46" s="33">
        <v>0.16830942469504143</v>
      </c>
      <c r="Q46" s="41"/>
      <c r="R46" s="58">
        <f t="shared" si="0"/>
        <v>32.995864279299596</v>
      </c>
      <c r="S46" s="58">
        <f t="shared" si="1"/>
        <v>49.336284197803089</v>
      </c>
      <c r="T46" s="58">
        <f t="shared" si="2"/>
        <v>41.740737324370272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5154.5068406416585</v>
      </c>
      <c r="F47" s="56">
        <v>8450.9312185510553</v>
      </c>
      <c r="G47" s="57">
        <v>13605.438059192715</v>
      </c>
      <c r="H47" s="56">
        <v>0</v>
      </c>
      <c r="I47" s="56">
        <v>0</v>
      </c>
      <c r="J47" s="57">
        <v>0</v>
      </c>
      <c r="K47" s="56">
        <v>152</v>
      </c>
      <c r="L47" s="56">
        <v>159</v>
      </c>
      <c r="M47" s="57">
        <v>311</v>
      </c>
      <c r="N47" s="32">
        <v>0.13673882747882157</v>
      </c>
      <c r="O47" s="32">
        <v>0.21431657584071453</v>
      </c>
      <c r="P47" s="33">
        <v>0.17640076313650963</v>
      </c>
      <c r="Q47" s="41"/>
      <c r="R47" s="58">
        <f t="shared" si="0"/>
        <v>33.911229214747756</v>
      </c>
      <c r="S47" s="58">
        <f t="shared" si="1"/>
        <v>53.150510808497202</v>
      </c>
      <c r="T47" s="58">
        <f t="shared" si="2"/>
        <v>43.747389257854387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4376.4602309191496</v>
      </c>
      <c r="F48" s="56">
        <v>8043.7927997047054</v>
      </c>
      <c r="G48" s="57">
        <v>12420.253030623855</v>
      </c>
      <c r="H48" s="56">
        <v>0</v>
      </c>
      <c r="I48" s="56">
        <v>0</v>
      </c>
      <c r="J48" s="57">
        <v>0</v>
      </c>
      <c r="K48" s="56">
        <v>152</v>
      </c>
      <c r="L48" s="56">
        <v>153</v>
      </c>
      <c r="M48" s="57">
        <v>305</v>
      </c>
      <c r="N48" s="32">
        <v>0.11609879644840698</v>
      </c>
      <c r="O48" s="32">
        <v>0.21199116592095471</v>
      </c>
      <c r="P48" s="33">
        <v>0.16420218179037355</v>
      </c>
      <c r="Q48" s="41"/>
      <c r="R48" s="58">
        <f t="shared" ref="R48" si="3">+E48/(H48+K48)</f>
        <v>28.792501519204933</v>
      </c>
      <c r="S48" s="58">
        <f t="shared" ref="S48" si="4">+F48/(I48+L48)</f>
        <v>52.573809148396769</v>
      </c>
      <c r="T48" s="58">
        <f t="shared" ref="T48" si="5">+G48/(J48+M48)</f>
        <v>40.722141084012641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4329.8480976266756</v>
      </c>
      <c r="F49" s="56">
        <v>7459.9953380799971</v>
      </c>
      <c r="G49" s="57">
        <v>11789.843435706673</v>
      </c>
      <c r="H49" s="56">
        <v>0</v>
      </c>
      <c r="I49" s="56">
        <v>0</v>
      </c>
      <c r="J49" s="57">
        <v>0</v>
      </c>
      <c r="K49" s="56">
        <v>150</v>
      </c>
      <c r="L49" s="56">
        <v>153</v>
      </c>
      <c r="M49" s="57">
        <v>303</v>
      </c>
      <c r="N49" s="32">
        <v>0.11639376606523322</v>
      </c>
      <c r="O49" s="32">
        <v>0.19660540106683527</v>
      </c>
      <c r="P49" s="33">
        <v>0.15689667086802236</v>
      </c>
      <c r="Q49" s="41"/>
      <c r="R49" s="58">
        <f t="shared" si="0"/>
        <v>28.865653984177836</v>
      </c>
      <c r="S49" s="58">
        <f t="shared" si="1"/>
        <v>48.758139464575144</v>
      </c>
      <c r="T49" s="58">
        <f t="shared" si="2"/>
        <v>38.910374375269548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4156.8906338935985</v>
      </c>
      <c r="F50" s="56">
        <v>7542.7499949646535</v>
      </c>
      <c r="G50" s="57">
        <v>11699.640628858251</v>
      </c>
      <c r="H50" s="56">
        <v>0</v>
      </c>
      <c r="I50" s="56">
        <v>0</v>
      </c>
      <c r="J50" s="57">
        <v>0</v>
      </c>
      <c r="K50" s="56">
        <v>152</v>
      </c>
      <c r="L50" s="56">
        <v>153</v>
      </c>
      <c r="M50" s="57">
        <v>305</v>
      </c>
      <c r="N50" s="32">
        <v>0.11027405119624359</v>
      </c>
      <c r="O50" s="32">
        <v>0.19878636925375959</v>
      </c>
      <c r="P50" s="33">
        <v>0.15467531238575161</v>
      </c>
      <c r="Q50" s="41"/>
      <c r="R50" s="58">
        <f t="shared" si="0"/>
        <v>27.347964696668413</v>
      </c>
      <c r="S50" s="58">
        <f t="shared" si="1"/>
        <v>49.299019574932373</v>
      </c>
      <c r="T50" s="58">
        <f t="shared" si="2"/>
        <v>38.359477471666395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4138.7299087727606</v>
      </c>
      <c r="F51" s="56">
        <v>7093.7915576916221</v>
      </c>
      <c r="G51" s="57">
        <v>11232.521466464383</v>
      </c>
      <c r="H51" s="56">
        <v>0</v>
      </c>
      <c r="I51" s="56">
        <v>0</v>
      </c>
      <c r="J51" s="57">
        <v>0</v>
      </c>
      <c r="K51" s="56">
        <v>143</v>
      </c>
      <c r="L51" s="56">
        <v>153</v>
      </c>
      <c r="M51" s="57">
        <v>296</v>
      </c>
      <c r="N51" s="32">
        <v>0.11670228707344803</v>
      </c>
      <c r="O51" s="32">
        <v>0.18695423670914035</v>
      </c>
      <c r="P51" s="33">
        <v>0.15301495022973494</v>
      </c>
      <c r="Q51" s="41"/>
      <c r="R51" s="58">
        <f t="shared" si="0"/>
        <v>28.942167194215109</v>
      </c>
      <c r="S51" s="58">
        <f t="shared" si="1"/>
        <v>46.364650703866808</v>
      </c>
      <c r="T51" s="58">
        <f t="shared" si="2"/>
        <v>37.947707656974266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4143.1246571876864</v>
      </c>
      <c r="F52" s="56">
        <v>7037.9994610324047</v>
      </c>
      <c r="G52" s="57">
        <v>11181.12411822009</v>
      </c>
      <c r="H52" s="56">
        <v>0</v>
      </c>
      <c r="I52" s="56">
        <v>0</v>
      </c>
      <c r="J52" s="57">
        <v>0</v>
      </c>
      <c r="K52" s="56">
        <v>140</v>
      </c>
      <c r="L52" s="56">
        <v>153</v>
      </c>
      <c r="M52" s="57">
        <v>293</v>
      </c>
      <c r="N52" s="32">
        <v>0.11932962722314765</v>
      </c>
      <c r="O52" s="32">
        <v>0.18548385676345153</v>
      </c>
      <c r="P52" s="33">
        <v>0.15387432729026879</v>
      </c>
      <c r="Q52" s="41"/>
      <c r="R52" s="58">
        <f t="shared" si="0"/>
        <v>29.593747551340616</v>
      </c>
      <c r="S52" s="58">
        <f t="shared" si="1"/>
        <v>45.999996477335976</v>
      </c>
      <c r="T52" s="58">
        <f t="shared" si="2"/>
        <v>38.160833167986652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4170.8622141117785</v>
      </c>
      <c r="F53" s="56">
        <v>6953.6328733820683</v>
      </c>
      <c r="G53" s="57">
        <v>11124.495087493848</v>
      </c>
      <c r="H53" s="56">
        <v>0</v>
      </c>
      <c r="I53" s="56">
        <v>0</v>
      </c>
      <c r="J53" s="57">
        <v>0</v>
      </c>
      <c r="K53" s="56">
        <v>143</v>
      </c>
      <c r="L53" s="56">
        <v>109</v>
      </c>
      <c r="M53" s="57">
        <v>252</v>
      </c>
      <c r="N53" s="32">
        <v>0.1176083412506141</v>
      </c>
      <c r="O53" s="32">
        <v>0.25723708469155326</v>
      </c>
      <c r="P53" s="33">
        <v>0.17800331361197272</v>
      </c>
      <c r="Q53" s="41"/>
      <c r="R53" s="58">
        <f t="shared" si="0"/>
        <v>29.166868630152297</v>
      </c>
      <c r="S53" s="58">
        <f t="shared" si="1"/>
        <v>63.794797003505217</v>
      </c>
      <c r="T53" s="58">
        <f t="shared" si="2"/>
        <v>44.144821775769238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3886.1836831580254</v>
      </c>
      <c r="F54" s="56">
        <v>6814.766800616243</v>
      </c>
      <c r="G54" s="57">
        <v>10700.950483774268</v>
      </c>
      <c r="H54" s="56">
        <v>0</v>
      </c>
      <c r="I54" s="56">
        <v>0</v>
      </c>
      <c r="J54" s="57">
        <v>0</v>
      </c>
      <c r="K54" s="56">
        <v>165</v>
      </c>
      <c r="L54" s="56">
        <v>109</v>
      </c>
      <c r="M54" s="57">
        <v>274</v>
      </c>
      <c r="N54" s="32">
        <v>9.4970275736999649E-2</v>
      </c>
      <c r="O54" s="32">
        <v>0.25209998522551952</v>
      </c>
      <c r="P54" s="33">
        <v>0.15747807987659329</v>
      </c>
      <c r="Q54" s="41"/>
      <c r="R54" s="58">
        <f t="shared" si="0"/>
        <v>23.552628382775911</v>
      </c>
      <c r="S54" s="58">
        <f t="shared" si="1"/>
        <v>62.520796335928836</v>
      </c>
      <c r="T54" s="58">
        <f>+G54/(J54+M54)</f>
        <v>39.054563809395141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2456.1972290875265</v>
      </c>
      <c r="F55" s="56">
        <v>5157.4609639140181</v>
      </c>
      <c r="G55" s="57">
        <v>7613.6581930015445</v>
      </c>
      <c r="H55" s="56">
        <v>0</v>
      </c>
      <c r="I55" s="56">
        <v>0</v>
      </c>
      <c r="J55" s="57">
        <v>0</v>
      </c>
      <c r="K55" s="56">
        <v>171</v>
      </c>
      <c r="L55" s="56">
        <v>131</v>
      </c>
      <c r="M55" s="57">
        <v>302</v>
      </c>
      <c r="N55" s="32">
        <v>5.7918251959241808E-2</v>
      </c>
      <c r="O55" s="32">
        <v>0.15874972186388875</v>
      </c>
      <c r="P55" s="33">
        <v>0.10165640612317807</v>
      </c>
      <c r="Q55" s="41"/>
      <c r="R55" s="58">
        <f t="shared" si="0"/>
        <v>14.363726485891968</v>
      </c>
      <c r="S55" s="58">
        <f t="shared" si="1"/>
        <v>39.369931022244415</v>
      </c>
      <c r="T55" s="58">
        <f>+G55/(J55+M55)</f>
        <v>25.210788718548162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2259.3678588155317</v>
      </c>
      <c r="F56" s="56">
        <v>5068.8517762799584</v>
      </c>
      <c r="G56" s="57">
        <v>7328.21963509549</v>
      </c>
      <c r="H56" s="56">
        <v>0</v>
      </c>
      <c r="I56" s="56">
        <v>0</v>
      </c>
      <c r="J56" s="57">
        <v>0</v>
      </c>
      <c r="K56" s="56">
        <v>158</v>
      </c>
      <c r="L56" s="56">
        <v>131</v>
      </c>
      <c r="M56" s="57">
        <v>289</v>
      </c>
      <c r="N56" s="32">
        <v>5.7660470059604216E-2</v>
      </c>
      <c r="O56" s="32">
        <v>0.15602227826520434</v>
      </c>
      <c r="P56" s="33">
        <v>0.1022466184157759</v>
      </c>
      <c r="Q56" s="41"/>
      <c r="R56" s="58">
        <f t="shared" si="0"/>
        <v>14.299796574781846</v>
      </c>
      <c r="S56" s="58">
        <f t="shared" si="1"/>
        <v>38.693525009770674</v>
      </c>
      <c r="T56" s="58">
        <f>+G56/(J56+M56)</f>
        <v>25.357161367112422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1961.0747457313259</v>
      </c>
      <c r="F57" s="56">
        <v>4026.4888291679858</v>
      </c>
      <c r="G57" s="57">
        <v>5987.5635748993118</v>
      </c>
      <c r="H57" s="56">
        <v>0</v>
      </c>
      <c r="I57" s="56">
        <v>0</v>
      </c>
      <c r="J57" s="57">
        <v>0</v>
      </c>
      <c r="K57" s="56">
        <v>172</v>
      </c>
      <c r="L57" s="56">
        <v>131</v>
      </c>
      <c r="M57" s="57">
        <v>303</v>
      </c>
      <c r="N57" s="32">
        <v>4.5974182898802653E-2</v>
      </c>
      <c r="O57" s="32">
        <v>0.12393772559615815</v>
      </c>
      <c r="P57" s="33">
        <v>7.9681193107890347E-2</v>
      </c>
      <c r="Q57" s="41"/>
      <c r="R57" s="58">
        <f t="shared" si="0"/>
        <v>11.401597358903057</v>
      </c>
      <c r="S57" s="58">
        <f t="shared" si="1"/>
        <v>30.736555947847219</v>
      </c>
      <c r="T57" s="58">
        <f t="shared" si="2"/>
        <v>19.760935890756805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1892.0325321038624</v>
      </c>
      <c r="F58" s="61">
        <v>3868.9999999962229</v>
      </c>
      <c r="G58" s="62">
        <v>5761.0325321000855</v>
      </c>
      <c r="H58" s="56">
        <v>0</v>
      </c>
      <c r="I58" s="56">
        <v>0</v>
      </c>
      <c r="J58" s="57">
        <v>0</v>
      </c>
      <c r="K58" s="56">
        <v>174</v>
      </c>
      <c r="L58" s="56">
        <v>131</v>
      </c>
      <c r="M58" s="57">
        <v>305</v>
      </c>
      <c r="N58" s="34">
        <v>4.3845766873003858E-2</v>
      </c>
      <c r="O58" s="34">
        <v>0.11909012558471506</v>
      </c>
      <c r="P58" s="35">
        <v>7.6163835696722443E-2</v>
      </c>
      <c r="Q58" s="41"/>
      <c r="R58" s="58">
        <f t="shared" si="0"/>
        <v>10.873750184504956</v>
      </c>
      <c r="S58" s="58">
        <f t="shared" si="1"/>
        <v>29.534351145009335</v>
      </c>
      <c r="T58" s="58">
        <f t="shared" si="2"/>
        <v>18.888631252787167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5953.8005924002218</v>
      </c>
      <c r="F59" s="56">
        <v>11876.558678680107</v>
      </c>
      <c r="G59" s="57">
        <v>17830.359271080328</v>
      </c>
      <c r="H59" s="66">
        <v>75</v>
      </c>
      <c r="I59" s="64">
        <v>127</v>
      </c>
      <c r="J59" s="65">
        <v>202</v>
      </c>
      <c r="K59" s="66">
        <v>171</v>
      </c>
      <c r="L59" s="64">
        <v>109</v>
      </c>
      <c r="M59" s="65">
        <v>280</v>
      </c>
      <c r="N59" s="30">
        <v>0.10158682419465298</v>
      </c>
      <c r="O59" s="30">
        <v>0.21806254918258128</v>
      </c>
      <c r="P59" s="31">
        <v>0.15769031476475456</v>
      </c>
      <c r="Q59" s="41"/>
      <c r="R59" s="58">
        <f t="shared" si="0"/>
        <v>24.202441432521226</v>
      </c>
      <c r="S59" s="58">
        <f t="shared" si="1"/>
        <v>50.324401180847907</v>
      </c>
      <c r="T59" s="58">
        <f>+G59/(J59+M59)</f>
        <v>36.992446620498605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5758.4288261824568</v>
      </c>
      <c r="F60" s="56">
        <v>11678.822387096852</v>
      </c>
      <c r="G60" s="57">
        <v>17437.251213279309</v>
      </c>
      <c r="H60" s="55">
        <v>41</v>
      </c>
      <c r="I60" s="56">
        <v>126</v>
      </c>
      <c r="J60" s="57">
        <v>167</v>
      </c>
      <c r="K60" s="55">
        <v>195</v>
      </c>
      <c r="L60" s="56">
        <v>109</v>
      </c>
      <c r="M60" s="57">
        <v>304</v>
      </c>
      <c r="N60" s="32">
        <v>0.10064368054709272</v>
      </c>
      <c r="O60" s="32">
        <v>0.21528576882275571</v>
      </c>
      <c r="P60" s="33">
        <v>0.15643841252134599</v>
      </c>
      <c r="Q60" s="41"/>
      <c r="R60" s="58">
        <f t="shared" si="0"/>
        <v>24.400122144840918</v>
      </c>
      <c r="S60" s="58">
        <f t="shared" si="1"/>
        <v>49.697116540837669</v>
      </c>
      <c r="T60" s="58">
        <f t="shared" si="2"/>
        <v>37.021764784032506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5643.9797748713081</v>
      </c>
      <c r="F61" s="56">
        <v>10933.006769918509</v>
      </c>
      <c r="G61" s="57">
        <v>16576.986544789819</v>
      </c>
      <c r="H61" s="55">
        <v>41</v>
      </c>
      <c r="I61" s="56">
        <v>126</v>
      </c>
      <c r="J61" s="57">
        <v>167</v>
      </c>
      <c r="K61" s="55">
        <v>195</v>
      </c>
      <c r="L61" s="56">
        <v>109</v>
      </c>
      <c r="M61" s="57">
        <v>304</v>
      </c>
      <c r="N61" s="32">
        <v>9.8643382530608711E-2</v>
      </c>
      <c r="O61" s="32">
        <v>0.20153750866241169</v>
      </c>
      <c r="P61" s="33">
        <v>0.1487205424602546</v>
      </c>
      <c r="Q61" s="41"/>
      <c r="R61" s="58">
        <f t="shared" si="0"/>
        <v>23.91516853759029</v>
      </c>
      <c r="S61" s="58">
        <f t="shared" si="1"/>
        <v>46.523433063483019</v>
      </c>
      <c r="T61" s="58">
        <f t="shared" si="2"/>
        <v>35.19530051972361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5580.6091191987516</v>
      </c>
      <c r="F62" s="56">
        <v>10401.923164035354</v>
      </c>
      <c r="G62" s="57">
        <v>15982.532283234104</v>
      </c>
      <c r="H62" s="55">
        <v>41</v>
      </c>
      <c r="I62" s="56">
        <v>126</v>
      </c>
      <c r="J62" s="57">
        <v>167</v>
      </c>
      <c r="K62" s="55">
        <v>195</v>
      </c>
      <c r="L62" s="56">
        <v>109</v>
      </c>
      <c r="M62" s="57">
        <v>304</v>
      </c>
      <c r="N62" s="32">
        <v>9.7535813744385344E-2</v>
      </c>
      <c r="O62" s="32">
        <v>0.19174758818823465</v>
      </c>
      <c r="P62" s="33">
        <v>0.1433873921915067</v>
      </c>
      <c r="Q62" s="41"/>
      <c r="R62" s="58">
        <f t="shared" si="0"/>
        <v>23.646648810164201</v>
      </c>
      <c r="S62" s="58">
        <f t="shared" si="1"/>
        <v>44.263502825682359</v>
      </c>
      <c r="T62" s="58">
        <f t="shared" si="2"/>
        <v>33.933189561006593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5595.6631029182836</v>
      </c>
      <c r="F63" s="56">
        <v>9751.9086316808498</v>
      </c>
      <c r="G63" s="57">
        <v>15347.571734599132</v>
      </c>
      <c r="H63" s="55">
        <v>43</v>
      </c>
      <c r="I63" s="56">
        <v>126</v>
      </c>
      <c r="J63" s="57">
        <v>169</v>
      </c>
      <c r="K63" s="55">
        <v>195</v>
      </c>
      <c r="L63" s="56">
        <v>109</v>
      </c>
      <c r="M63" s="57">
        <v>304</v>
      </c>
      <c r="N63" s="32">
        <v>9.706604050302324E-2</v>
      </c>
      <c r="O63" s="32">
        <v>0.17976531174754554</v>
      </c>
      <c r="P63" s="33">
        <v>0.13715925265066786</v>
      </c>
      <c r="Q63" s="41"/>
      <c r="R63" s="58">
        <f t="shared" si="0"/>
        <v>23.511189508060014</v>
      </c>
      <c r="S63" s="58">
        <f t="shared" si="1"/>
        <v>41.497483539067446</v>
      </c>
      <c r="T63" s="58">
        <f t="shared" si="2"/>
        <v>32.447297536150387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5662.3680298318914</v>
      </c>
      <c r="F64" s="56">
        <v>8984.548570667781</v>
      </c>
      <c r="G64" s="57">
        <v>14646.916600499673</v>
      </c>
      <c r="H64" s="55">
        <v>55</v>
      </c>
      <c r="I64" s="56">
        <v>83</v>
      </c>
      <c r="J64" s="57">
        <v>138</v>
      </c>
      <c r="K64" s="55">
        <v>189</v>
      </c>
      <c r="L64" s="56">
        <v>149</v>
      </c>
      <c r="M64" s="57">
        <v>338</v>
      </c>
      <c r="N64" s="3">
        <v>9.6377451488151744E-2</v>
      </c>
      <c r="O64" s="3">
        <v>0.16371261972791146</v>
      </c>
      <c r="P64" s="4">
        <v>0.12889781576052234</v>
      </c>
      <c r="Q64" s="41"/>
      <c r="R64" s="58">
        <f t="shared" si="0"/>
        <v>23.206426351770048</v>
      </c>
      <c r="S64" s="58">
        <f t="shared" si="1"/>
        <v>38.72650245977492</v>
      </c>
      <c r="T64" s="58">
        <f t="shared" si="2"/>
        <v>30.770833194327043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5259.8262138539058</v>
      </c>
      <c r="F65" s="56">
        <v>7315.8937554138638</v>
      </c>
      <c r="G65" s="57">
        <v>12575.71996926777</v>
      </c>
      <c r="H65" s="55">
        <v>73</v>
      </c>
      <c r="I65" s="56">
        <v>83</v>
      </c>
      <c r="J65" s="57">
        <v>156</v>
      </c>
      <c r="K65" s="55">
        <v>163</v>
      </c>
      <c r="L65" s="56">
        <v>151</v>
      </c>
      <c r="M65" s="57">
        <v>314</v>
      </c>
      <c r="N65" s="3">
        <v>9.3604538259074346E-2</v>
      </c>
      <c r="O65" s="3">
        <v>0.1321130770625156</v>
      </c>
      <c r="P65" s="4">
        <v>0.11271798337576877</v>
      </c>
      <c r="Q65" s="41"/>
      <c r="R65" s="58">
        <f t="shared" si="0"/>
        <v>22.287399211245365</v>
      </c>
      <c r="S65" s="58">
        <f t="shared" si="1"/>
        <v>31.264503228264374</v>
      </c>
      <c r="T65" s="58">
        <f t="shared" si="2"/>
        <v>26.756850998442061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2396.758449663374</v>
      </c>
      <c r="F66" s="56">
        <v>3120.1931361727543</v>
      </c>
      <c r="G66" s="57">
        <v>5516.9515858361283</v>
      </c>
      <c r="H66" s="55">
        <v>34</v>
      </c>
      <c r="I66" s="56">
        <v>43</v>
      </c>
      <c r="J66" s="57">
        <v>77</v>
      </c>
      <c r="K66" s="55">
        <v>76</v>
      </c>
      <c r="L66" s="56">
        <v>65</v>
      </c>
      <c r="M66" s="57">
        <v>141</v>
      </c>
      <c r="N66" s="3">
        <v>9.1507271291362782E-2</v>
      </c>
      <c r="O66" s="3">
        <v>0.12280357116548939</v>
      </c>
      <c r="P66" s="4">
        <v>0.10691766639217302</v>
      </c>
      <c r="Q66" s="41"/>
      <c r="R66" s="58">
        <f t="shared" si="0"/>
        <v>21.788713178757945</v>
      </c>
      <c r="S66" s="58">
        <f t="shared" si="1"/>
        <v>28.89067718678476</v>
      </c>
      <c r="T66" s="58">
        <f t="shared" si="2"/>
        <v>25.307117366220773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2191.2317618880497</v>
      </c>
      <c r="F67" s="56">
        <v>2992.6029568888562</v>
      </c>
      <c r="G67" s="57">
        <v>5183.8347187769059</v>
      </c>
      <c r="H67" s="55">
        <v>36</v>
      </c>
      <c r="I67" s="56">
        <v>43</v>
      </c>
      <c r="J67" s="57">
        <v>79</v>
      </c>
      <c r="K67" s="55">
        <v>76</v>
      </c>
      <c r="L67" s="56">
        <v>65</v>
      </c>
      <c r="M67" s="57">
        <v>141</v>
      </c>
      <c r="N67" s="3">
        <v>8.2302875671876871E-2</v>
      </c>
      <c r="O67" s="3">
        <v>0.11778191738384981</v>
      </c>
      <c r="P67" s="4">
        <v>9.9627819779691457E-2</v>
      </c>
      <c r="Q67" s="41"/>
      <c r="R67" s="58">
        <f t="shared" si="0"/>
        <v>19.564569302571872</v>
      </c>
      <c r="S67" s="58">
        <f t="shared" si="1"/>
        <v>27.70928663785978</v>
      </c>
      <c r="T67" s="58">
        <f t="shared" si="2"/>
        <v>23.562885085349571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2072.6645481319429</v>
      </c>
      <c r="F68" s="56">
        <v>2935.4887308967245</v>
      </c>
      <c r="G68" s="57">
        <v>5008.1532790286674</v>
      </c>
      <c r="H68" s="55">
        <v>62</v>
      </c>
      <c r="I68" s="56">
        <v>43</v>
      </c>
      <c r="J68" s="57">
        <v>105</v>
      </c>
      <c r="K68" s="55">
        <v>74</v>
      </c>
      <c r="L68" s="56">
        <v>22</v>
      </c>
      <c r="M68" s="57">
        <v>96</v>
      </c>
      <c r="N68" s="3">
        <v>6.5293112025325825E-2</v>
      </c>
      <c r="O68" s="3">
        <v>0.1990971738264192</v>
      </c>
      <c r="P68" s="4">
        <v>0.10773002235047038</v>
      </c>
      <c r="Q68" s="41"/>
      <c r="R68" s="58">
        <f t="shared" si="0"/>
        <v>15.240180500970169</v>
      </c>
      <c r="S68" s="58">
        <f t="shared" si="1"/>
        <v>45.161365090718839</v>
      </c>
      <c r="T68" s="58">
        <f t="shared" si="2"/>
        <v>24.916185467804315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1584.6332206247457</v>
      </c>
      <c r="F69" s="61">
        <v>1763.0000000042799</v>
      </c>
      <c r="G69" s="62">
        <v>3347.6332206290253</v>
      </c>
      <c r="H69" s="67">
        <v>74</v>
      </c>
      <c r="I69" s="61">
        <v>43</v>
      </c>
      <c r="J69" s="62">
        <v>117</v>
      </c>
      <c r="K69" s="67">
        <v>54</v>
      </c>
      <c r="L69" s="61">
        <v>22</v>
      </c>
      <c r="M69" s="62">
        <v>76</v>
      </c>
      <c r="N69" s="6">
        <v>5.3943124340439332E-2</v>
      </c>
      <c r="O69" s="6">
        <v>0.11957406402633478</v>
      </c>
      <c r="P69" s="7">
        <v>7.587563963347746E-2</v>
      </c>
      <c r="Q69" s="41"/>
      <c r="R69" s="58">
        <f t="shared" si="0"/>
        <v>12.379947036130826</v>
      </c>
      <c r="S69" s="58">
        <f t="shared" si="1"/>
        <v>27.123076923142769</v>
      </c>
      <c r="T69" s="58">
        <f t="shared" si="2"/>
        <v>17.345249847818785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19372.999999885287</v>
      </c>
      <c r="F70" s="56">
        <v>5641.0594312002422</v>
      </c>
      <c r="G70" s="65">
        <v>25014.05943108553</v>
      </c>
      <c r="H70" s="66">
        <v>482</v>
      </c>
      <c r="I70" s="64">
        <v>486</v>
      </c>
      <c r="J70" s="65">
        <v>968</v>
      </c>
      <c r="K70" s="66">
        <v>0</v>
      </c>
      <c r="L70" s="64">
        <v>0</v>
      </c>
      <c r="M70" s="65">
        <v>0</v>
      </c>
      <c r="N70" s="15">
        <v>0.18607845397154302</v>
      </c>
      <c r="O70" s="15">
        <v>5.3736658199971823E-2</v>
      </c>
      <c r="P70" s="16">
        <v>0.11963412262341946</v>
      </c>
      <c r="Q70" s="41"/>
      <c r="R70" s="58">
        <f t="shared" si="0"/>
        <v>40.192946057853291</v>
      </c>
      <c r="S70" s="58">
        <f t="shared" si="1"/>
        <v>11.607118171193914</v>
      </c>
      <c r="T70" s="58">
        <f t="shared" si="2"/>
        <v>25.840970486658605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26231.140475851826</v>
      </c>
      <c r="F71" s="56">
        <v>8329.5284458036294</v>
      </c>
      <c r="G71" s="57">
        <v>34560.668921655451</v>
      </c>
      <c r="H71" s="55">
        <v>484</v>
      </c>
      <c r="I71" s="56">
        <v>484</v>
      </c>
      <c r="J71" s="57">
        <v>968</v>
      </c>
      <c r="K71" s="55">
        <v>0</v>
      </c>
      <c r="L71" s="56">
        <v>0</v>
      </c>
      <c r="M71" s="57">
        <v>0</v>
      </c>
      <c r="N71" s="3">
        <v>0.25091005199582783</v>
      </c>
      <c r="O71" s="3">
        <v>7.9674858870940751E-2</v>
      </c>
      <c r="P71" s="4">
        <v>0.16529245543338428</v>
      </c>
      <c r="Q71" s="41"/>
      <c r="R71" s="58">
        <f t="shared" ref="R71:R85" si="6">+E71/(H71+K71)</f>
        <v>54.196571231098815</v>
      </c>
      <c r="S71" s="58">
        <f t="shared" ref="S71:S85" si="7">+F71/(I71+L71)</f>
        <v>17.209769516123202</v>
      </c>
      <c r="T71" s="58">
        <f t="shared" ref="T71:T85" si="8">+G71/(J71+M71)</f>
        <v>35.703170373611002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37208.421219272081</v>
      </c>
      <c r="F72" s="56">
        <v>15050.569479512575</v>
      </c>
      <c r="G72" s="57">
        <v>52258.990698784655</v>
      </c>
      <c r="H72" s="55">
        <v>444</v>
      </c>
      <c r="I72" s="56">
        <v>482</v>
      </c>
      <c r="J72" s="57">
        <v>926</v>
      </c>
      <c r="K72" s="55">
        <v>0</v>
      </c>
      <c r="L72" s="56">
        <v>0</v>
      </c>
      <c r="M72" s="57">
        <v>0</v>
      </c>
      <c r="N72" s="3">
        <v>0.387975696730815</v>
      </c>
      <c r="O72" s="3">
        <v>0.14456133279076933</v>
      </c>
      <c r="P72" s="4">
        <v>0.26127405156979772</v>
      </c>
      <c r="Q72" s="41"/>
      <c r="R72" s="58">
        <f t="shared" si="6"/>
        <v>83.802750493856038</v>
      </c>
      <c r="S72" s="58">
        <f t="shared" si="7"/>
        <v>31.225247882806173</v>
      </c>
      <c r="T72" s="58">
        <f t="shared" si="8"/>
        <v>56.435195139076299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43832.630026462808</v>
      </c>
      <c r="F73" s="56">
        <v>17673.687544427048</v>
      </c>
      <c r="G73" s="57">
        <v>61506.317570889856</v>
      </c>
      <c r="H73" s="55">
        <v>482</v>
      </c>
      <c r="I73" s="56">
        <v>484</v>
      </c>
      <c r="J73" s="57">
        <v>966</v>
      </c>
      <c r="K73" s="55">
        <v>0</v>
      </c>
      <c r="L73" s="56">
        <v>0</v>
      </c>
      <c r="M73" s="57">
        <v>0</v>
      </c>
      <c r="N73" s="3">
        <v>0.42101419650436844</v>
      </c>
      <c r="O73" s="3">
        <v>0.16905501553821403</v>
      </c>
      <c r="P73" s="4">
        <v>0.29477377871180249</v>
      </c>
      <c r="Q73" s="41"/>
      <c r="R73" s="58">
        <f t="shared" si="6"/>
        <v>90.939066444943592</v>
      </c>
      <c r="S73" s="58">
        <f t="shared" si="7"/>
        <v>36.515883356254228</v>
      </c>
      <c r="T73" s="58">
        <f t="shared" si="8"/>
        <v>63.671136201749334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52975.119734515072</v>
      </c>
      <c r="F74" s="56">
        <v>18267.741412316856</v>
      </c>
      <c r="G74" s="57">
        <v>71242.861146831929</v>
      </c>
      <c r="H74" s="55">
        <v>484</v>
      </c>
      <c r="I74" s="56">
        <v>482</v>
      </c>
      <c r="J74" s="57">
        <v>966</v>
      </c>
      <c r="K74" s="55">
        <v>0</v>
      </c>
      <c r="L74" s="56">
        <v>0</v>
      </c>
      <c r="M74" s="57">
        <v>0</v>
      </c>
      <c r="N74" s="3">
        <v>0.50672558668613288</v>
      </c>
      <c r="O74" s="3">
        <v>0.17546240022588036</v>
      </c>
      <c r="P74" s="4">
        <v>0.34143691600927811</v>
      </c>
      <c r="Q74" s="41"/>
      <c r="R74" s="58">
        <f t="shared" si="6"/>
        <v>109.45272672420469</v>
      </c>
      <c r="S74" s="58">
        <f t="shared" si="7"/>
        <v>37.899878448790162</v>
      </c>
      <c r="T74" s="58">
        <f t="shared" si="8"/>
        <v>73.750373858004068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54053.611903688565</v>
      </c>
      <c r="F75" s="56">
        <v>20157.660598328308</v>
      </c>
      <c r="G75" s="57">
        <v>74211.272502016873</v>
      </c>
      <c r="H75" s="55">
        <v>482</v>
      </c>
      <c r="I75" s="56">
        <v>482</v>
      </c>
      <c r="J75" s="57">
        <v>964</v>
      </c>
      <c r="K75" s="55">
        <v>0</v>
      </c>
      <c r="L75" s="56">
        <v>0</v>
      </c>
      <c r="M75" s="57">
        <v>0</v>
      </c>
      <c r="N75" s="3">
        <v>0.5191871436884179</v>
      </c>
      <c r="O75" s="3">
        <v>0.19361515097518353</v>
      </c>
      <c r="P75" s="4">
        <v>0.35640114733180073</v>
      </c>
      <c r="Q75" s="41"/>
      <c r="R75" s="58">
        <f t="shared" si="6"/>
        <v>112.14442303669827</v>
      </c>
      <c r="S75" s="58">
        <f t="shared" si="7"/>
        <v>41.82087261063964</v>
      </c>
      <c r="T75" s="58">
        <f t="shared" si="8"/>
        <v>76.982647823668955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57381.370015752196</v>
      </c>
      <c r="F76" s="56">
        <v>31246.434314032733</v>
      </c>
      <c r="G76" s="57">
        <v>88627.804329784936</v>
      </c>
      <c r="H76" s="55">
        <v>482</v>
      </c>
      <c r="I76" s="56">
        <v>486</v>
      </c>
      <c r="J76" s="57">
        <v>968</v>
      </c>
      <c r="K76" s="55">
        <v>0</v>
      </c>
      <c r="L76" s="56">
        <v>0</v>
      </c>
      <c r="M76" s="57">
        <v>0</v>
      </c>
      <c r="N76" s="3">
        <v>0.55115039587897841</v>
      </c>
      <c r="O76" s="3">
        <v>0.29765312370477759</v>
      </c>
      <c r="P76" s="4">
        <v>0.42387800509730322</v>
      </c>
      <c r="Q76" s="41"/>
      <c r="R76" s="58">
        <f t="shared" si="6"/>
        <v>119.04848550985933</v>
      </c>
      <c r="S76" s="58">
        <f t="shared" si="7"/>
        <v>64.293074720231957</v>
      </c>
      <c r="T76" s="58">
        <f t="shared" si="8"/>
        <v>91.557649101017489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54934.240314881099</v>
      </c>
      <c r="F77" s="56">
        <v>36535.863530722745</v>
      </c>
      <c r="G77" s="57">
        <v>91470.103845603851</v>
      </c>
      <c r="H77" s="55">
        <v>482</v>
      </c>
      <c r="I77" s="56">
        <v>482</v>
      </c>
      <c r="J77" s="57">
        <v>964</v>
      </c>
      <c r="K77" s="55">
        <v>0</v>
      </c>
      <c r="L77" s="56">
        <v>0</v>
      </c>
      <c r="M77" s="57">
        <v>0</v>
      </c>
      <c r="N77" s="3">
        <v>0.52764561544184241</v>
      </c>
      <c r="O77" s="3">
        <v>0.35092845714925031</v>
      </c>
      <c r="P77" s="4">
        <v>0.43928703629554638</v>
      </c>
      <c r="Q77" s="41"/>
      <c r="R77" s="58">
        <f t="shared" si="6"/>
        <v>113.97145293543797</v>
      </c>
      <c r="S77" s="58">
        <f t="shared" si="7"/>
        <v>75.800546744238062</v>
      </c>
      <c r="T77" s="58">
        <f t="shared" si="8"/>
        <v>94.885999839838021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42348.320789666068</v>
      </c>
      <c r="F78" s="56">
        <v>30065.414689441091</v>
      </c>
      <c r="G78" s="57">
        <v>72413.735479107156</v>
      </c>
      <c r="H78" s="55">
        <v>482</v>
      </c>
      <c r="I78" s="56">
        <v>476</v>
      </c>
      <c r="J78" s="57">
        <v>958</v>
      </c>
      <c r="K78" s="55">
        <v>0</v>
      </c>
      <c r="L78" s="56">
        <v>0</v>
      </c>
      <c r="M78" s="57">
        <v>0</v>
      </c>
      <c r="N78" s="3">
        <v>0.40675734583588891</v>
      </c>
      <c r="O78" s="3">
        <v>0.29241961065827393</v>
      </c>
      <c r="P78" s="4">
        <v>0.34994652960985057</v>
      </c>
      <c r="Q78" s="41"/>
      <c r="R78" s="58">
        <f t="shared" si="6"/>
        <v>87.859586700552015</v>
      </c>
      <c r="S78" s="58">
        <f t="shared" si="7"/>
        <v>63.162635902187169</v>
      </c>
      <c r="T78" s="58">
        <f t="shared" si="8"/>
        <v>75.588450395727719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40541.217171852091</v>
      </c>
      <c r="F79" s="56">
        <v>28731.885234090016</v>
      </c>
      <c r="G79" s="57">
        <v>69273.102405942103</v>
      </c>
      <c r="H79" s="55">
        <v>482</v>
      </c>
      <c r="I79" s="56">
        <v>462</v>
      </c>
      <c r="J79" s="57">
        <v>944</v>
      </c>
      <c r="K79" s="55">
        <v>0</v>
      </c>
      <c r="L79" s="56">
        <v>0</v>
      </c>
      <c r="M79" s="57">
        <v>0</v>
      </c>
      <c r="N79" s="3">
        <v>0.38940004199181738</v>
      </c>
      <c r="O79" s="3">
        <v>0.28791772120099823</v>
      </c>
      <c r="P79" s="4">
        <v>0.33973390618105631</v>
      </c>
      <c r="Q79" s="41"/>
      <c r="R79" s="58">
        <f t="shared" si="6"/>
        <v>84.110409070232549</v>
      </c>
      <c r="S79" s="58">
        <f t="shared" si="7"/>
        <v>62.190227779415622</v>
      </c>
      <c r="T79" s="58">
        <f t="shared" si="8"/>
        <v>73.382523735108165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34592.079088775485</v>
      </c>
      <c r="F80" s="56">
        <v>22330.340394581937</v>
      </c>
      <c r="G80" s="57">
        <v>56922.419483357422</v>
      </c>
      <c r="H80" s="55">
        <v>482</v>
      </c>
      <c r="I80" s="56">
        <v>478</v>
      </c>
      <c r="J80" s="57">
        <v>960</v>
      </c>
      <c r="K80" s="55">
        <v>0</v>
      </c>
      <c r="L80" s="56">
        <v>0</v>
      </c>
      <c r="M80" s="57">
        <v>0</v>
      </c>
      <c r="N80" s="3">
        <v>0.33225832842300107</v>
      </c>
      <c r="O80" s="3">
        <v>0.21627867265789108</v>
      </c>
      <c r="P80" s="4">
        <v>0.27451012482329001</v>
      </c>
      <c r="Q80" s="41"/>
      <c r="R80" s="58">
        <f t="shared" si="6"/>
        <v>71.76779893936822</v>
      </c>
      <c r="S80" s="58">
        <f t="shared" si="7"/>
        <v>46.716193294104471</v>
      </c>
      <c r="T80" s="58">
        <f t="shared" si="8"/>
        <v>59.294186961830647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32362.885733267292</v>
      </c>
      <c r="F81" s="56">
        <v>17533.092314291211</v>
      </c>
      <c r="G81" s="57">
        <v>49895.978047558499</v>
      </c>
      <c r="H81" s="55">
        <v>482</v>
      </c>
      <c r="I81" s="56">
        <v>478</v>
      </c>
      <c r="J81" s="57">
        <v>960</v>
      </c>
      <c r="K81" s="55">
        <v>0</v>
      </c>
      <c r="L81" s="56">
        <v>0</v>
      </c>
      <c r="M81" s="57">
        <v>0</v>
      </c>
      <c r="N81" s="3">
        <v>0.31084683545861469</v>
      </c>
      <c r="O81" s="3">
        <v>0.16981532150057349</v>
      </c>
      <c r="P81" s="4">
        <v>0.24062489413367333</v>
      </c>
      <c r="Q81" s="41"/>
      <c r="R81" s="58">
        <f t="shared" si="6"/>
        <v>67.142916459060771</v>
      </c>
      <c r="S81" s="58">
        <f t="shared" si="7"/>
        <v>36.680109444123872</v>
      </c>
      <c r="T81" s="58">
        <f t="shared" si="8"/>
        <v>51.974977132873434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31014.219177132665</v>
      </c>
      <c r="F82" s="56">
        <v>14281.147186190427</v>
      </c>
      <c r="G82" s="57">
        <v>45295.36636332309</v>
      </c>
      <c r="H82" s="55">
        <v>486</v>
      </c>
      <c r="I82" s="56">
        <v>480</v>
      </c>
      <c r="J82" s="57">
        <v>966</v>
      </c>
      <c r="K82" s="55">
        <v>0</v>
      </c>
      <c r="L82" s="56">
        <v>0</v>
      </c>
      <c r="M82" s="57">
        <v>0</v>
      </c>
      <c r="N82" s="3">
        <v>0.29544104535448734</v>
      </c>
      <c r="O82" s="3">
        <v>0.13774254616310211</v>
      </c>
      <c r="P82" s="4">
        <v>0.21708154265069343</v>
      </c>
      <c r="Q82" s="41"/>
      <c r="R82" s="58">
        <f t="shared" si="6"/>
        <v>63.815265796569271</v>
      </c>
      <c r="S82" s="58">
        <f t="shared" si="7"/>
        <v>29.752389971230055</v>
      </c>
      <c r="T82" s="58">
        <f t="shared" si="8"/>
        <v>46.889613212549783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20325.942559496732</v>
      </c>
      <c r="F83" s="56">
        <v>12900.488256616931</v>
      </c>
      <c r="G83" s="57">
        <v>33226.430816113665</v>
      </c>
      <c r="H83" s="55">
        <v>480</v>
      </c>
      <c r="I83" s="56">
        <v>478</v>
      </c>
      <c r="J83" s="57">
        <v>958</v>
      </c>
      <c r="K83" s="55">
        <v>0</v>
      </c>
      <c r="L83" s="56">
        <v>0</v>
      </c>
      <c r="M83" s="57">
        <v>0</v>
      </c>
      <c r="N83" s="3">
        <v>0.1960449706741583</v>
      </c>
      <c r="O83" s="3">
        <v>0.12494661646343688</v>
      </c>
      <c r="P83" s="4">
        <v>0.16057000896985263</v>
      </c>
      <c r="Q83" s="41"/>
      <c r="R83" s="58">
        <f t="shared" si="6"/>
        <v>42.345713665618192</v>
      </c>
      <c r="S83" s="58">
        <f t="shared" si="7"/>
        <v>26.988469156102365</v>
      </c>
      <c r="T83" s="58">
        <f t="shared" si="8"/>
        <v>34.683121937488167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6617.5348742392871</v>
      </c>
      <c r="F84" s="61">
        <v>9764.9999999489501</v>
      </c>
      <c r="G84" s="62">
        <v>16382.534874188237</v>
      </c>
      <c r="H84" s="67">
        <v>484</v>
      </c>
      <c r="I84" s="61">
        <v>476</v>
      </c>
      <c r="J84" s="62">
        <v>960</v>
      </c>
      <c r="K84" s="67">
        <v>0</v>
      </c>
      <c r="L84" s="61">
        <v>0</v>
      </c>
      <c r="M84" s="62">
        <v>0</v>
      </c>
      <c r="N84" s="6">
        <v>6.3299040348937172E-2</v>
      </c>
      <c r="O84" s="6">
        <v>9.4975490195581908E-2</v>
      </c>
      <c r="P84" s="7">
        <v>7.9005280064565184E-2</v>
      </c>
      <c r="Q84" s="41"/>
      <c r="R84" s="58">
        <f t="shared" si="6"/>
        <v>13.672592715370428</v>
      </c>
      <c r="S84" s="58">
        <f t="shared" si="7"/>
        <v>20.514705882245693</v>
      </c>
      <c r="T84" s="58">
        <f t="shared" si="8"/>
        <v>17.065140493946082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3017.0269841815916</v>
      </c>
      <c r="F85" s="56">
        <v>5487.6319319552904</v>
      </c>
      <c r="G85" s="65">
        <v>8504.6589161368829</v>
      </c>
      <c r="H85" s="71">
        <v>122</v>
      </c>
      <c r="I85" s="64">
        <v>124</v>
      </c>
      <c r="J85" s="65">
        <v>246</v>
      </c>
      <c r="K85" s="71">
        <v>0</v>
      </c>
      <c r="L85" s="64">
        <v>0</v>
      </c>
      <c r="M85" s="65">
        <v>0</v>
      </c>
      <c r="N85" s="3">
        <v>0.11448948786360016</v>
      </c>
      <c r="O85" s="3">
        <v>0.20488470474743467</v>
      </c>
      <c r="P85" s="4">
        <v>0.16005455653675255</v>
      </c>
      <c r="Q85" s="41"/>
      <c r="R85" s="58">
        <f t="shared" si="6"/>
        <v>24.729729378537638</v>
      </c>
      <c r="S85" s="58">
        <f t="shared" si="7"/>
        <v>44.25509622544589</v>
      </c>
      <c r="T85" s="58">
        <f t="shared" si="8"/>
        <v>34.571784211938549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2799.2226689350423</v>
      </c>
      <c r="F86" s="61">
        <v>5066.9999999980082</v>
      </c>
      <c r="G86" s="62">
        <v>7866.222668933051</v>
      </c>
      <c r="H86" s="72">
        <v>120</v>
      </c>
      <c r="I86" s="61">
        <v>122</v>
      </c>
      <c r="J86" s="62">
        <v>242</v>
      </c>
      <c r="K86" s="72">
        <v>0</v>
      </c>
      <c r="L86" s="61">
        <v>0</v>
      </c>
      <c r="M86" s="62">
        <v>0</v>
      </c>
      <c r="N86" s="6">
        <v>0.10799470173360502</v>
      </c>
      <c r="O86" s="6">
        <v>0.19228142076495175</v>
      </c>
      <c r="P86" s="7">
        <v>0.15048635347668066</v>
      </c>
      <c r="Q86" s="41"/>
      <c r="R86" s="58">
        <f>+E86/(H86+K86)</f>
        <v>23.326855574458687</v>
      </c>
      <c r="S86" s="58">
        <f>+F86/(I86+L86)</f>
        <v>41.532786885229577</v>
      </c>
      <c r="T86" s="58">
        <f>+G86/(J86+M86)</f>
        <v>32.50505235096302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1899126.1915338379</v>
      </c>
    </row>
    <row r="91" spans="2:20" x14ac:dyDescent="0.25">
      <c r="C91" t="s">
        <v>112</v>
      </c>
      <c r="D91" s="78">
        <f>SUMPRODUCT(((((J5:J86)*216)+((M5:M86)*248))*((D5:D86))/1000))</f>
        <v>9094918.0200000014</v>
      </c>
    </row>
    <row r="92" spans="2:20" x14ac:dyDescent="0.25">
      <c r="C92" t="s">
        <v>111</v>
      </c>
      <c r="D92" s="39">
        <f>+D90/D91</f>
        <v>0.20881179878230915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+'[1]10'!$G$176</f>
        <v>0.18985525017577221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725.99999999835745</v>
      </c>
      <c r="F5" s="56">
        <v>719.73350789742051</v>
      </c>
      <c r="G5" s="57">
        <v>1445.7335078957781</v>
      </c>
      <c r="H5" s="56">
        <v>110</v>
      </c>
      <c r="I5" s="56">
        <v>175</v>
      </c>
      <c r="J5" s="57">
        <v>285</v>
      </c>
      <c r="K5" s="56">
        <v>0</v>
      </c>
      <c r="L5" s="56">
        <v>0</v>
      </c>
      <c r="M5" s="57">
        <v>0</v>
      </c>
      <c r="N5" s="32">
        <v>3.0555555555486426E-2</v>
      </c>
      <c r="O5" s="32">
        <v>1.9040568991995251E-2</v>
      </c>
      <c r="P5" s="33">
        <v>2.3484949770886582E-2</v>
      </c>
      <c r="Q5" s="41"/>
      <c r="R5" s="58">
        <f>+E5/(H5+K5)</f>
        <v>6.5999999999850676</v>
      </c>
      <c r="S5" s="58">
        <f t="shared" ref="S5" si="0">+F5/(I5+L5)</f>
        <v>4.1127629022709744</v>
      </c>
      <c r="T5" s="58">
        <f>+G5/(J5+M5)</f>
        <v>5.0727491505115019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1384.2514699841797</v>
      </c>
      <c r="F6" s="56">
        <v>1288.8826868711876</v>
      </c>
      <c r="G6" s="57">
        <v>2673.1341568553671</v>
      </c>
      <c r="H6" s="56">
        <v>97</v>
      </c>
      <c r="I6" s="56">
        <v>169</v>
      </c>
      <c r="J6" s="57">
        <v>266</v>
      </c>
      <c r="K6" s="56">
        <v>0</v>
      </c>
      <c r="L6" s="56">
        <v>0</v>
      </c>
      <c r="M6" s="57">
        <v>0</v>
      </c>
      <c r="N6" s="32">
        <v>6.6067748662856987E-2</v>
      </c>
      <c r="O6" s="32">
        <v>3.5307985066600579E-2</v>
      </c>
      <c r="P6" s="33">
        <v>4.6524891340423404E-2</v>
      </c>
      <c r="Q6" s="41"/>
      <c r="R6" s="58">
        <f t="shared" ref="R6:R70" si="1">+E6/(H6+K6)</f>
        <v>14.27063371117711</v>
      </c>
      <c r="S6" s="58">
        <f t="shared" ref="S6:S70" si="2">+F6/(I6+L6)</f>
        <v>7.6265247743857252</v>
      </c>
      <c r="T6" s="58">
        <f t="shared" ref="T6:T70" si="3">+G6/(J6+M6)</f>
        <v>10.049376529531456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1833.4744536660585</v>
      </c>
      <c r="F7" s="56">
        <v>1558.5764418980625</v>
      </c>
      <c r="G7" s="57">
        <v>3392.0508955641208</v>
      </c>
      <c r="H7" s="56">
        <v>89</v>
      </c>
      <c r="I7" s="56">
        <v>142</v>
      </c>
      <c r="J7" s="57">
        <v>231</v>
      </c>
      <c r="K7" s="56">
        <v>0</v>
      </c>
      <c r="L7" s="56">
        <v>0</v>
      </c>
      <c r="M7" s="57">
        <v>0</v>
      </c>
      <c r="N7" s="32">
        <v>9.5374243324285193E-2</v>
      </c>
      <c r="O7" s="32">
        <v>5.0814307573619669E-2</v>
      </c>
      <c r="P7" s="33">
        <v>6.7982421347685604E-2</v>
      </c>
      <c r="Q7" s="41"/>
      <c r="R7" s="58">
        <f t="shared" si="1"/>
        <v>20.6008365580456</v>
      </c>
      <c r="S7" s="58">
        <f t="shared" si="2"/>
        <v>10.975890435901849</v>
      </c>
      <c r="T7" s="58">
        <f t="shared" si="3"/>
        <v>14.68420301110009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2291.3885797948797</v>
      </c>
      <c r="F8" s="56">
        <v>1711.1312098457172</v>
      </c>
      <c r="G8" s="57">
        <v>4002.5197896405971</v>
      </c>
      <c r="H8" s="56">
        <v>110</v>
      </c>
      <c r="I8" s="56">
        <v>132</v>
      </c>
      <c r="J8" s="57">
        <v>242</v>
      </c>
      <c r="K8" s="56">
        <v>0</v>
      </c>
      <c r="L8" s="56">
        <v>0</v>
      </c>
      <c r="M8" s="57">
        <v>0</v>
      </c>
      <c r="N8" s="32">
        <v>9.6438913291030284E-2</v>
      </c>
      <c r="O8" s="32">
        <v>6.0014422343073692E-2</v>
      </c>
      <c r="P8" s="33">
        <v>7.6571009137599427E-2</v>
      </c>
      <c r="Q8" s="41"/>
      <c r="R8" s="58">
        <f t="shared" si="1"/>
        <v>20.830805270862541</v>
      </c>
      <c r="S8" s="58">
        <f t="shared" si="2"/>
        <v>12.963115226103918</v>
      </c>
      <c r="T8" s="58">
        <f t="shared" si="3"/>
        <v>16.539337973721477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3075.3928029186623</v>
      </c>
      <c r="F9" s="56">
        <v>2141.9259073188855</v>
      </c>
      <c r="G9" s="57">
        <v>5217.3187102375477</v>
      </c>
      <c r="H9" s="56">
        <v>110</v>
      </c>
      <c r="I9" s="56">
        <v>134</v>
      </c>
      <c r="J9" s="57">
        <v>244</v>
      </c>
      <c r="K9" s="56">
        <v>0</v>
      </c>
      <c r="L9" s="56">
        <v>0</v>
      </c>
      <c r="M9" s="57">
        <v>0</v>
      </c>
      <c r="N9" s="32">
        <v>0.12943572402856324</v>
      </c>
      <c r="O9" s="32">
        <v>7.400241526115553E-2</v>
      </c>
      <c r="P9" s="33">
        <v>9.8992841344822932E-2</v>
      </c>
      <c r="Q9" s="41"/>
      <c r="R9" s="58">
        <f t="shared" si="1"/>
        <v>27.958116390169657</v>
      </c>
      <c r="S9" s="58">
        <f t="shared" si="2"/>
        <v>15.984521696409594</v>
      </c>
      <c r="T9" s="58">
        <f t="shared" si="3"/>
        <v>21.382453730481753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3567.9082216768975</v>
      </c>
      <c r="F10" s="56">
        <v>2440.5798745579036</v>
      </c>
      <c r="G10" s="57">
        <v>6008.4880962348016</v>
      </c>
      <c r="H10" s="56">
        <v>110</v>
      </c>
      <c r="I10" s="56">
        <v>149</v>
      </c>
      <c r="J10" s="57">
        <v>259</v>
      </c>
      <c r="K10" s="56">
        <v>0</v>
      </c>
      <c r="L10" s="56">
        <v>0</v>
      </c>
      <c r="M10" s="57">
        <v>0</v>
      </c>
      <c r="N10" s="32">
        <v>0.15016448744431388</v>
      </c>
      <c r="O10" s="32">
        <v>7.5832086582087482E-2</v>
      </c>
      <c r="P10" s="33">
        <v>0.10740183212202919</v>
      </c>
      <c r="Q10" s="41"/>
      <c r="R10" s="58">
        <f t="shared" si="1"/>
        <v>32.435529287971796</v>
      </c>
      <c r="S10" s="58">
        <f t="shared" si="2"/>
        <v>16.379730701730896</v>
      </c>
      <c r="T10" s="58">
        <f t="shared" si="3"/>
        <v>23.198795738358307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4619.7359784417104</v>
      </c>
      <c r="F11" s="56">
        <v>3154.4401239402964</v>
      </c>
      <c r="G11" s="57">
        <v>7774.1761023820072</v>
      </c>
      <c r="H11" s="56">
        <v>110</v>
      </c>
      <c r="I11" s="56">
        <v>153</v>
      </c>
      <c r="J11" s="57">
        <v>263</v>
      </c>
      <c r="K11" s="56">
        <v>0</v>
      </c>
      <c r="L11" s="56">
        <v>0</v>
      </c>
      <c r="M11" s="57">
        <v>0</v>
      </c>
      <c r="N11" s="32">
        <v>0.19443333242599792</v>
      </c>
      <c r="O11" s="32">
        <v>9.5450257926055937E-2</v>
      </c>
      <c r="P11" s="33">
        <v>0.13685002292603168</v>
      </c>
      <c r="Q11" s="41"/>
      <c r="R11" s="58">
        <f t="shared" si="1"/>
        <v>41.99759980401555</v>
      </c>
      <c r="S11" s="58">
        <f t="shared" si="2"/>
        <v>20.617255712028083</v>
      </c>
      <c r="T11" s="58">
        <f t="shared" si="3"/>
        <v>29.559604952022841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4824.4464485697699</v>
      </c>
      <c r="F12" s="56">
        <v>3272.048019031512</v>
      </c>
      <c r="G12" s="57">
        <v>8096.4944676012819</v>
      </c>
      <c r="H12" s="56">
        <v>110</v>
      </c>
      <c r="I12" s="56">
        <v>153</v>
      </c>
      <c r="J12" s="57">
        <v>263</v>
      </c>
      <c r="K12" s="56">
        <v>0</v>
      </c>
      <c r="L12" s="56">
        <v>0</v>
      </c>
      <c r="M12" s="57">
        <v>0</v>
      </c>
      <c r="N12" s="32">
        <v>0.20304909295327314</v>
      </c>
      <c r="O12" s="32">
        <v>9.900895724496224E-2</v>
      </c>
      <c r="P12" s="33">
        <v>0.14252384290243067</v>
      </c>
      <c r="Q12" s="41"/>
      <c r="R12" s="58">
        <f t="shared" si="1"/>
        <v>43.858604077906996</v>
      </c>
      <c r="S12" s="58">
        <f t="shared" si="2"/>
        <v>21.385934764911845</v>
      </c>
      <c r="T12" s="58">
        <f t="shared" si="3"/>
        <v>30.785150066925027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4976.5856955321733</v>
      </c>
      <c r="F13" s="56">
        <v>3315.1667870338624</v>
      </c>
      <c r="G13" s="57">
        <v>8291.7524825660366</v>
      </c>
      <c r="H13" s="56">
        <v>108</v>
      </c>
      <c r="I13" s="56">
        <v>146</v>
      </c>
      <c r="J13" s="57">
        <v>254</v>
      </c>
      <c r="K13" s="56">
        <v>0</v>
      </c>
      <c r="L13" s="56">
        <v>0</v>
      </c>
      <c r="M13" s="57">
        <v>0</v>
      </c>
      <c r="N13" s="32">
        <v>0.21333100546691416</v>
      </c>
      <c r="O13" s="32">
        <v>0.10512324920832897</v>
      </c>
      <c r="P13" s="33">
        <v>0.15113284635764868</v>
      </c>
      <c r="Q13" s="41"/>
      <c r="R13" s="58">
        <f t="shared" si="1"/>
        <v>46.079497180853458</v>
      </c>
      <c r="S13" s="58">
        <f t="shared" si="2"/>
        <v>22.706621828999058</v>
      </c>
      <c r="T13" s="58">
        <f t="shared" si="3"/>
        <v>32.644694813252116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5998.1718028820342</v>
      </c>
      <c r="F14" s="56">
        <v>4150.4624833926364</v>
      </c>
      <c r="G14" s="57">
        <v>10148.634286274671</v>
      </c>
      <c r="H14" s="56">
        <v>91</v>
      </c>
      <c r="I14" s="56">
        <v>135</v>
      </c>
      <c r="J14" s="57">
        <v>226</v>
      </c>
      <c r="K14" s="56">
        <v>0</v>
      </c>
      <c r="L14" s="56">
        <v>0</v>
      </c>
      <c r="M14" s="57">
        <v>0</v>
      </c>
      <c r="N14" s="32">
        <v>0.30515729562891913</v>
      </c>
      <c r="O14" s="32">
        <v>0.14233410436874611</v>
      </c>
      <c r="P14" s="33">
        <v>0.20789565483191313</v>
      </c>
      <c r="Q14" s="41"/>
      <c r="R14" s="58">
        <f t="shared" si="1"/>
        <v>65.91397585584653</v>
      </c>
      <c r="S14" s="58">
        <f t="shared" si="2"/>
        <v>30.744166543649158</v>
      </c>
      <c r="T14" s="58">
        <f t="shared" si="3"/>
        <v>44.905461443693234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11069.094228174934</v>
      </c>
      <c r="F15" s="56">
        <v>7676.3250354619213</v>
      </c>
      <c r="G15" s="57">
        <v>18745.419263636853</v>
      </c>
      <c r="H15" s="56">
        <v>219</v>
      </c>
      <c r="I15" s="56">
        <v>278</v>
      </c>
      <c r="J15" s="57">
        <v>497</v>
      </c>
      <c r="K15" s="56">
        <v>108</v>
      </c>
      <c r="L15" s="56">
        <v>130</v>
      </c>
      <c r="M15" s="57">
        <v>238</v>
      </c>
      <c r="N15" s="32">
        <v>0.14940468399976964</v>
      </c>
      <c r="O15" s="32">
        <v>8.3177932509772901E-2</v>
      </c>
      <c r="P15" s="33">
        <v>0.11266901033584684</v>
      </c>
      <c r="Q15" s="41"/>
      <c r="R15" s="58">
        <f t="shared" si="1"/>
        <v>33.850441064755152</v>
      </c>
      <c r="S15" s="58">
        <f t="shared" si="2"/>
        <v>18.814522145740003</v>
      </c>
      <c r="T15" s="58">
        <f t="shared" si="3"/>
        <v>25.503971787261026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22928.684109923583</v>
      </c>
      <c r="F16" s="56">
        <v>14228.509381082189</v>
      </c>
      <c r="G16" s="57">
        <v>37157.193491005775</v>
      </c>
      <c r="H16" s="56">
        <v>251</v>
      </c>
      <c r="I16" s="56">
        <v>264</v>
      </c>
      <c r="J16" s="57">
        <v>515</v>
      </c>
      <c r="K16" s="56">
        <v>198</v>
      </c>
      <c r="L16" s="56">
        <v>282</v>
      </c>
      <c r="M16" s="57">
        <v>480</v>
      </c>
      <c r="N16" s="32">
        <v>0.22191912611230721</v>
      </c>
      <c r="O16" s="32">
        <v>0.11207080482893973</v>
      </c>
      <c r="P16" s="33">
        <v>0.1613565810795804</v>
      </c>
      <c r="Q16" s="41"/>
      <c r="R16" s="58">
        <f t="shared" si="1"/>
        <v>51.066111603393281</v>
      </c>
      <c r="S16" s="58">
        <f t="shared" si="2"/>
        <v>26.059540990993021</v>
      </c>
      <c r="T16" s="58">
        <f t="shared" si="3"/>
        <v>37.343913056287214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24568.739852489383</v>
      </c>
      <c r="F17" s="56">
        <v>15629.700611189948</v>
      </c>
      <c r="G17" s="57">
        <v>40198.440463679333</v>
      </c>
      <c r="H17" s="56">
        <v>246</v>
      </c>
      <c r="I17" s="56">
        <v>260</v>
      </c>
      <c r="J17" s="57">
        <v>506</v>
      </c>
      <c r="K17" s="56">
        <v>198</v>
      </c>
      <c r="L17" s="56">
        <v>283</v>
      </c>
      <c r="M17" s="57">
        <v>481</v>
      </c>
      <c r="N17" s="32">
        <v>0.240304576022001</v>
      </c>
      <c r="O17" s="32">
        <v>0.12370750182984509</v>
      </c>
      <c r="P17" s="33">
        <v>0.17585850481083248</v>
      </c>
      <c r="Q17" s="41"/>
      <c r="R17" s="58">
        <f t="shared" si="1"/>
        <v>55.334999667768884</v>
      </c>
      <c r="S17" s="58">
        <f t="shared" si="2"/>
        <v>28.783979026132503</v>
      </c>
      <c r="T17" s="58">
        <f t="shared" si="3"/>
        <v>40.727903205348866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31494.716666499957</v>
      </c>
      <c r="F18" s="56">
        <v>19746.065800263612</v>
      </c>
      <c r="G18" s="57">
        <v>51240.782466763572</v>
      </c>
      <c r="H18" s="56">
        <v>276</v>
      </c>
      <c r="I18" s="56">
        <v>244</v>
      </c>
      <c r="J18" s="57">
        <v>520</v>
      </c>
      <c r="K18" s="56">
        <v>186</v>
      </c>
      <c r="L18" s="56">
        <v>283</v>
      </c>
      <c r="M18" s="57">
        <v>469</v>
      </c>
      <c r="N18" s="32">
        <v>0.29783927850752723</v>
      </c>
      <c r="O18" s="32">
        <v>0.16068343369786808</v>
      </c>
      <c r="P18" s="33">
        <v>0.22411903174867723</v>
      </c>
      <c r="Q18" s="41"/>
      <c r="R18" s="58">
        <f t="shared" si="1"/>
        <v>68.170382395021548</v>
      </c>
      <c r="S18" s="58">
        <f t="shared" si="2"/>
        <v>37.46881556027251</v>
      </c>
      <c r="T18" s="58">
        <f t="shared" si="3"/>
        <v>51.810700168618375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35427.261444736621</v>
      </c>
      <c r="F19" s="56">
        <v>28330.609648639016</v>
      </c>
      <c r="G19" s="57">
        <v>63757.871093375637</v>
      </c>
      <c r="H19" s="56">
        <v>281</v>
      </c>
      <c r="I19" s="56">
        <v>228</v>
      </c>
      <c r="J19" s="57">
        <v>509</v>
      </c>
      <c r="K19" s="56">
        <v>175</v>
      </c>
      <c r="L19" s="56">
        <v>283</v>
      </c>
      <c r="M19" s="57">
        <v>458</v>
      </c>
      <c r="N19" s="32">
        <v>0.34033259149954487</v>
      </c>
      <c r="O19" s="32">
        <v>0.23721121348247551</v>
      </c>
      <c r="P19" s="33">
        <v>0.2852343826875185</v>
      </c>
      <c r="Q19" s="41"/>
      <c r="R19" s="58">
        <f t="shared" si="1"/>
        <v>77.691362817404865</v>
      </c>
      <c r="S19" s="58">
        <f t="shared" si="2"/>
        <v>55.441506161720191</v>
      </c>
      <c r="T19" s="58">
        <f t="shared" si="3"/>
        <v>65.933682619830023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38507.99423447084</v>
      </c>
      <c r="F20" s="56">
        <v>41991.992674650362</v>
      </c>
      <c r="G20" s="57">
        <v>80499.986909121202</v>
      </c>
      <c r="H20" s="56">
        <v>295</v>
      </c>
      <c r="I20" s="56">
        <v>215</v>
      </c>
      <c r="J20" s="57">
        <v>510</v>
      </c>
      <c r="K20" s="56">
        <v>175</v>
      </c>
      <c r="L20" s="56">
        <v>260</v>
      </c>
      <c r="M20" s="57">
        <v>435</v>
      </c>
      <c r="N20" s="32">
        <v>0.35948463624412658</v>
      </c>
      <c r="O20" s="32">
        <v>0.37857909010683705</v>
      </c>
      <c r="P20" s="33">
        <v>0.36919825219740049</v>
      </c>
      <c r="Q20" s="41"/>
      <c r="R20" s="58">
        <f t="shared" si="1"/>
        <v>81.931902626533699</v>
      </c>
      <c r="S20" s="58">
        <f t="shared" si="2"/>
        <v>88.404195104527076</v>
      </c>
      <c r="T20" s="58">
        <f t="shared" si="3"/>
        <v>85.185171332403385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36913.01530770411</v>
      </c>
      <c r="F21" s="56">
        <v>41667.237585754134</v>
      </c>
      <c r="G21" s="57">
        <v>78580.252893458237</v>
      </c>
      <c r="H21" s="56">
        <v>286</v>
      </c>
      <c r="I21" s="56">
        <v>213</v>
      </c>
      <c r="J21" s="57">
        <v>499</v>
      </c>
      <c r="K21" s="56">
        <v>185</v>
      </c>
      <c r="L21" s="56">
        <v>255</v>
      </c>
      <c r="M21" s="57">
        <v>440</v>
      </c>
      <c r="N21" s="32">
        <v>0.34287931288273865</v>
      </c>
      <c r="O21" s="32">
        <v>0.38140046120527732</v>
      </c>
      <c r="P21" s="33">
        <v>0.36228125296655772</v>
      </c>
      <c r="Q21" s="41"/>
      <c r="R21" s="58">
        <f t="shared" si="1"/>
        <v>78.371582394276246</v>
      </c>
      <c r="S21" s="58">
        <f t="shared" si="2"/>
        <v>89.032558943919085</v>
      </c>
      <c r="T21" s="58">
        <f t="shared" si="3"/>
        <v>83.685040355120591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34424.096081725154</v>
      </c>
      <c r="F22" s="56">
        <v>39355.690831530053</v>
      </c>
      <c r="G22" s="57">
        <v>73779.7869132552</v>
      </c>
      <c r="H22" s="56">
        <v>272</v>
      </c>
      <c r="I22" s="56">
        <v>228</v>
      </c>
      <c r="J22" s="57">
        <v>500</v>
      </c>
      <c r="K22" s="56">
        <v>217</v>
      </c>
      <c r="L22" s="56">
        <v>225</v>
      </c>
      <c r="M22" s="57">
        <v>442</v>
      </c>
      <c r="N22" s="32">
        <v>0.30580712175507385</v>
      </c>
      <c r="O22" s="32">
        <v>0.37464483694625367</v>
      </c>
      <c r="P22" s="33">
        <v>0.33903659157991695</v>
      </c>
      <c r="Q22" s="41"/>
      <c r="R22" s="58">
        <f t="shared" si="1"/>
        <v>70.396924502505428</v>
      </c>
      <c r="S22" s="58">
        <f t="shared" si="2"/>
        <v>86.877904705364358</v>
      </c>
      <c r="T22" s="58">
        <f t="shared" si="3"/>
        <v>78.322491415345226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28894.200175140501</v>
      </c>
      <c r="F23" s="56">
        <v>32793.679629374579</v>
      </c>
      <c r="G23" s="57">
        <v>61687.879804515076</v>
      </c>
      <c r="H23" s="56">
        <v>245</v>
      </c>
      <c r="I23" s="56">
        <v>240</v>
      </c>
      <c r="J23" s="57">
        <v>485</v>
      </c>
      <c r="K23" s="56">
        <v>227</v>
      </c>
      <c r="L23" s="56">
        <v>219</v>
      </c>
      <c r="M23" s="57">
        <v>446</v>
      </c>
      <c r="N23" s="32">
        <v>0.26456013931237637</v>
      </c>
      <c r="O23" s="32">
        <v>0.3089313402420546</v>
      </c>
      <c r="P23" s="33">
        <v>0.28643010941511771</v>
      </c>
      <c r="Q23" s="41"/>
      <c r="R23" s="58">
        <f t="shared" si="1"/>
        <v>61.216525794789199</v>
      </c>
      <c r="S23" s="58">
        <f t="shared" si="2"/>
        <v>71.445925118463137</v>
      </c>
      <c r="T23" s="58">
        <f t="shared" si="3"/>
        <v>66.259806449532846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26918.794854658776</v>
      </c>
      <c r="F24" s="56">
        <v>30267.098984110242</v>
      </c>
      <c r="G24" s="57">
        <v>57185.893838769014</v>
      </c>
      <c r="H24" s="56">
        <v>247</v>
      </c>
      <c r="I24" s="56">
        <v>254</v>
      </c>
      <c r="J24" s="57">
        <v>501</v>
      </c>
      <c r="K24" s="56">
        <v>259</v>
      </c>
      <c r="L24" s="56">
        <v>218</v>
      </c>
      <c r="M24" s="57">
        <v>477</v>
      </c>
      <c r="N24" s="32">
        <v>0.22893246406533863</v>
      </c>
      <c r="O24" s="32">
        <v>0.27786334995694628</v>
      </c>
      <c r="P24" s="33">
        <v>0.25246297696708792</v>
      </c>
      <c r="Q24" s="41"/>
      <c r="R24" s="58">
        <f t="shared" si="1"/>
        <v>53.199199317507464</v>
      </c>
      <c r="S24" s="58">
        <f t="shared" si="2"/>
        <v>64.12520971209797</v>
      </c>
      <c r="T24" s="58">
        <f t="shared" si="3"/>
        <v>58.472284088720876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26203.862144903986</v>
      </c>
      <c r="F25" s="56">
        <v>28563.176369035991</v>
      </c>
      <c r="G25" s="57">
        <v>54767.038513939973</v>
      </c>
      <c r="H25" s="56">
        <v>274</v>
      </c>
      <c r="I25" s="56">
        <v>253</v>
      </c>
      <c r="J25" s="57">
        <v>527</v>
      </c>
      <c r="K25" s="56">
        <v>239</v>
      </c>
      <c r="L25" s="56">
        <v>227</v>
      </c>
      <c r="M25" s="57">
        <v>466</v>
      </c>
      <c r="N25" s="32">
        <v>0.22121177605949877</v>
      </c>
      <c r="O25" s="32">
        <v>0.257455800845796</v>
      </c>
      <c r="P25" s="33">
        <v>0.23874035969459448</v>
      </c>
      <c r="Q25" s="41"/>
      <c r="R25" s="58">
        <f t="shared" si="1"/>
        <v>51.079653303906404</v>
      </c>
      <c r="S25" s="58">
        <f t="shared" si="2"/>
        <v>59.506617435491648</v>
      </c>
      <c r="T25" s="58">
        <f t="shared" si="3"/>
        <v>55.153110285941565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24700.197919565016</v>
      </c>
      <c r="F26" s="56">
        <v>26892.828804959172</v>
      </c>
      <c r="G26" s="57">
        <v>51593.026724524185</v>
      </c>
      <c r="H26" s="56">
        <v>282</v>
      </c>
      <c r="I26" s="56">
        <v>253</v>
      </c>
      <c r="J26" s="57">
        <v>535</v>
      </c>
      <c r="K26" s="56">
        <v>234</v>
      </c>
      <c r="L26" s="56">
        <v>232</v>
      </c>
      <c r="M26" s="57">
        <v>466</v>
      </c>
      <c r="N26" s="32">
        <v>0.20766241188765316</v>
      </c>
      <c r="O26" s="32">
        <v>0.23972071601083195</v>
      </c>
      <c r="P26" s="33">
        <v>0.22322274551124999</v>
      </c>
      <c r="Q26" s="41"/>
      <c r="R26" s="58">
        <f t="shared" si="1"/>
        <v>47.868600619312048</v>
      </c>
      <c r="S26" s="58">
        <f t="shared" si="2"/>
        <v>55.449131556616848</v>
      </c>
      <c r="T26" s="58">
        <f t="shared" si="3"/>
        <v>51.541485239284903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21468.991420267637</v>
      </c>
      <c r="F27" s="56">
        <v>25756.247646526572</v>
      </c>
      <c r="G27" s="57">
        <v>47225.239066794209</v>
      </c>
      <c r="H27" s="56">
        <v>308</v>
      </c>
      <c r="I27" s="56">
        <v>257</v>
      </c>
      <c r="J27" s="57">
        <v>565</v>
      </c>
      <c r="K27" s="56">
        <v>219</v>
      </c>
      <c r="L27" s="56">
        <v>217</v>
      </c>
      <c r="M27" s="57">
        <v>436</v>
      </c>
      <c r="N27" s="32">
        <v>0.17766460956858357</v>
      </c>
      <c r="O27" s="32">
        <v>0.23558692783666191</v>
      </c>
      <c r="P27" s="33">
        <v>0.20517725777168941</v>
      </c>
      <c r="Q27" s="41"/>
      <c r="R27" s="58">
        <f t="shared" si="1"/>
        <v>40.738124137130242</v>
      </c>
      <c r="S27" s="58">
        <f t="shared" si="2"/>
        <v>54.338075203642553</v>
      </c>
      <c r="T27" s="58">
        <f t="shared" si="3"/>
        <v>47.178061005788422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10085.693212883989</v>
      </c>
      <c r="F28" s="56">
        <v>8842.2525146021617</v>
      </c>
      <c r="G28" s="57">
        <v>18927.945727486149</v>
      </c>
      <c r="H28" s="56">
        <v>155</v>
      </c>
      <c r="I28" s="56">
        <v>135</v>
      </c>
      <c r="J28" s="57">
        <v>290</v>
      </c>
      <c r="K28" s="56">
        <v>0</v>
      </c>
      <c r="L28" s="56">
        <v>0</v>
      </c>
      <c r="M28" s="57">
        <v>0</v>
      </c>
      <c r="N28" s="32">
        <v>0.30124531699175594</v>
      </c>
      <c r="O28" s="32">
        <v>0.30323225358717976</v>
      </c>
      <c r="P28" s="33">
        <v>0.3021702702344532</v>
      </c>
      <c r="Q28" s="41"/>
      <c r="R28" s="58">
        <f t="shared" si="1"/>
        <v>65.068988470219281</v>
      </c>
      <c r="S28" s="58">
        <f t="shared" si="2"/>
        <v>65.498166774830821</v>
      </c>
      <c r="T28" s="58">
        <f t="shared" si="3"/>
        <v>65.268778370641897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10304.553887748789</v>
      </c>
      <c r="F29" s="56">
        <v>8450.4534885045741</v>
      </c>
      <c r="G29" s="57">
        <v>18755.007376253365</v>
      </c>
      <c r="H29" s="56">
        <v>136</v>
      </c>
      <c r="I29" s="56">
        <v>134</v>
      </c>
      <c r="J29" s="57">
        <v>270</v>
      </c>
      <c r="K29" s="56">
        <v>0</v>
      </c>
      <c r="L29" s="56">
        <v>0</v>
      </c>
      <c r="M29" s="57">
        <v>0</v>
      </c>
      <c r="N29" s="32">
        <v>0.3507813823443896</v>
      </c>
      <c r="O29" s="32">
        <v>0.29195873025513314</v>
      </c>
      <c r="P29" s="33">
        <v>0.32158791797416608</v>
      </c>
      <c r="Q29" s="41"/>
      <c r="R29" s="58">
        <f t="shared" si="1"/>
        <v>75.768778586388152</v>
      </c>
      <c r="S29" s="58">
        <f t="shared" si="2"/>
        <v>63.063085735108764</v>
      </c>
      <c r="T29" s="58">
        <f t="shared" si="3"/>
        <v>69.462990282419867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9874.5363424189636</v>
      </c>
      <c r="F30" s="56">
        <v>8468.6217261203637</v>
      </c>
      <c r="G30" s="57">
        <v>18343.158068539327</v>
      </c>
      <c r="H30" s="56">
        <v>154</v>
      </c>
      <c r="I30" s="56">
        <v>134</v>
      </c>
      <c r="J30" s="57">
        <v>288</v>
      </c>
      <c r="K30" s="56">
        <v>0</v>
      </c>
      <c r="L30" s="56">
        <v>0</v>
      </c>
      <c r="M30" s="57">
        <v>0</v>
      </c>
      <c r="N30" s="32">
        <v>0.29685354564751576</v>
      </c>
      <c r="O30" s="32">
        <v>0.29258643332367207</v>
      </c>
      <c r="P30" s="33">
        <v>0.29486815310794956</v>
      </c>
      <c r="Q30" s="41"/>
      <c r="R30" s="58">
        <f t="shared" si="1"/>
        <v>64.120365859863398</v>
      </c>
      <c r="S30" s="58">
        <f t="shared" si="2"/>
        <v>63.19866959791316</v>
      </c>
      <c r="T30" s="58">
        <f t="shared" si="3"/>
        <v>63.691521071317112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9190.0608829249286</v>
      </c>
      <c r="F31" s="56">
        <v>7516.113362596654</v>
      </c>
      <c r="G31" s="57">
        <v>16706.174245521583</v>
      </c>
      <c r="H31" s="56">
        <v>155</v>
      </c>
      <c r="I31" s="56">
        <v>134</v>
      </c>
      <c r="J31" s="57">
        <v>289</v>
      </c>
      <c r="K31" s="56">
        <v>0</v>
      </c>
      <c r="L31" s="56">
        <v>0</v>
      </c>
      <c r="M31" s="57">
        <v>0</v>
      </c>
      <c r="N31" s="32">
        <v>0.27449405265606119</v>
      </c>
      <c r="O31" s="32">
        <v>0.25967776957561683</v>
      </c>
      <c r="P31" s="33">
        <v>0.26762421897862332</v>
      </c>
      <c r="Q31" s="41"/>
      <c r="R31" s="58">
        <f t="shared" si="1"/>
        <v>59.290715373709219</v>
      </c>
      <c r="S31" s="58">
        <f t="shared" si="2"/>
        <v>56.090398228333243</v>
      </c>
      <c r="T31" s="58">
        <f t="shared" si="3"/>
        <v>57.806831299382637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8908.0185979257913</v>
      </c>
      <c r="F32" s="56">
        <v>7163.8166537054167</v>
      </c>
      <c r="G32" s="57">
        <v>16071.835251631208</v>
      </c>
      <c r="H32" s="56">
        <v>152</v>
      </c>
      <c r="I32" s="56">
        <v>150</v>
      </c>
      <c r="J32" s="57">
        <v>302</v>
      </c>
      <c r="K32" s="56">
        <v>0</v>
      </c>
      <c r="L32" s="56">
        <v>0</v>
      </c>
      <c r="M32" s="57">
        <v>0</v>
      </c>
      <c r="N32" s="32">
        <v>0.27132122922532259</v>
      </c>
      <c r="O32" s="32">
        <v>0.22110545227485853</v>
      </c>
      <c r="P32" s="33">
        <v>0.24637961815721129</v>
      </c>
      <c r="Q32" s="41"/>
      <c r="R32" s="58">
        <f t="shared" si="1"/>
        <v>58.605385512669677</v>
      </c>
      <c r="S32" s="58">
        <f t="shared" si="2"/>
        <v>47.758777691369446</v>
      </c>
      <c r="T32" s="58">
        <f t="shared" si="3"/>
        <v>53.217997521957642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6957.8058314429336</v>
      </c>
      <c r="F33" s="56">
        <v>5405.9120349934201</v>
      </c>
      <c r="G33" s="57">
        <v>12363.717866436353</v>
      </c>
      <c r="H33" s="56">
        <v>152</v>
      </c>
      <c r="I33" s="56">
        <v>156</v>
      </c>
      <c r="J33" s="57">
        <v>308</v>
      </c>
      <c r="K33" s="56">
        <v>0</v>
      </c>
      <c r="L33" s="56">
        <v>0</v>
      </c>
      <c r="M33" s="57">
        <v>0</v>
      </c>
      <c r="N33" s="32">
        <v>0.21192147391090807</v>
      </c>
      <c r="O33" s="32">
        <v>0.16043186238703169</v>
      </c>
      <c r="P33" s="33">
        <v>0.18584232002219145</v>
      </c>
      <c r="Q33" s="41"/>
      <c r="R33" s="58">
        <f t="shared" si="1"/>
        <v>45.775038364756142</v>
      </c>
      <c r="S33" s="58">
        <f t="shared" si="2"/>
        <v>34.653282275598848</v>
      </c>
      <c r="T33" s="58">
        <f t="shared" si="3"/>
        <v>40.141941124793355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3423.6036941418283</v>
      </c>
      <c r="F34" s="56">
        <v>3481.6377397463125</v>
      </c>
      <c r="G34" s="57">
        <v>6905.2414338881408</v>
      </c>
      <c r="H34" s="56">
        <v>176</v>
      </c>
      <c r="I34" s="56">
        <v>134</v>
      </c>
      <c r="J34" s="57">
        <v>310</v>
      </c>
      <c r="K34" s="56">
        <v>0</v>
      </c>
      <c r="L34" s="56">
        <v>0</v>
      </c>
      <c r="M34" s="57">
        <v>0</v>
      </c>
      <c r="N34" s="32">
        <v>9.0056915355161735E-2</v>
      </c>
      <c r="O34" s="32">
        <v>0.12028875551915121</v>
      </c>
      <c r="P34" s="33">
        <v>0.1031248720712088</v>
      </c>
      <c r="Q34" s="41"/>
      <c r="R34" s="58">
        <f t="shared" si="1"/>
        <v>19.452293716714934</v>
      </c>
      <c r="S34" s="58">
        <f t="shared" si="2"/>
        <v>25.982371192136661</v>
      </c>
      <c r="T34" s="58">
        <f t="shared" si="3"/>
        <v>22.2749723673811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1830.4873507852569</v>
      </c>
      <c r="F35" s="56">
        <v>2077.6780990019029</v>
      </c>
      <c r="G35" s="57">
        <v>3908.1654497871596</v>
      </c>
      <c r="H35" s="56">
        <v>177</v>
      </c>
      <c r="I35" s="56">
        <v>135</v>
      </c>
      <c r="J35" s="57">
        <v>312</v>
      </c>
      <c r="K35" s="56">
        <v>0</v>
      </c>
      <c r="L35" s="56">
        <v>0</v>
      </c>
      <c r="M35" s="57">
        <v>0</v>
      </c>
      <c r="N35" s="32">
        <v>4.7878409468122433E-2</v>
      </c>
      <c r="O35" s="32">
        <v>7.1250963614605728E-2</v>
      </c>
      <c r="P35" s="33">
        <v>5.7991533858427702E-2</v>
      </c>
      <c r="Q35" s="41"/>
      <c r="R35" s="58">
        <f t="shared" si="1"/>
        <v>10.341736445114446</v>
      </c>
      <c r="S35" s="58">
        <f t="shared" si="2"/>
        <v>15.390208140754837</v>
      </c>
      <c r="T35" s="58">
        <f t="shared" si="3"/>
        <v>12.526171313420383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453.12462187634441</v>
      </c>
      <c r="F36" s="61">
        <v>481.99999999989848</v>
      </c>
      <c r="G36" s="62">
        <v>935.12462187624283</v>
      </c>
      <c r="H36" s="61">
        <v>176</v>
      </c>
      <c r="I36" s="61">
        <v>150</v>
      </c>
      <c r="J36" s="62">
        <v>326</v>
      </c>
      <c r="K36" s="61">
        <v>0</v>
      </c>
      <c r="L36" s="61">
        <v>0</v>
      </c>
      <c r="M36" s="62">
        <v>0</v>
      </c>
      <c r="N36" s="34">
        <v>1.1919313496326399E-2</v>
      </c>
      <c r="O36" s="34">
        <v>1.4876543209873409E-2</v>
      </c>
      <c r="P36" s="35">
        <v>1.3280002014829624E-2</v>
      </c>
      <c r="Q36" s="41"/>
      <c r="R36" s="58">
        <f t="shared" si="1"/>
        <v>2.5745717152065022</v>
      </c>
      <c r="S36" s="58">
        <f t="shared" si="2"/>
        <v>3.2133333333326566</v>
      </c>
      <c r="T36" s="58">
        <f t="shared" si="3"/>
        <v>2.8684804352031987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8422.0926398652664</v>
      </c>
      <c r="F37" s="56">
        <v>11426.01970558438</v>
      </c>
      <c r="G37" s="65">
        <v>19848.112345449648</v>
      </c>
      <c r="H37" s="64">
        <v>122</v>
      </c>
      <c r="I37" s="64">
        <v>120</v>
      </c>
      <c r="J37" s="65">
        <v>242</v>
      </c>
      <c r="K37" s="64">
        <v>130</v>
      </c>
      <c r="L37" s="64">
        <v>109</v>
      </c>
      <c r="M37" s="65">
        <v>239</v>
      </c>
      <c r="N37" s="30">
        <v>0.14374134079507897</v>
      </c>
      <c r="O37" s="30">
        <v>0.21578070149539924</v>
      </c>
      <c r="P37" s="31">
        <v>0.1779397578126089</v>
      </c>
      <c r="Q37" s="41"/>
      <c r="R37" s="58">
        <f t="shared" si="1"/>
        <v>33.421002539147885</v>
      </c>
      <c r="S37" s="58">
        <f t="shared" si="2"/>
        <v>49.89528255713703</v>
      </c>
      <c r="T37" s="58">
        <f t="shared" si="3"/>
        <v>41.264266830456648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8059.4557832856553</v>
      </c>
      <c r="F38" s="56">
        <v>11093.260129463379</v>
      </c>
      <c r="G38" s="57">
        <v>19152.715912749034</v>
      </c>
      <c r="H38" s="56">
        <v>122</v>
      </c>
      <c r="I38" s="56">
        <v>120</v>
      </c>
      <c r="J38" s="57">
        <v>242</v>
      </c>
      <c r="K38" s="56">
        <v>130</v>
      </c>
      <c r="L38" s="56">
        <v>109</v>
      </c>
      <c r="M38" s="57">
        <v>239</v>
      </c>
      <c r="N38" s="32">
        <v>0.13755215359239581</v>
      </c>
      <c r="O38" s="32">
        <v>0.20949652759977674</v>
      </c>
      <c r="P38" s="33">
        <v>0.17170547866984359</v>
      </c>
      <c r="Q38" s="41"/>
      <c r="R38" s="58">
        <f t="shared" si="1"/>
        <v>31.981967393990697</v>
      </c>
      <c r="S38" s="58">
        <f t="shared" si="2"/>
        <v>48.442183971455805</v>
      </c>
      <c r="T38" s="58">
        <f t="shared" si="3"/>
        <v>39.818536201141441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7874.3404945735592</v>
      </c>
      <c r="F39" s="56">
        <v>10885.853212077349</v>
      </c>
      <c r="G39" s="57">
        <v>18760.193706650909</v>
      </c>
      <c r="H39" s="56">
        <v>122</v>
      </c>
      <c r="I39" s="56">
        <v>120</v>
      </c>
      <c r="J39" s="57">
        <v>242</v>
      </c>
      <c r="K39" s="56">
        <v>130</v>
      </c>
      <c r="L39" s="56">
        <v>110</v>
      </c>
      <c r="M39" s="57">
        <v>240</v>
      </c>
      <c r="N39" s="32">
        <v>0.13439275830443678</v>
      </c>
      <c r="O39" s="32">
        <v>0.20462130097889752</v>
      </c>
      <c r="P39" s="33">
        <v>0.16781338294914583</v>
      </c>
      <c r="Q39" s="41"/>
      <c r="R39" s="58">
        <f t="shared" si="1"/>
        <v>31.247382914974441</v>
      </c>
      <c r="S39" s="58">
        <f t="shared" si="2"/>
        <v>47.329796574249343</v>
      </c>
      <c r="T39" s="58">
        <f t="shared" si="3"/>
        <v>38.921563706744621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7770.4633864901789</v>
      </c>
      <c r="F40" s="56">
        <v>10788.723580478305</v>
      </c>
      <c r="G40" s="57">
        <v>18559.186966968482</v>
      </c>
      <c r="H40" s="56">
        <v>122</v>
      </c>
      <c r="I40" s="56">
        <v>85</v>
      </c>
      <c r="J40" s="57">
        <v>207</v>
      </c>
      <c r="K40" s="56">
        <v>100</v>
      </c>
      <c r="L40" s="56">
        <v>110</v>
      </c>
      <c r="M40" s="57">
        <v>210</v>
      </c>
      <c r="N40" s="32">
        <v>0.15190927796547896</v>
      </c>
      <c r="O40" s="32">
        <v>0.23638745794211885</v>
      </c>
      <c r="P40" s="33">
        <v>0.19174298461617162</v>
      </c>
      <c r="Q40" s="41"/>
      <c r="R40" s="58">
        <f t="shared" si="1"/>
        <v>35.00208732653234</v>
      </c>
      <c r="S40" s="58">
        <f t="shared" si="2"/>
        <v>55.326787592196439</v>
      </c>
      <c r="T40" s="58">
        <f t="shared" si="3"/>
        <v>44.506443565871656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7697.0307009854523</v>
      </c>
      <c r="F41" s="56">
        <v>10700.63083019921</v>
      </c>
      <c r="G41" s="57">
        <v>18397.661531184662</v>
      </c>
      <c r="H41" s="56">
        <v>122</v>
      </c>
      <c r="I41" s="56">
        <v>79</v>
      </c>
      <c r="J41" s="57">
        <v>201</v>
      </c>
      <c r="K41" s="56">
        <v>131</v>
      </c>
      <c r="L41" s="56">
        <v>110</v>
      </c>
      <c r="M41" s="57">
        <v>241</v>
      </c>
      <c r="N41" s="32">
        <v>0.13081289430634691</v>
      </c>
      <c r="O41" s="32">
        <v>0.24130955326987213</v>
      </c>
      <c r="P41" s="33">
        <v>0.17829955740410008</v>
      </c>
      <c r="Q41" s="41"/>
      <c r="R41" s="58">
        <f t="shared" si="1"/>
        <v>30.423046248954357</v>
      </c>
      <c r="S41" s="58">
        <f t="shared" si="2"/>
        <v>56.61709433967836</v>
      </c>
      <c r="T41" s="58">
        <f t="shared" si="3"/>
        <v>41.623668622589733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4858.5109145157812</v>
      </c>
      <c r="F42" s="56">
        <v>6570.7504624491839</v>
      </c>
      <c r="G42" s="57">
        <v>11429.261376964965</v>
      </c>
      <c r="H42" s="56">
        <v>0</v>
      </c>
      <c r="I42" s="56">
        <v>0</v>
      </c>
      <c r="J42" s="57">
        <v>0</v>
      </c>
      <c r="K42" s="56">
        <v>131</v>
      </c>
      <c r="L42" s="56">
        <v>110</v>
      </c>
      <c r="M42" s="57">
        <v>241</v>
      </c>
      <c r="N42" s="32">
        <v>0.14954786119538849</v>
      </c>
      <c r="O42" s="32">
        <v>0.24086328674667096</v>
      </c>
      <c r="P42" s="33">
        <v>0.19122710107356722</v>
      </c>
      <c r="Q42" s="41"/>
      <c r="R42" s="58">
        <f t="shared" si="1"/>
        <v>37.087869576456342</v>
      </c>
      <c r="S42" s="58">
        <f t="shared" si="2"/>
        <v>59.734095113174398</v>
      </c>
      <c r="T42" s="58">
        <f t="shared" si="3"/>
        <v>47.424321066244666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4437.3481798902776</v>
      </c>
      <c r="F43" s="56">
        <v>5780.240196079395</v>
      </c>
      <c r="G43" s="57">
        <v>10217.588375969674</v>
      </c>
      <c r="H43" s="56">
        <v>0</v>
      </c>
      <c r="I43" s="56">
        <v>0</v>
      </c>
      <c r="J43" s="57">
        <v>0</v>
      </c>
      <c r="K43" s="56">
        <v>131</v>
      </c>
      <c r="L43" s="56">
        <v>110</v>
      </c>
      <c r="M43" s="57">
        <v>241</v>
      </c>
      <c r="N43" s="32">
        <v>0.1365842212475461</v>
      </c>
      <c r="O43" s="32">
        <v>0.21188563768619484</v>
      </c>
      <c r="P43" s="33">
        <v>0.1709541623606223</v>
      </c>
      <c r="Q43" s="41"/>
      <c r="R43" s="58">
        <f t="shared" si="1"/>
        <v>33.872886869391429</v>
      </c>
      <c r="S43" s="58">
        <f t="shared" si="2"/>
        <v>52.547638146176318</v>
      </c>
      <c r="T43" s="58">
        <f t="shared" si="3"/>
        <v>42.396632265434327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4326.2865378183233</v>
      </c>
      <c r="F44" s="56">
        <v>5519.6437976124207</v>
      </c>
      <c r="G44" s="57">
        <v>9845.9303354307449</v>
      </c>
      <c r="H44" s="56">
        <v>0</v>
      </c>
      <c r="I44" s="56">
        <v>0</v>
      </c>
      <c r="J44" s="57">
        <v>0</v>
      </c>
      <c r="K44" s="56">
        <v>131</v>
      </c>
      <c r="L44" s="56">
        <v>110</v>
      </c>
      <c r="M44" s="57">
        <v>241</v>
      </c>
      <c r="N44" s="32">
        <v>0.13316567772156868</v>
      </c>
      <c r="O44" s="32">
        <v>0.2023329837834465</v>
      </c>
      <c r="P44" s="33">
        <v>0.16473581741786147</v>
      </c>
      <c r="Q44" s="41"/>
      <c r="R44" s="58">
        <f t="shared" si="1"/>
        <v>33.025088074949032</v>
      </c>
      <c r="S44" s="58">
        <f t="shared" si="2"/>
        <v>50.178579978294735</v>
      </c>
      <c r="T44" s="58">
        <f t="shared" si="3"/>
        <v>40.854482719629644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4185.238776830678</v>
      </c>
      <c r="F45" s="56">
        <v>5398.8502972004389</v>
      </c>
      <c r="G45" s="57">
        <v>9584.089074031117</v>
      </c>
      <c r="H45" s="56">
        <v>0</v>
      </c>
      <c r="I45" s="56">
        <v>0</v>
      </c>
      <c r="J45" s="57">
        <v>0</v>
      </c>
      <c r="K45" s="56">
        <v>131</v>
      </c>
      <c r="L45" s="56">
        <v>110</v>
      </c>
      <c r="M45" s="57">
        <v>241</v>
      </c>
      <c r="N45" s="32">
        <v>0.12882414358626809</v>
      </c>
      <c r="O45" s="32">
        <v>0.19790506954547063</v>
      </c>
      <c r="P45" s="33">
        <v>0.16035485667968005</v>
      </c>
      <c r="Q45" s="41"/>
      <c r="R45" s="58">
        <f t="shared" si="1"/>
        <v>31.948387609394487</v>
      </c>
      <c r="S45" s="58">
        <f t="shared" si="2"/>
        <v>49.080457247276719</v>
      </c>
      <c r="T45" s="58">
        <f t="shared" si="3"/>
        <v>39.768004456560654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4207.0229018226291</v>
      </c>
      <c r="F46" s="56">
        <v>5314.5598280100885</v>
      </c>
      <c r="G46" s="57">
        <v>9521.5827298327167</v>
      </c>
      <c r="H46" s="56">
        <v>0</v>
      </c>
      <c r="I46" s="56">
        <v>0</v>
      </c>
      <c r="J46" s="57">
        <v>0</v>
      </c>
      <c r="K46" s="56">
        <v>131</v>
      </c>
      <c r="L46" s="56">
        <v>110</v>
      </c>
      <c r="M46" s="57">
        <v>241</v>
      </c>
      <c r="N46" s="32">
        <v>0.12949467193494918</v>
      </c>
      <c r="O46" s="32">
        <v>0.19481524296224664</v>
      </c>
      <c r="P46" s="33">
        <v>0.15930904045363267</v>
      </c>
      <c r="Q46" s="41"/>
      <c r="R46" s="58">
        <f t="shared" si="1"/>
        <v>32.1146786398674</v>
      </c>
      <c r="S46" s="58">
        <f t="shared" si="2"/>
        <v>48.314180254637165</v>
      </c>
      <c r="T46" s="58">
        <f t="shared" si="3"/>
        <v>39.508642032500902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4168.5427753834883</v>
      </c>
      <c r="F47" s="56">
        <v>5238.9490406954819</v>
      </c>
      <c r="G47" s="57">
        <v>9407.4918160789712</v>
      </c>
      <c r="H47" s="56">
        <v>0</v>
      </c>
      <c r="I47" s="56">
        <v>0</v>
      </c>
      <c r="J47" s="57">
        <v>0</v>
      </c>
      <c r="K47" s="56">
        <v>131</v>
      </c>
      <c r="L47" s="56">
        <v>103</v>
      </c>
      <c r="M47" s="57">
        <v>234</v>
      </c>
      <c r="N47" s="32">
        <v>0.12831023071237035</v>
      </c>
      <c r="O47" s="32">
        <v>0.20509509241682908</v>
      </c>
      <c r="P47" s="33">
        <v>0.1621086954797176</v>
      </c>
      <c r="Q47" s="41"/>
      <c r="R47" s="58">
        <f t="shared" si="1"/>
        <v>31.820937216667851</v>
      </c>
      <c r="S47" s="58">
        <f t="shared" si="2"/>
        <v>50.863582919373613</v>
      </c>
      <c r="T47" s="58">
        <f t="shared" si="3"/>
        <v>40.202956478969959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3437.9166521040979</v>
      </c>
      <c r="F48" s="56">
        <v>4820.0485661729745</v>
      </c>
      <c r="G48" s="57">
        <v>8257.9652182770733</v>
      </c>
      <c r="H48" s="56">
        <v>0</v>
      </c>
      <c r="I48" s="56">
        <v>0</v>
      </c>
      <c r="J48" s="57">
        <v>0</v>
      </c>
      <c r="K48" s="56">
        <v>130</v>
      </c>
      <c r="L48" s="56">
        <v>110</v>
      </c>
      <c r="M48" s="57">
        <v>240</v>
      </c>
      <c r="N48" s="32">
        <v>0.10663513188908492</v>
      </c>
      <c r="O48" s="32">
        <v>0.17668799729373075</v>
      </c>
      <c r="P48" s="33">
        <v>0.1387426951995476</v>
      </c>
      <c r="Q48" s="41"/>
      <c r="R48" s="58">
        <f t="shared" ref="R48" si="4">+E48/(H48+K48)</f>
        <v>26.445512708493062</v>
      </c>
      <c r="S48" s="58">
        <f t="shared" ref="S48" si="5">+F48/(I48+L48)</f>
        <v>43.81862332884522</v>
      </c>
      <c r="T48" s="58">
        <f t="shared" ref="T48" si="6">+G48/(J48+M48)</f>
        <v>34.408188409487806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3419.4238313125211</v>
      </c>
      <c r="F49" s="56">
        <v>4587.5998873302588</v>
      </c>
      <c r="G49" s="57">
        <v>8007.0237186427803</v>
      </c>
      <c r="H49" s="56">
        <v>0</v>
      </c>
      <c r="I49" s="56">
        <v>0</v>
      </c>
      <c r="J49" s="57">
        <v>0</v>
      </c>
      <c r="K49" s="56">
        <v>128</v>
      </c>
      <c r="L49" s="56">
        <v>110</v>
      </c>
      <c r="M49" s="57">
        <v>238</v>
      </c>
      <c r="N49" s="32">
        <v>0.10771874468600431</v>
      </c>
      <c r="O49" s="32">
        <v>0.16816715129509746</v>
      </c>
      <c r="P49" s="33">
        <v>0.13565708387508099</v>
      </c>
      <c r="Q49" s="41"/>
      <c r="R49" s="58">
        <f t="shared" si="1"/>
        <v>26.714248682129071</v>
      </c>
      <c r="S49" s="58">
        <f t="shared" si="2"/>
        <v>41.705453521184168</v>
      </c>
      <c r="T49" s="58">
        <f t="shared" si="3"/>
        <v>33.642956801020084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3374.3707588018447</v>
      </c>
      <c r="F50" s="56">
        <v>4586.3348463916436</v>
      </c>
      <c r="G50" s="57">
        <v>7960.7056051934887</v>
      </c>
      <c r="H50" s="56">
        <v>0</v>
      </c>
      <c r="I50" s="56">
        <v>0</v>
      </c>
      <c r="J50" s="57">
        <v>0</v>
      </c>
      <c r="K50" s="56">
        <v>115</v>
      </c>
      <c r="L50" s="56">
        <v>110</v>
      </c>
      <c r="M50" s="57">
        <v>225</v>
      </c>
      <c r="N50" s="32">
        <v>0.11831594525953172</v>
      </c>
      <c r="O50" s="32">
        <v>0.16812077882667315</v>
      </c>
      <c r="P50" s="33">
        <v>0.14266497500346753</v>
      </c>
      <c r="Q50" s="41"/>
      <c r="R50" s="58">
        <f t="shared" si="1"/>
        <v>29.342354424363865</v>
      </c>
      <c r="S50" s="58">
        <f t="shared" si="2"/>
        <v>41.693953149014945</v>
      </c>
      <c r="T50" s="58">
        <f t="shared" si="3"/>
        <v>35.38091380085995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3270.0191759167942</v>
      </c>
      <c r="F51" s="56">
        <v>4293.0211021469149</v>
      </c>
      <c r="G51" s="57">
        <v>7563.0402780637087</v>
      </c>
      <c r="H51" s="56">
        <v>0</v>
      </c>
      <c r="I51" s="56">
        <v>0</v>
      </c>
      <c r="J51" s="57">
        <v>0</v>
      </c>
      <c r="K51" s="56">
        <v>120</v>
      </c>
      <c r="L51" s="56">
        <v>110</v>
      </c>
      <c r="M51" s="57">
        <v>230</v>
      </c>
      <c r="N51" s="32">
        <v>0.10987967661010734</v>
      </c>
      <c r="O51" s="32">
        <v>0.15736880872972561</v>
      </c>
      <c r="P51" s="33">
        <v>0.13259187023253347</v>
      </c>
      <c r="Q51" s="41"/>
      <c r="R51" s="58">
        <f t="shared" si="1"/>
        <v>27.250159799306619</v>
      </c>
      <c r="S51" s="58">
        <f t="shared" si="2"/>
        <v>39.027464564971957</v>
      </c>
      <c r="T51" s="58">
        <f t="shared" si="3"/>
        <v>32.882783817668297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3273.0972780176521</v>
      </c>
      <c r="F52" s="56">
        <v>4255.6676775868609</v>
      </c>
      <c r="G52" s="57">
        <v>7528.7649556045126</v>
      </c>
      <c r="H52" s="56">
        <v>0</v>
      </c>
      <c r="I52" s="56">
        <v>0</v>
      </c>
      <c r="J52" s="57">
        <v>0</v>
      </c>
      <c r="K52" s="56">
        <v>129</v>
      </c>
      <c r="L52" s="56">
        <v>110</v>
      </c>
      <c r="M52" s="57">
        <v>239</v>
      </c>
      <c r="N52" s="32">
        <v>0.10230986740490286</v>
      </c>
      <c r="O52" s="32">
        <v>0.1559995482986386</v>
      </c>
      <c r="P52" s="33">
        <v>0.12702059919699879</v>
      </c>
      <c r="Q52" s="41"/>
      <c r="R52" s="58">
        <f t="shared" si="1"/>
        <v>25.372847116415908</v>
      </c>
      <c r="S52" s="58">
        <f t="shared" si="2"/>
        <v>38.687887978062371</v>
      </c>
      <c r="T52" s="58">
        <f t="shared" si="3"/>
        <v>31.501108600855702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3208.85743322605</v>
      </c>
      <c r="F53" s="56">
        <v>4211.7831897147826</v>
      </c>
      <c r="G53" s="57">
        <v>7420.6406229408331</v>
      </c>
      <c r="H53" s="56">
        <v>0</v>
      </c>
      <c r="I53" s="56">
        <v>0</v>
      </c>
      <c r="J53" s="57">
        <v>0</v>
      </c>
      <c r="K53" s="56">
        <v>132</v>
      </c>
      <c r="L53" s="56">
        <v>110</v>
      </c>
      <c r="M53" s="57">
        <v>242</v>
      </c>
      <c r="N53" s="32">
        <v>9.8022282295517169E-2</v>
      </c>
      <c r="O53" s="32">
        <v>0.15439087938837179</v>
      </c>
      <c r="P53" s="33">
        <v>0.12364437188317837</v>
      </c>
      <c r="Q53" s="41"/>
      <c r="R53" s="58">
        <f t="shared" si="1"/>
        <v>24.309526009288259</v>
      </c>
      <c r="S53" s="58">
        <f t="shared" si="2"/>
        <v>38.288938088316208</v>
      </c>
      <c r="T53" s="58">
        <f t="shared" si="3"/>
        <v>30.663804227028237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3050.7724854766161</v>
      </c>
      <c r="F54" s="56">
        <v>4055.2639063166407</v>
      </c>
      <c r="G54" s="57">
        <v>7106.0363917932573</v>
      </c>
      <c r="H54" s="56">
        <v>0</v>
      </c>
      <c r="I54" s="56">
        <v>0</v>
      </c>
      <c r="J54" s="57">
        <v>0</v>
      </c>
      <c r="K54" s="56">
        <v>133</v>
      </c>
      <c r="L54" s="56">
        <v>112</v>
      </c>
      <c r="M54" s="57">
        <v>245</v>
      </c>
      <c r="N54" s="32">
        <v>9.2492495921556395E-2</v>
      </c>
      <c r="O54" s="32">
        <v>0.1459988445534505</v>
      </c>
      <c r="P54" s="33">
        <v>0.11695254101042227</v>
      </c>
      <c r="Q54" s="41"/>
      <c r="R54" s="58">
        <f t="shared" si="1"/>
        <v>22.938138988545987</v>
      </c>
      <c r="S54" s="58">
        <f t="shared" si="2"/>
        <v>36.207713449255721</v>
      </c>
      <c r="T54" s="58">
        <f t="shared" si="3"/>
        <v>29.004230170584723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2302.5194420937551</v>
      </c>
      <c r="F55" s="56">
        <v>3065.0453650689906</v>
      </c>
      <c r="G55" s="57">
        <v>5367.5648071627456</v>
      </c>
      <c r="H55" s="56">
        <v>0</v>
      </c>
      <c r="I55" s="56">
        <v>0</v>
      </c>
      <c r="J55" s="57">
        <v>0</v>
      </c>
      <c r="K55" s="56">
        <v>125</v>
      </c>
      <c r="L55" s="56">
        <v>111</v>
      </c>
      <c r="M55" s="57">
        <v>236</v>
      </c>
      <c r="N55" s="32">
        <v>7.4274820712701778E-2</v>
      </c>
      <c r="O55" s="32">
        <v>0.1113428278505155</v>
      </c>
      <c r="P55" s="33">
        <v>9.1709349493622638E-2</v>
      </c>
      <c r="Q55" s="41"/>
      <c r="R55" s="58">
        <f t="shared" si="1"/>
        <v>18.420155536750041</v>
      </c>
      <c r="S55" s="58">
        <f t="shared" si="2"/>
        <v>27.613021306927845</v>
      </c>
      <c r="T55" s="58">
        <f t="shared" si="3"/>
        <v>22.743918674418413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2155.5651308509573</v>
      </c>
      <c r="F56" s="56">
        <v>2993.4351291312846</v>
      </c>
      <c r="G56" s="57">
        <v>5149.0002599822419</v>
      </c>
      <c r="H56" s="56">
        <v>0</v>
      </c>
      <c r="I56" s="56">
        <v>0</v>
      </c>
      <c r="J56" s="57">
        <v>0</v>
      </c>
      <c r="K56" s="56">
        <v>138</v>
      </c>
      <c r="L56" s="56">
        <v>111</v>
      </c>
      <c r="M56" s="57">
        <v>249</v>
      </c>
      <c r="N56" s="32">
        <v>6.2984020887416933E-2</v>
      </c>
      <c r="O56" s="32">
        <v>0.10874146792833786</v>
      </c>
      <c r="P56" s="33">
        <v>8.3381918965899762E-2</v>
      </c>
      <c r="Q56" s="41"/>
      <c r="R56" s="58">
        <f t="shared" si="1"/>
        <v>15.6200371800794</v>
      </c>
      <c r="S56" s="58">
        <f t="shared" si="2"/>
        <v>26.967884046227788</v>
      </c>
      <c r="T56" s="58">
        <f t="shared" si="3"/>
        <v>20.678715903543139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1813.8836958329562</v>
      </c>
      <c r="F57" s="56">
        <v>2450.1717582094998</v>
      </c>
      <c r="G57" s="57">
        <v>4264.0554540424564</v>
      </c>
      <c r="H57" s="56">
        <v>0</v>
      </c>
      <c r="I57" s="56">
        <v>0</v>
      </c>
      <c r="J57" s="57">
        <v>0</v>
      </c>
      <c r="K57" s="56">
        <v>152</v>
      </c>
      <c r="L57" s="56">
        <v>111</v>
      </c>
      <c r="M57" s="57">
        <v>263</v>
      </c>
      <c r="N57" s="32">
        <v>4.8118731319847098E-2</v>
      </c>
      <c r="O57" s="32">
        <v>8.9006530013422694E-2</v>
      </c>
      <c r="P57" s="33">
        <v>6.5375558905348588E-2</v>
      </c>
      <c r="Q57" s="41"/>
      <c r="R57" s="58">
        <f t="shared" si="1"/>
        <v>11.933445367322079</v>
      </c>
      <c r="S57" s="58">
        <f t="shared" si="2"/>
        <v>22.073619443328827</v>
      </c>
      <c r="T57" s="58">
        <f t="shared" si="3"/>
        <v>16.21313860852645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1739.3092701490016</v>
      </c>
      <c r="F58" s="61">
        <v>2337.9999999997585</v>
      </c>
      <c r="G58" s="62">
        <v>4077.3092701487603</v>
      </c>
      <c r="H58" s="56">
        <v>0</v>
      </c>
      <c r="I58" s="56">
        <v>0</v>
      </c>
      <c r="J58" s="57">
        <v>0</v>
      </c>
      <c r="K58" s="56">
        <v>152</v>
      </c>
      <c r="L58" s="56">
        <v>111</v>
      </c>
      <c r="M58" s="57">
        <v>263</v>
      </c>
      <c r="N58" s="34">
        <v>4.6140419942407723E-2</v>
      </c>
      <c r="O58" s="34">
        <v>8.4931705899439061E-2</v>
      </c>
      <c r="P58" s="35">
        <v>6.2512407551649093E-2</v>
      </c>
      <c r="Q58" s="41"/>
      <c r="R58" s="58">
        <f t="shared" si="1"/>
        <v>11.442824145717116</v>
      </c>
      <c r="S58" s="58">
        <f t="shared" si="2"/>
        <v>21.063063063060888</v>
      </c>
      <c r="T58" s="58">
        <f t="shared" si="3"/>
        <v>15.503077072808974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4900.978630384212</v>
      </c>
      <c r="F59" s="56">
        <v>6542.1015687274185</v>
      </c>
      <c r="G59" s="57">
        <v>11443.080199111631</v>
      </c>
      <c r="H59" s="66">
        <v>52</v>
      </c>
      <c r="I59" s="64">
        <v>0</v>
      </c>
      <c r="J59" s="65">
        <v>52</v>
      </c>
      <c r="K59" s="66">
        <v>87</v>
      </c>
      <c r="L59" s="64">
        <v>108</v>
      </c>
      <c r="M59" s="65">
        <v>195</v>
      </c>
      <c r="N59" s="30">
        <v>0.14938364515923591</v>
      </c>
      <c r="O59" s="30">
        <v>0.24425409082763658</v>
      </c>
      <c r="P59" s="31">
        <v>0.19202376491998308</v>
      </c>
      <c r="Q59" s="41"/>
      <c r="R59" s="58">
        <f t="shared" si="1"/>
        <v>35.258839067512319</v>
      </c>
      <c r="S59" s="58">
        <f t="shared" si="2"/>
        <v>60.575014525253877</v>
      </c>
      <c r="T59" s="58">
        <f t="shared" si="3"/>
        <v>46.328259915431708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4787.9973576819284</v>
      </c>
      <c r="F60" s="56">
        <v>6412.1346904262718</v>
      </c>
      <c r="G60" s="57">
        <v>11200.1320481082</v>
      </c>
      <c r="H60" s="55">
        <v>86</v>
      </c>
      <c r="I60" s="56">
        <v>0</v>
      </c>
      <c r="J60" s="57">
        <v>86</v>
      </c>
      <c r="K60" s="55">
        <v>87</v>
      </c>
      <c r="L60" s="56">
        <v>108</v>
      </c>
      <c r="M60" s="57">
        <v>195</v>
      </c>
      <c r="N60" s="32">
        <v>0.11924679611680436</v>
      </c>
      <c r="O60" s="32">
        <v>0.23940168348365709</v>
      </c>
      <c r="P60" s="33">
        <v>0.16732598374728397</v>
      </c>
      <c r="Q60" s="41"/>
      <c r="R60" s="58">
        <f t="shared" si="1"/>
        <v>27.676285304519816</v>
      </c>
      <c r="S60" s="58">
        <f t="shared" si="2"/>
        <v>59.371617503946965</v>
      </c>
      <c r="T60" s="58">
        <f t="shared" si="3"/>
        <v>39.858121167644839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4600.8625936738381</v>
      </c>
      <c r="F61" s="56">
        <v>6142.0386050387069</v>
      </c>
      <c r="G61" s="57">
        <v>10742.901198712545</v>
      </c>
      <c r="H61" s="55">
        <v>86</v>
      </c>
      <c r="I61" s="56">
        <v>0</v>
      </c>
      <c r="J61" s="57">
        <v>86</v>
      </c>
      <c r="K61" s="55">
        <v>87</v>
      </c>
      <c r="L61" s="56">
        <v>108</v>
      </c>
      <c r="M61" s="57">
        <v>195</v>
      </c>
      <c r="N61" s="32">
        <v>0.11458613751927271</v>
      </c>
      <c r="O61" s="32">
        <v>0.22931745090496963</v>
      </c>
      <c r="P61" s="33">
        <v>0.16049511770515934</v>
      </c>
      <c r="Q61" s="41"/>
      <c r="R61" s="58">
        <f t="shared" si="1"/>
        <v>26.594581466322765</v>
      </c>
      <c r="S61" s="58">
        <f t="shared" si="2"/>
        <v>56.870727824432471</v>
      </c>
      <c r="T61" s="58">
        <f t="shared" si="3"/>
        <v>38.230965119973469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4498.1877212324962</v>
      </c>
      <c r="F62" s="56">
        <v>5888.5720493851868</v>
      </c>
      <c r="G62" s="57">
        <v>10386.759770617682</v>
      </c>
      <c r="H62" s="55">
        <v>86</v>
      </c>
      <c r="I62" s="56">
        <v>0</v>
      </c>
      <c r="J62" s="57">
        <v>86</v>
      </c>
      <c r="K62" s="55">
        <v>87</v>
      </c>
      <c r="L62" s="56">
        <v>130</v>
      </c>
      <c r="M62" s="57">
        <v>217</v>
      </c>
      <c r="N62" s="32">
        <v>0.11202898289580833</v>
      </c>
      <c r="O62" s="32">
        <v>0.18264801642013606</v>
      </c>
      <c r="P62" s="33">
        <v>0.14347938681922978</v>
      </c>
      <c r="Q62" s="41"/>
      <c r="R62" s="58">
        <f t="shared" si="1"/>
        <v>26.001085093829456</v>
      </c>
      <c r="S62" s="58">
        <f t="shared" si="2"/>
        <v>45.296708072193745</v>
      </c>
      <c r="T62" s="58">
        <f t="shared" si="3"/>
        <v>34.279735216560006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4418.7045866041663</v>
      </c>
      <c r="F63" s="56">
        <v>5623.1211419965157</v>
      </c>
      <c r="G63" s="57">
        <v>10041.825728600681</v>
      </c>
      <c r="H63" s="55">
        <v>86</v>
      </c>
      <c r="I63" s="56">
        <v>0</v>
      </c>
      <c r="J63" s="57">
        <v>86</v>
      </c>
      <c r="K63" s="55">
        <v>86</v>
      </c>
      <c r="L63" s="56">
        <v>130</v>
      </c>
      <c r="M63" s="57">
        <v>216</v>
      </c>
      <c r="N63" s="32">
        <v>0.11073337476453905</v>
      </c>
      <c r="O63" s="32">
        <v>0.1744144274812815</v>
      </c>
      <c r="P63" s="33">
        <v>0.13919141894822412</v>
      </c>
      <c r="Q63" s="41"/>
      <c r="R63" s="58">
        <f t="shared" si="1"/>
        <v>25.690142945373058</v>
      </c>
      <c r="S63" s="58">
        <f t="shared" si="2"/>
        <v>43.254778015357815</v>
      </c>
      <c r="T63" s="58">
        <f t="shared" si="3"/>
        <v>33.251078571525433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4364.2156230838909</v>
      </c>
      <c r="F64" s="56">
        <v>5270.1328079954565</v>
      </c>
      <c r="G64" s="57">
        <v>9634.3484310793465</v>
      </c>
      <c r="H64" s="55">
        <v>90</v>
      </c>
      <c r="I64" s="56">
        <v>0</v>
      </c>
      <c r="J64" s="57">
        <v>90</v>
      </c>
      <c r="K64" s="55">
        <v>91</v>
      </c>
      <c r="L64" s="56">
        <v>90</v>
      </c>
      <c r="M64" s="57">
        <v>181</v>
      </c>
      <c r="N64" s="3">
        <v>0.10389010719586486</v>
      </c>
      <c r="O64" s="3">
        <v>0.23611706129011903</v>
      </c>
      <c r="P64" s="4">
        <v>0.14976912745739562</v>
      </c>
      <c r="Q64" s="41"/>
      <c r="R64" s="58">
        <f t="shared" si="1"/>
        <v>24.111688525325363</v>
      </c>
      <c r="S64" s="58">
        <f t="shared" si="2"/>
        <v>58.557031199949513</v>
      </c>
      <c r="T64" s="58">
        <f t="shared" si="3"/>
        <v>35.551101221695006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4091.5198634795865</v>
      </c>
      <c r="F65" s="56">
        <v>4691.616450139938</v>
      </c>
      <c r="G65" s="57">
        <v>8783.136313619525</v>
      </c>
      <c r="H65" s="55">
        <v>96</v>
      </c>
      <c r="I65" s="56">
        <v>0</v>
      </c>
      <c r="J65" s="57">
        <v>96</v>
      </c>
      <c r="K65" s="55">
        <v>117</v>
      </c>
      <c r="L65" s="56">
        <v>88</v>
      </c>
      <c r="M65" s="57">
        <v>205</v>
      </c>
      <c r="N65" s="3">
        <v>8.2238299233791334E-2</v>
      </c>
      <c r="O65" s="3">
        <v>0.21497509393969658</v>
      </c>
      <c r="P65" s="4">
        <v>0.12271063364283454</v>
      </c>
      <c r="Q65" s="41"/>
      <c r="R65" s="58">
        <f t="shared" si="1"/>
        <v>19.209013443566135</v>
      </c>
      <c r="S65" s="58">
        <f t="shared" si="2"/>
        <v>53.313823297044749</v>
      </c>
      <c r="T65" s="58">
        <f t="shared" si="3"/>
        <v>29.179854862523339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2264.8532816780066</v>
      </c>
      <c r="F66" s="56">
        <v>2009.3280966573404</v>
      </c>
      <c r="G66" s="57">
        <v>4274.1813783353473</v>
      </c>
      <c r="H66" s="55">
        <v>86</v>
      </c>
      <c r="I66" s="56">
        <v>0</v>
      </c>
      <c r="J66" s="57">
        <v>86</v>
      </c>
      <c r="K66" s="55">
        <v>0</v>
      </c>
      <c r="L66" s="56">
        <v>44</v>
      </c>
      <c r="M66" s="57">
        <v>44</v>
      </c>
      <c r="N66" s="3">
        <v>0.12192362627465582</v>
      </c>
      <c r="O66" s="3">
        <v>0.18413930504557738</v>
      </c>
      <c r="P66" s="4">
        <v>0.14494646562450308</v>
      </c>
      <c r="Q66" s="41"/>
      <c r="R66" s="58">
        <f t="shared" si="1"/>
        <v>26.33550327532566</v>
      </c>
      <c r="S66" s="58">
        <f t="shared" si="2"/>
        <v>45.66654765130319</v>
      </c>
      <c r="T66" s="58">
        <f t="shared" si="3"/>
        <v>32.878318294887286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2163.7907341412902</v>
      </c>
      <c r="F67" s="56">
        <v>1922.5261283322288</v>
      </c>
      <c r="G67" s="57">
        <v>4086.316862473519</v>
      </c>
      <c r="H67" s="55">
        <v>86</v>
      </c>
      <c r="I67" s="56">
        <v>0</v>
      </c>
      <c r="J67" s="57">
        <v>86</v>
      </c>
      <c r="K67" s="55">
        <v>0</v>
      </c>
      <c r="L67" s="56">
        <v>44</v>
      </c>
      <c r="M67" s="57">
        <v>44</v>
      </c>
      <c r="N67" s="3">
        <v>0.11648313598951821</v>
      </c>
      <c r="O67" s="3">
        <v>0.17618457920933181</v>
      </c>
      <c r="P67" s="4">
        <v>0.1385755854067254</v>
      </c>
      <c r="Q67" s="41"/>
      <c r="R67" s="58">
        <f t="shared" si="1"/>
        <v>25.160357373735931</v>
      </c>
      <c r="S67" s="58">
        <f t="shared" si="2"/>
        <v>43.693775643914293</v>
      </c>
      <c r="T67" s="58">
        <f t="shared" si="3"/>
        <v>31.433206634411686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2096.9843752444845</v>
      </c>
      <c r="F68" s="56">
        <v>1849.8369853909783</v>
      </c>
      <c r="G68" s="57">
        <v>3946.821360635463</v>
      </c>
      <c r="H68" s="55">
        <v>86</v>
      </c>
      <c r="I68" s="56">
        <v>0</v>
      </c>
      <c r="J68" s="57">
        <v>86</v>
      </c>
      <c r="K68" s="55">
        <v>2</v>
      </c>
      <c r="L68" s="56">
        <v>44</v>
      </c>
      <c r="M68" s="57">
        <v>46</v>
      </c>
      <c r="N68" s="3">
        <v>0.10995094249394319</v>
      </c>
      <c r="O68" s="3">
        <v>0.16952318414506765</v>
      </c>
      <c r="P68" s="4">
        <v>0.13163091517594261</v>
      </c>
      <c r="Q68" s="41"/>
      <c r="R68" s="58">
        <f t="shared" si="1"/>
        <v>23.829367900505506</v>
      </c>
      <c r="S68" s="58">
        <f t="shared" si="2"/>
        <v>42.041749667976781</v>
      </c>
      <c r="T68" s="58">
        <f t="shared" si="3"/>
        <v>29.90016182299593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1584.078426697075</v>
      </c>
      <c r="F69" s="61">
        <v>1085.0000000037362</v>
      </c>
      <c r="G69" s="62">
        <v>2669.0784267008112</v>
      </c>
      <c r="H69" s="67">
        <v>86</v>
      </c>
      <c r="I69" s="61">
        <v>0</v>
      </c>
      <c r="J69" s="62">
        <v>86</v>
      </c>
      <c r="K69" s="67">
        <v>22</v>
      </c>
      <c r="L69" s="61">
        <v>44</v>
      </c>
      <c r="M69" s="62">
        <v>66</v>
      </c>
      <c r="N69" s="6">
        <v>6.5915380604904913E-2</v>
      </c>
      <c r="O69" s="6">
        <v>9.943181818216057E-2</v>
      </c>
      <c r="P69" s="7">
        <v>7.6381594170696288E-2</v>
      </c>
      <c r="Q69" s="41"/>
      <c r="R69" s="58">
        <f t="shared" si="1"/>
        <v>14.66739283978773</v>
      </c>
      <c r="S69" s="58">
        <f t="shared" si="2"/>
        <v>24.659090909175823</v>
      </c>
      <c r="T69" s="58">
        <f t="shared" si="3"/>
        <v>17.559726491452704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10144.999999931224</v>
      </c>
      <c r="F70" s="56">
        <v>4889.9047578646741</v>
      </c>
      <c r="G70" s="65">
        <v>15034.904757795899</v>
      </c>
      <c r="H70" s="66">
        <v>440</v>
      </c>
      <c r="I70" s="64">
        <v>448</v>
      </c>
      <c r="J70" s="65">
        <v>888</v>
      </c>
      <c r="K70" s="66">
        <v>0</v>
      </c>
      <c r="L70" s="64">
        <v>0</v>
      </c>
      <c r="M70" s="65">
        <v>0</v>
      </c>
      <c r="N70" s="15">
        <v>0.10674452861880497</v>
      </c>
      <c r="O70" s="15">
        <v>5.0532249895261595E-2</v>
      </c>
      <c r="P70" s="16">
        <v>7.8385180794314627E-2</v>
      </c>
      <c r="Q70" s="41"/>
      <c r="R70" s="58">
        <f t="shared" si="1"/>
        <v>23.056818181661871</v>
      </c>
      <c r="S70" s="58">
        <f t="shared" si="2"/>
        <v>10.914965977376506</v>
      </c>
      <c r="T70" s="58">
        <f t="shared" si="3"/>
        <v>16.931199051571959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13790.053460653866</v>
      </c>
      <c r="F71" s="56">
        <v>7160.0278132827061</v>
      </c>
      <c r="G71" s="57">
        <v>20950.081273936572</v>
      </c>
      <c r="H71" s="55">
        <v>440</v>
      </c>
      <c r="I71" s="56">
        <v>454</v>
      </c>
      <c r="J71" s="57">
        <v>894</v>
      </c>
      <c r="K71" s="55">
        <v>0</v>
      </c>
      <c r="L71" s="56">
        <v>0</v>
      </c>
      <c r="M71" s="57">
        <v>0</v>
      </c>
      <c r="N71" s="3">
        <v>0.14509736385368124</v>
      </c>
      <c r="O71" s="3">
        <v>7.3013825800321286E-2</v>
      </c>
      <c r="P71" s="4">
        <v>0.10849118233665057</v>
      </c>
      <c r="Q71" s="41"/>
      <c r="R71" s="58">
        <f t="shared" ref="R71:R86" si="7">+E71/(H71+K71)</f>
        <v>31.34103059239515</v>
      </c>
      <c r="S71" s="58">
        <f t="shared" ref="S71:S85" si="8">+F71/(I71+L71)</f>
        <v>15.770986372869396</v>
      </c>
      <c r="T71" s="58">
        <f t="shared" ref="T71:T86" si="9">+G71/(J71+M71)</f>
        <v>23.434095384716525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20513.195293384622</v>
      </c>
      <c r="F72" s="56">
        <v>12448.874595473924</v>
      </c>
      <c r="G72" s="57">
        <v>32962.069888858547</v>
      </c>
      <c r="H72" s="55">
        <v>440</v>
      </c>
      <c r="I72" s="56">
        <v>484</v>
      </c>
      <c r="J72" s="57">
        <v>924</v>
      </c>
      <c r="K72" s="55">
        <v>0</v>
      </c>
      <c r="L72" s="56">
        <v>0</v>
      </c>
      <c r="M72" s="57">
        <v>0</v>
      </c>
      <c r="N72" s="3">
        <v>0.2158374925650739</v>
      </c>
      <c r="O72" s="3">
        <v>0.11907784851807779</v>
      </c>
      <c r="P72" s="4">
        <v>0.16515386949283783</v>
      </c>
      <c r="Q72" s="41"/>
      <c r="R72" s="58">
        <f t="shared" si="7"/>
        <v>46.620898394055963</v>
      </c>
      <c r="S72" s="58">
        <f t="shared" si="8"/>
        <v>25.720815279904802</v>
      </c>
      <c r="T72" s="58">
        <f t="shared" si="9"/>
        <v>35.673235810452972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24213.187224665176</v>
      </c>
      <c r="F73" s="56">
        <v>14382.495438679414</v>
      </c>
      <c r="G73" s="57">
        <v>38595.682663344589</v>
      </c>
      <c r="H73" s="55">
        <v>440</v>
      </c>
      <c r="I73" s="56">
        <v>450</v>
      </c>
      <c r="J73" s="57">
        <v>890</v>
      </c>
      <c r="K73" s="55">
        <v>0</v>
      </c>
      <c r="L73" s="56">
        <v>0</v>
      </c>
      <c r="M73" s="57">
        <v>0</v>
      </c>
      <c r="N73" s="3">
        <v>0.25476838409790797</v>
      </c>
      <c r="O73" s="3">
        <v>0.14796806006871827</v>
      </c>
      <c r="P73" s="4">
        <v>0.2007682202629244</v>
      </c>
      <c r="Q73" s="41"/>
      <c r="R73" s="58">
        <f t="shared" si="7"/>
        <v>55.029970965148131</v>
      </c>
      <c r="S73" s="58">
        <f t="shared" si="8"/>
        <v>31.961100974843141</v>
      </c>
      <c r="T73" s="58">
        <f t="shared" si="9"/>
        <v>43.365935576791671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28289.937369758391</v>
      </c>
      <c r="F74" s="56">
        <v>15041.522180037482</v>
      </c>
      <c r="G74" s="57">
        <v>43331.459549795873</v>
      </c>
      <c r="H74" s="55">
        <v>440</v>
      </c>
      <c r="I74" s="56">
        <v>442</v>
      </c>
      <c r="J74" s="57">
        <v>882</v>
      </c>
      <c r="K74" s="55">
        <v>0</v>
      </c>
      <c r="L74" s="56">
        <v>0</v>
      </c>
      <c r="M74" s="57">
        <v>0</v>
      </c>
      <c r="N74" s="3">
        <v>0.29766348242590901</v>
      </c>
      <c r="O74" s="3">
        <v>0.15754904244215562</v>
      </c>
      <c r="P74" s="4">
        <v>0.22744740252475368</v>
      </c>
      <c r="Q74" s="41"/>
      <c r="R74" s="58">
        <f t="shared" si="7"/>
        <v>64.295312203996346</v>
      </c>
      <c r="S74" s="58">
        <f t="shared" si="8"/>
        <v>34.030593167505614</v>
      </c>
      <c r="T74" s="58">
        <f t="shared" si="9"/>
        <v>49.128638945346793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28760.252140550336</v>
      </c>
      <c r="F75" s="56">
        <v>16983.445103539751</v>
      </c>
      <c r="G75" s="57">
        <v>45743.697244090086</v>
      </c>
      <c r="H75" s="55">
        <v>438</v>
      </c>
      <c r="I75" s="56">
        <v>486</v>
      </c>
      <c r="J75" s="57">
        <v>924</v>
      </c>
      <c r="K75" s="55">
        <v>0</v>
      </c>
      <c r="L75" s="56">
        <v>0</v>
      </c>
      <c r="M75" s="57">
        <v>0</v>
      </c>
      <c r="N75" s="3">
        <v>0.30399387092582375</v>
      </c>
      <c r="O75" s="3">
        <v>0.16178407544143186</v>
      </c>
      <c r="P75" s="4">
        <v>0.2291952122619553</v>
      </c>
      <c r="Q75" s="41"/>
      <c r="R75" s="58">
        <f t="shared" si="7"/>
        <v>65.662676119977931</v>
      </c>
      <c r="S75" s="58">
        <f t="shared" si="8"/>
        <v>34.945360295349282</v>
      </c>
      <c r="T75" s="58">
        <f t="shared" si="9"/>
        <v>49.506165848582341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31658.054805337379</v>
      </c>
      <c r="F76" s="56">
        <v>26217.545236874226</v>
      </c>
      <c r="G76" s="57">
        <v>57875.600042211605</v>
      </c>
      <c r="H76" s="55">
        <v>440</v>
      </c>
      <c r="I76" s="56">
        <v>450</v>
      </c>
      <c r="J76" s="57">
        <v>890</v>
      </c>
      <c r="K76" s="55">
        <v>0</v>
      </c>
      <c r="L76" s="56">
        <v>0</v>
      </c>
      <c r="M76" s="57">
        <v>0</v>
      </c>
      <c r="N76" s="3">
        <v>0.33310242850733773</v>
      </c>
      <c r="O76" s="3">
        <v>0.26972783165508463</v>
      </c>
      <c r="P76" s="4">
        <v>0.30105909302024347</v>
      </c>
      <c r="Q76" s="41"/>
      <c r="R76" s="58">
        <f t="shared" si="7"/>
        <v>71.950124557584957</v>
      </c>
      <c r="S76" s="58">
        <f t="shared" si="8"/>
        <v>58.261211637498278</v>
      </c>
      <c r="T76" s="58">
        <f t="shared" si="9"/>
        <v>65.028764092372583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32110.612870210105</v>
      </c>
      <c r="F77" s="56">
        <v>29928.467489253217</v>
      </c>
      <c r="G77" s="57">
        <v>62039.080359463318</v>
      </c>
      <c r="H77" s="55">
        <v>440</v>
      </c>
      <c r="I77" s="56">
        <v>444</v>
      </c>
      <c r="J77" s="57">
        <v>884</v>
      </c>
      <c r="K77" s="55">
        <v>0</v>
      </c>
      <c r="L77" s="56">
        <v>0</v>
      </c>
      <c r="M77" s="57">
        <v>0</v>
      </c>
      <c r="N77" s="3">
        <v>0.3378641926579346</v>
      </c>
      <c r="O77" s="3">
        <v>0.31206693661633733</v>
      </c>
      <c r="P77" s="4">
        <v>0.32490719980446264</v>
      </c>
      <c r="Q77" s="41"/>
      <c r="R77" s="58">
        <f t="shared" si="7"/>
        <v>72.978665614113879</v>
      </c>
      <c r="S77" s="58">
        <f t="shared" si="8"/>
        <v>67.406458309128865</v>
      </c>
      <c r="T77" s="58">
        <f t="shared" si="9"/>
        <v>70.179955157763928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27545.149117286022</v>
      </c>
      <c r="F78" s="56">
        <v>24203.921753354927</v>
      </c>
      <c r="G78" s="57">
        <v>51749.07087064095</v>
      </c>
      <c r="H78" s="55">
        <v>442</v>
      </c>
      <c r="I78" s="56">
        <v>476</v>
      </c>
      <c r="J78" s="57">
        <v>918</v>
      </c>
      <c r="K78" s="55">
        <v>0</v>
      </c>
      <c r="L78" s="56">
        <v>0</v>
      </c>
      <c r="M78" s="57">
        <v>0</v>
      </c>
      <c r="N78" s="3">
        <v>0.28851547173292719</v>
      </c>
      <c r="O78" s="3">
        <v>0.23541006996338049</v>
      </c>
      <c r="P78" s="4">
        <v>0.2609793374820511</v>
      </c>
      <c r="Q78" s="41"/>
      <c r="R78" s="58">
        <f t="shared" si="7"/>
        <v>62.319341894312267</v>
      </c>
      <c r="S78" s="58">
        <f t="shared" si="8"/>
        <v>50.848575112090181</v>
      </c>
      <c r="T78" s="58">
        <f t="shared" si="9"/>
        <v>56.37153689612304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26421.818476418179</v>
      </c>
      <c r="F79" s="56">
        <v>22786.767324912558</v>
      </c>
      <c r="G79" s="57">
        <v>49208.585801330737</v>
      </c>
      <c r="H79" s="55">
        <v>440</v>
      </c>
      <c r="I79" s="56">
        <v>470</v>
      </c>
      <c r="J79" s="57">
        <v>910</v>
      </c>
      <c r="K79" s="55">
        <v>0</v>
      </c>
      <c r="L79" s="56">
        <v>0</v>
      </c>
      <c r="M79" s="57">
        <v>0</v>
      </c>
      <c r="N79" s="3">
        <v>0.2780073492889118</v>
      </c>
      <c r="O79" s="3">
        <v>0.22445594291679036</v>
      </c>
      <c r="P79" s="4">
        <v>0.25034893061320074</v>
      </c>
      <c r="Q79" s="41"/>
      <c r="R79" s="58">
        <f t="shared" si="7"/>
        <v>60.049587446404949</v>
      </c>
      <c r="S79" s="58">
        <f t="shared" si="8"/>
        <v>48.482483670026717</v>
      </c>
      <c r="T79" s="58">
        <f t="shared" si="9"/>
        <v>54.075369012451361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22730.938173374103</v>
      </c>
      <c r="F80" s="56">
        <v>17184.751079064379</v>
      </c>
      <c r="G80" s="57">
        <v>39915.689252438482</v>
      </c>
      <c r="H80" s="55">
        <v>440</v>
      </c>
      <c r="I80" s="56">
        <v>444</v>
      </c>
      <c r="J80" s="57">
        <v>884</v>
      </c>
      <c r="K80" s="55">
        <v>0</v>
      </c>
      <c r="L80" s="56">
        <v>0</v>
      </c>
      <c r="M80" s="57">
        <v>0</v>
      </c>
      <c r="N80" s="3">
        <v>0.23917232926529991</v>
      </c>
      <c r="O80" s="3">
        <v>0.17918701075100496</v>
      </c>
      <c r="P80" s="4">
        <v>0.20904395661784858</v>
      </c>
      <c r="Q80" s="41"/>
      <c r="R80" s="58">
        <f t="shared" si="7"/>
        <v>51.661223121304779</v>
      </c>
      <c r="S80" s="58">
        <f t="shared" si="8"/>
        <v>38.70439432221707</v>
      </c>
      <c r="T80" s="58">
        <f t="shared" si="9"/>
        <v>45.153494629455295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21067.753434908136</v>
      </c>
      <c r="F81" s="56">
        <v>14426.973292227893</v>
      </c>
      <c r="G81" s="57">
        <v>35494.726727136032</v>
      </c>
      <c r="H81" s="55">
        <v>440</v>
      </c>
      <c r="I81" s="56">
        <v>444</v>
      </c>
      <c r="J81" s="57">
        <v>884</v>
      </c>
      <c r="K81" s="55">
        <v>0</v>
      </c>
      <c r="L81" s="56">
        <v>0</v>
      </c>
      <c r="M81" s="57">
        <v>0</v>
      </c>
      <c r="N81" s="3">
        <v>0.22167248984541388</v>
      </c>
      <c r="O81" s="3">
        <v>0.15043140319723777</v>
      </c>
      <c r="P81" s="4">
        <v>0.18589076759225759</v>
      </c>
      <c r="Q81" s="41"/>
      <c r="R81" s="58">
        <f t="shared" si="7"/>
        <v>47.881257806609398</v>
      </c>
      <c r="S81" s="58">
        <f t="shared" si="8"/>
        <v>32.49318309060336</v>
      </c>
      <c r="T81" s="58">
        <f t="shared" si="9"/>
        <v>40.152405799927635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20028.996349192468</v>
      </c>
      <c r="F82" s="56">
        <v>12581.117273292792</v>
      </c>
      <c r="G82" s="57">
        <v>32610.11362248526</v>
      </c>
      <c r="H82" s="55">
        <v>446</v>
      </c>
      <c r="I82" s="56">
        <v>466</v>
      </c>
      <c r="J82" s="57">
        <v>912</v>
      </c>
      <c r="K82" s="55">
        <v>0</v>
      </c>
      <c r="L82" s="56">
        <v>0</v>
      </c>
      <c r="M82" s="57">
        <v>0</v>
      </c>
      <c r="N82" s="3">
        <v>0.20790770168153616</v>
      </c>
      <c r="O82" s="3">
        <v>0.12499123026240654</v>
      </c>
      <c r="P82" s="4">
        <v>0.16554029413623528</v>
      </c>
      <c r="Q82" s="41"/>
      <c r="R82" s="58">
        <f t="shared" si="7"/>
        <v>44.908063563211812</v>
      </c>
      <c r="S82" s="58">
        <f t="shared" si="8"/>
        <v>26.998105736679811</v>
      </c>
      <c r="T82" s="58">
        <f t="shared" si="9"/>
        <v>35.756703533426823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14849.717117012573</v>
      </c>
      <c r="F83" s="56">
        <v>11172.737076904152</v>
      </c>
      <c r="G83" s="57">
        <v>26022.454193916725</v>
      </c>
      <c r="H83" s="55">
        <v>438</v>
      </c>
      <c r="I83" s="56">
        <v>442</v>
      </c>
      <c r="J83" s="57">
        <v>880</v>
      </c>
      <c r="K83" s="55">
        <v>0</v>
      </c>
      <c r="L83" s="56">
        <v>0</v>
      </c>
      <c r="M83" s="57">
        <v>0</v>
      </c>
      <c r="N83" s="3">
        <v>0.15696048026607234</v>
      </c>
      <c r="O83" s="3">
        <v>0.11702632265904299</v>
      </c>
      <c r="P83" s="4">
        <v>0.13690264201345079</v>
      </c>
      <c r="Q83" s="41"/>
      <c r="R83" s="58">
        <f t="shared" si="7"/>
        <v>33.903463737471625</v>
      </c>
      <c r="S83" s="58">
        <f t="shared" si="8"/>
        <v>25.277685694353284</v>
      </c>
      <c r="T83" s="58">
        <f t="shared" si="9"/>
        <v>29.570970674905368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5211.8184039279013</v>
      </c>
      <c r="F84" s="61">
        <v>6787.9999999529718</v>
      </c>
      <c r="G84" s="62">
        <v>11999.818403880872</v>
      </c>
      <c r="H84" s="67">
        <v>442</v>
      </c>
      <c r="I84" s="61">
        <v>438</v>
      </c>
      <c r="J84" s="62">
        <v>880</v>
      </c>
      <c r="K84" s="67">
        <v>0</v>
      </c>
      <c r="L84" s="61">
        <v>0</v>
      </c>
      <c r="M84" s="62">
        <v>0</v>
      </c>
      <c r="N84" s="6">
        <v>5.4590020151750268E-2</v>
      </c>
      <c r="O84" s="6">
        <v>7.1748689328100926E-2</v>
      </c>
      <c r="P84" s="7">
        <v>6.3130357764524789E-2</v>
      </c>
      <c r="Q84" s="41"/>
      <c r="R84" s="58">
        <f t="shared" si="7"/>
        <v>11.791444352778058</v>
      </c>
      <c r="S84" s="58">
        <f t="shared" si="8"/>
        <v>15.497716894869798</v>
      </c>
      <c r="T84" s="58">
        <f t="shared" si="9"/>
        <v>13.636157277137356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3024.5211867360204</v>
      </c>
      <c r="F85" s="56">
        <v>4283.0646515762974</v>
      </c>
      <c r="G85" s="65">
        <v>7307.5858383123177</v>
      </c>
      <c r="H85" s="71">
        <v>122</v>
      </c>
      <c r="I85" s="64">
        <v>79</v>
      </c>
      <c r="J85" s="65">
        <v>201</v>
      </c>
      <c r="K85" s="71">
        <v>0</v>
      </c>
      <c r="L85" s="64">
        <v>0</v>
      </c>
      <c r="M85" s="65">
        <v>0</v>
      </c>
      <c r="N85" s="3">
        <v>0.11477387624225942</v>
      </c>
      <c r="O85" s="3">
        <v>0.25100003818426497</v>
      </c>
      <c r="P85" s="4">
        <v>0.1683155020801621</v>
      </c>
      <c r="Q85" s="41"/>
      <c r="R85" s="58">
        <f t="shared" si="7"/>
        <v>24.791157268328035</v>
      </c>
      <c r="S85" s="58">
        <f t="shared" si="8"/>
        <v>54.216008247801234</v>
      </c>
      <c r="T85" s="58">
        <f t="shared" si="9"/>
        <v>36.356148449315015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2844.863797913777</v>
      </c>
      <c r="F86" s="61">
        <v>4027.9999999928959</v>
      </c>
      <c r="G86" s="62">
        <v>6872.8637979066734</v>
      </c>
      <c r="H86" s="72">
        <v>124</v>
      </c>
      <c r="I86" s="61">
        <v>118</v>
      </c>
      <c r="J86" s="62">
        <v>242</v>
      </c>
      <c r="K86" s="72">
        <v>0</v>
      </c>
      <c r="L86" s="61">
        <v>0</v>
      </c>
      <c r="M86" s="62">
        <v>0</v>
      </c>
      <c r="N86" s="6">
        <v>0.10621504621840565</v>
      </c>
      <c r="O86" s="6">
        <v>0.15803515379758695</v>
      </c>
      <c r="P86" s="7">
        <v>0.13148270198015521</v>
      </c>
      <c r="Q86" s="41"/>
      <c r="R86" s="58">
        <f t="shared" si="7"/>
        <v>22.942449983175621</v>
      </c>
      <c r="S86" s="58">
        <f>+F86/(I86+L86)</f>
        <v>34.135593220278778</v>
      </c>
      <c r="T86" s="58">
        <f t="shared" si="9"/>
        <v>28.400263627713528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1299675.4018007827</v>
      </c>
    </row>
    <row r="91" spans="2:20" x14ac:dyDescent="0.25">
      <c r="C91" t="s">
        <v>112</v>
      </c>
      <c r="D91" s="78">
        <f>SUMPRODUCT(((((J5:J86)*216)+((M5:M86)*248))*((D5:D86))/1000))</f>
        <v>6845612.1208000015</v>
      </c>
    </row>
    <row r="92" spans="2:20" x14ac:dyDescent="0.25">
      <c r="C92" t="s">
        <v>111</v>
      </c>
      <c r="D92" s="39">
        <f>+D90/D91</f>
        <v>0.18985525017577218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2" zoomScale="82" zoomScaleNormal="82" workbookViewId="0">
      <selection activeCell="D68" sqref="D6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+'[1]11'!$G$176</f>
        <v>0.18990068472386407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544.99999999900808</v>
      </c>
      <c r="F5" s="56">
        <v>765.06079617759008</v>
      </c>
      <c r="G5" s="57">
        <v>1310.0607961765982</v>
      </c>
      <c r="H5" s="56">
        <v>89</v>
      </c>
      <c r="I5" s="56">
        <v>88</v>
      </c>
      <c r="J5" s="57">
        <v>177</v>
      </c>
      <c r="K5" s="56">
        <v>0</v>
      </c>
      <c r="L5" s="56">
        <v>0</v>
      </c>
      <c r="M5" s="57">
        <v>0</v>
      </c>
      <c r="N5" s="32">
        <v>2.8349979192624223E-2</v>
      </c>
      <c r="O5" s="32">
        <v>4.0249410573315977E-2</v>
      </c>
      <c r="P5" s="33">
        <v>3.4266080670030293E-2</v>
      </c>
      <c r="Q5" s="41"/>
      <c r="R5" s="58">
        <f>+E5/(H5+K5)</f>
        <v>6.1235955056068327</v>
      </c>
      <c r="S5" s="58">
        <f t="shared" ref="S5" si="0">+F5/(I5+L5)</f>
        <v>8.6938726838362506</v>
      </c>
      <c r="T5" s="58">
        <f t="shared" ref="T5" si="1">+G5/(J5+M5)</f>
        <v>7.401473424726543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1007.7815828705379</v>
      </c>
      <c r="F6" s="56">
        <v>1349.772715161103</v>
      </c>
      <c r="G6" s="57">
        <v>2357.5542980316409</v>
      </c>
      <c r="H6" s="56">
        <v>102</v>
      </c>
      <c r="I6" s="56">
        <v>88</v>
      </c>
      <c r="J6" s="57">
        <v>190</v>
      </c>
      <c r="K6" s="56">
        <v>0</v>
      </c>
      <c r="L6" s="56">
        <v>0</v>
      </c>
      <c r="M6" s="57">
        <v>0</v>
      </c>
      <c r="N6" s="32">
        <v>4.5741720355416571E-2</v>
      </c>
      <c r="O6" s="32">
        <v>7.1010769947448593E-2</v>
      </c>
      <c r="P6" s="33">
        <v>5.7445280166462984E-2</v>
      </c>
      <c r="Q6" s="41"/>
      <c r="R6" s="58">
        <f t="shared" ref="R6:R70" si="2">+E6/(H6+K6)</f>
        <v>9.8802115967699802</v>
      </c>
      <c r="S6" s="58">
        <f t="shared" ref="S6:S70" si="3">+F6/(I6+L6)</f>
        <v>15.338326308648897</v>
      </c>
      <c r="T6" s="58">
        <f t="shared" ref="T6:T70" si="4">+G6/(J6+M6)</f>
        <v>12.408180515956005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1354.2207160191424</v>
      </c>
      <c r="F7" s="56">
        <v>1629.3268484455693</v>
      </c>
      <c r="G7" s="57">
        <v>2983.5475644647117</v>
      </c>
      <c r="H7" s="56">
        <v>110</v>
      </c>
      <c r="I7" s="56">
        <v>87</v>
      </c>
      <c r="J7" s="57">
        <v>197</v>
      </c>
      <c r="K7" s="56">
        <v>0</v>
      </c>
      <c r="L7" s="56">
        <v>0</v>
      </c>
      <c r="M7" s="57">
        <v>0</v>
      </c>
      <c r="N7" s="32">
        <v>5.699582138127704E-2</v>
      </c>
      <c r="O7" s="32">
        <v>8.6703216711662909E-2</v>
      </c>
      <c r="P7" s="33">
        <v>7.0115330994188568E-2</v>
      </c>
      <c r="Q7" s="41"/>
      <c r="R7" s="58">
        <f t="shared" si="2"/>
        <v>12.311097418355841</v>
      </c>
      <c r="S7" s="58">
        <f t="shared" si="3"/>
        <v>18.727894809719189</v>
      </c>
      <c r="T7" s="58">
        <f t="shared" si="4"/>
        <v>15.144911494744729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1736.5077267745148</v>
      </c>
      <c r="F8" s="56">
        <v>1813.3070559802877</v>
      </c>
      <c r="G8" s="57">
        <v>3549.8147827548028</v>
      </c>
      <c r="H8" s="56">
        <v>89</v>
      </c>
      <c r="I8" s="56">
        <v>87</v>
      </c>
      <c r="J8" s="57">
        <v>176</v>
      </c>
      <c r="K8" s="56">
        <v>0</v>
      </c>
      <c r="L8" s="56">
        <v>0</v>
      </c>
      <c r="M8" s="57">
        <v>0</v>
      </c>
      <c r="N8" s="32">
        <v>9.0330198021978503E-2</v>
      </c>
      <c r="O8" s="32">
        <v>9.6493564068767967E-2</v>
      </c>
      <c r="P8" s="33">
        <v>9.3376861920107398E-2</v>
      </c>
      <c r="Q8" s="41"/>
      <c r="R8" s="58">
        <f t="shared" si="2"/>
        <v>19.511322772747359</v>
      </c>
      <c r="S8" s="58">
        <f t="shared" si="3"/>
        <v>20.842609838853882</v>
      </c>
      <c r="T8" s="58">
        <f t="shared" si="4"/>
        <v>20.169402174743198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2268.1002598501409</v>
      </c>
      <c r="F9" s="56">
        <v>2306.4483473545879</v>
      </c>
      <c r="G9" s="57">
        <v>4574.5486072047288</v>
      </c>
      <c r="H9" s="56">
        <v>89</v>
      </c>
      <c r="I9" s="56">
        <v>94</v>
      </c>
      <c r="J9" s="57">
        <v>183</v>
      </c>
      <c r="K9" s="56">
        <v>0</v>
      </c>
      <c r="L9" s="56">
        <v>0</v>
      </c>
      <c r="M9" s="57">
        <v>0</v>
      </c>
      <c r="N9" s="32">
        <v>0.11798274343789747</v>
      </c>
      <c r="O9" s="32">
        <v>0.11359576178854354</v>
      </c>
      <c r="P9" s="33">
        <v>0.11572932116992332</v>
      </c>
      <c r="Q9" s="41"/>
      <c r="R9" s="58">
        <f t="shared" si="2"/>
        <v>25.484272582585852</v>
      </c>
      <c r="S9" s="58">
        <f t="shared" si="3"/>
        <v>24.536684546325404</v>
      </c>
      <c r="T9" s="58">
        <f t="shared" si="4"/>
        <v>24.997533372703437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2658.2922277262478</v>
      </c>
      <c r="F10" s="56">
        <v>2608.7236002877639</v>
      </c>
      <c r="G10" s="57">
        <v>5267.0158280140113</v>
      </c>
      <c r="H10" s="56">
        <v>89</v>
      </c>
      <c r="I10" s="56">
        <v>90</v>
      </c>
      <c r="J10" s="57">
        <v>179</v>
      </c>
      <c r="K10" s="56">
        <v>0</v>
      </c>
      <c r="L10" s="56">
        <v>0</v>
      </c>
      <c r="M10" s="57">
        <v>0</v>
      </c>
      <c r="N10" s="32">
        <v>0.13827987035613024</v>
      </c>
      <c r="O10" s="32">
        <v>0.13419360083784793</v>
      </c>
      <c r="P10" s="33">
        <v>0.13622532143632349</v>
      </c>
      <c r="Q10" s="41"/>
      <c r="R10" s="58">
        <f t="shared" si="2"/>
        <v>29.868451996924133</v>
      </c>
      <c r="S10" s="58">
        <f t="shared" si="3"/>
        <v>28.985817780975154</v>
      </c>
      <c r="T10" s="58">
        <f t="shared" si="4"/>
        <v>29.424669430245874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3478.5016016035943</v>
      </c>
      <c r="F11" s="56">
        <v>3338.3807145321366</v>
      </c>
      <c r="G11" s="57">
        <v>6816.8823161357304</v>
      </c>
      <c r="H11" s="56">
        <v>88</v>
      </c>
      <c r="I11" s="56">
        <v>88</v>
      </c>
      <c r="J11" s="57">
        <v>176</v>
      </c>
      <c r="K11" s="56">
        <v>0</v>
      </c>
      <c r="L11" s="56">
        <v>0</v>
      </c>
      <c r="M11" s="57">
        <v>0</v>
      </c>
      <c r="N11" s="32">
        <v>0.18300197819884229</v>
      </c>
      <c r="O11" s="32">
        <v>0.17563029853388765</v>
      </c>
      <c r="P11" s="33">
        <v>0.17931613836636495</v>
      </c>
      <c r="Q11" s="41"/>
      <c r="R11" s="58">
        <f t="shared" si="2"/>
        <v>39.528427290949935</v>
      </c>
      <c r="S11" s="58">
        <f t="shared" si="3"/>
        <v>37.936144483319737</v>
      </c>
      <c r="T11" s="58">
        <f t="shared" si="4"/>
        <v>38.732285887134829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3644.6243312249394</v>
      </c>
      <c r="F12" s="56">
        <v>3481.6583536128555</v>
      </c>
      <c r="G12" s="57">
        <v>7126.2826848377954</v>
      </c>
      <c r="H12" s="56">
        <v>88</v>
      </c>
      <c r="I12" s="56">
        <v>87</v>
      </c>
      <c r="J12" s="57">
        <v>175</v>
      </c>
      <c r="K12" s="56">
        <v>0</v>
      </c>
      <c r="L12" s="56">
        <v>0</v>
      </c>
      <c r="M12" s="57">
        <v>0</v>
      </c>
      <c r="N12" s="32">
        <v>0.19174159991713696</v>
      </c>
      <c r="O12" s="32">
        <v>0.18527343303601829</v>
      </c>
      <c r="P12" s="33">
        <v>0.18852599695338082</v>
      </c>
      <c r="Q12" s="41"/>
      <c r="R12" s="58">
        <f t="shared" si="2"/>
        <v>41.416185582101583</v>
      </c>
      <c r="S12" s="58">
        <f t="shared" si="3"/>
        <v>40.019061535779947</v>
      </c>
      <c r="T12" s="58">
        <f t="shared" si="4"/>
        <v>40.72161534193026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3719.1580950066786</v>
      </c>
      <c r="F13" s="56">
        <v>3568.7115966250863</v>
      </c>
      <c r="G13" s="57">
        <v>7287.8696916317649</v>
      </c>
      <c r="H13" s="56">
        <v>91</v>
      </c>
      <c r="I13" s="56">
        <v>87</v>
      </c>
      <c r="J13" s="57">
        <v>178</v>
      </c>
      <c r="K13" s="56">
        <v>0</v>
      </c>
      <c r="L13" s="56">
        <v>0</v>
      </c>
      <c r="M13" s="57">
        <v>0</v>
      </c>
      <c r="N13" s="32">
        <v>0.18921235729582206</v>
      </c>
      <c r="O13" s="32">
        <v>0.18990589594641796</v>
      </c>
      <c r="P13" s="33">
        <v>0.18955133405201219</v>
      </c>
      <c r="Q13" s="41"/>
      <c r="R13" s="58">
        <f t="shared" si="2"/>
        <v>40.86986917589757</v>
      </c>
      <c r="S13" s="58">
        <f t="shared" si="3"/>
        <v>41.019673524426281</v>
      </c>
      <c r="T13" s="58">
        <f t="shared" si="4"/>
        <v>40.943088155234634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4364.8947184534318</v>
      </c>
      <c r="F14" s="56">
        <v>4491.4555945069505</v>
      </c>
      <c r="G14" s="57">
        <v>8856.3503129603814</v>
      </c>
      <c r="H14" s="56">
        <v>92</v>
      </c>
      <c r="I14" s="56">
        <v>87</v>
      </c>
      <c r="J14" s="57">
        <v>179</v>
      </c>
      <c r="K14" s="56">
        <v>0</v>
      </c>
      <c r="L14" s="56">
        <v>0</v>
      </c>
      <c r="M14" s="57">
        <v>0</v>
      </c>
      <c r="N14" s="32">
        <v>0.21965049911702053</v>
      </c>
      <c r="O14" s="32">
        <v>0.23900891839649588</v>
      </c>
      <c r="P14" s="33">
        <v>0.22905933977240797</v>
      </c>
      <c r="Q14" s="41"/>
      <c r="R14" s="58">
        <f t="shared" si="2"/>
        <v>47.444507809276431</v>
      </c>
      <c r="S14" s="58">
        <f t="shared" si="3"/>
        <v>51.625926373643111</v>
      </c>
      <c r="T14" s="58">
        <f t="shared" si="4"/>
        <v>49.476817390840118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8524.755038087078</v>
      </c>
      <c r="F15" s="56">
        <v>7831.6998625747356</v>
      </c>
      <c r="G15" s="57">
        <v>16356.454900661814</v>
      </c>
      <c r="H15" s="56">
        <v>253</v>
      </c>
      <c r="I15" s="56">
        <v>256</v>
      </c>
      <c r="J15" s="57">
        <v>509</v>
      </c>
      <c r="K15" s="56">
        <v>109</v>
      </c>
      <c r="L15" s="56">
        <v>111</v>
      </c>
      <c r="M15" s="57">
        <v>220</v>
      </c>
      <c r="N15" s="32">
        <v>0.10436771594132074</v>
      </c>
      <c r="O15" s="32">
        <v>9.4558338918365875E-2</v>
      </c>
      <c r="P15" s="33">
        <v>9.9428919057663129E-2</v>
      </c>
      <c r="Q15" s="41"/>
      <c r="R15" s="58">
        <f t="shared" si="2"/>
        <v>23.54904706653889</v>
      </c>
      <c r="S15" s="58">
        <f t="shared" si="3"/>
        <v>21.339781641893012</v>
      </c>
      <c r="T15" s="58">
        <f t="shared" si="4"/>
        <v>22.436837998164354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16163.043264239048</v>
      </c>
      <c r="F16" s="56">
        <v>15113.895221700339</v>
      </c>
      <c r="G16" s="57">
        <v>31276.938485939387</v>
      </c>
      <c r="H16" s="56">
        <v>260</v>
      </c>
      <c r="I16" s="56">
        <v>275</v>
      </c>
      <c r="J16" s="57">
        <v>535</v>
      </c>
      <c r="K16" s="56">
        <v>198</v>
      </c>
      <c r="L16" s="56">
        <v>199</v>
      </c>
      <c r="M16" s="57">
        <v>397</v>
      </c>
      <c r="N16" s="32">
        <v>0.15354768262880991</v>
      </c>
      <c r="O16" s="32">
        <v>0.13897579098959412</v>
      </c>
      <c r="P16" s="33">
        <v>0.14614299157978555</v>
      </c>
      <c r="Q16" s="41"/>
      <c r="R16" s="58">
        <f t="shared" si="2"/>
        <v>35.290487476504474</v>
      </c>
      <c r="S16" s="58">
        <f t="shared" si="3"/>
        <v>31.885854898101982</v>
      </c>
      <c r="T16" s="58">
        <f t="shared" si="4"/>
        <v>33.558946873325525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17612.113089606224</v>
      </c>
      <c r="F17" s="56">
        <v>16405.944581295229</v>
      </c>
      <c r="G17" s="57">
        <v>34018.057670901457</v>
      </c>
      <c r="H17" s="56">
        <v>255</v>
      </c>
      <c r="I17" s="56">
        <v>261</v>
      </c>
      <c r="J17" s="57">
        <v>516</v>
      </c>
      <c r="K17" s="56">
        <v>198</v>
      </c>
      <c r="L17" s="56">
        <v>198</v>
      </c>
      <c r="M17" s="57">
        <v>396</v>
      </c>
      <c r="N17" s="32">
        <v>0.16904815604705353</v>
      </c>
      <c r="O17" s="32">
        <v>0.15553606921971208</v>
      </c>
      <c r="P17" s="33">
        <v>0.16225035137601809</v>
      </c>
      <c r="Q17" s="41"/>
      <c r="R17" s="58">
        <f t="shared" si="2"/>
        <v>38.878836842397845</v>
      </c>
      <c r="S17" s="58">
        <f t="shared" si="3"/>
        <v>35.742798652059321</v>
      </c>
      <c r="T17" s="58">
        <f t="shared" si="4"/>
        <v>37.300501832128788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23919.48967283512</v>
      </c>
      <c r="F18" s="56">
        <v>19985.382861894184</v>
      </c>
      <c r="G18" s="57">
        <v>43904.872534729308</v>
      </c>
      <c r="H18" s="56">
        <v>251</v>
      </c>
      <c r="I18" s="56">
        <v>257</v>
      </c>
      <c r="J18" s="57">
        <v>508</v>
      </c>
      <c r="K18" s="56">
        <v>209</v>
      </c>
      <c r="L18" s="56">
        <v>200</v>
      </c>
      <c r="M18" s="57">
        <v>409</v>
      </c>
      <c r="N18" s="32">
        <v>0.2255534255510252</v>
      </c>
      <c r="O18" s="32">
        <v>0.19013416985590784</v>
      </c>
      <c r="P18" s="33">
        <v>0.20792229842171486</v>
      </c>
      <c r="Q18" s="41"/>
      <c r="R18" s="58">
        <f t="shared" si="2"/>
        <v>51.998890593119825</v>
      </c>
      <c r="S18" s="58">
        <f t="shared" si="3"/>
        <v>43.731691163882239</v>
      </c>
      <c r="T18" s="58">
        <f t="shared" si="4"/>
        <v>47.878814105484523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29979.083957388521</v>
      </c>
      <c r="F19" s="56">
        <v>26513.113457192572</v>
      </c>
      <c r="G19" s="57">
        <v>56492.197414581096</v>
      </c>
      <c r="H19" s="56">
        <v>252</v>
      </c>
      <c r="I19" s="56">
        <v>257</v>
      </c>
      <c r="J19" s="57">
        <v>509</v>
      </c>
      <c r="K19" s="56">
        <v>215</v>
      </c>
      <c r="L19" s="56">
        <v>218</v>
      </c>
      <c r="M19" s="57">
        <v>433</v>
      </c>
      <c r="N19" s="32">
        <v>0.27822299314526433</v>
      </c>
      <c r="O19" s="32">
        <v>0.24196095365036663</v>
      </c>
      <c r="P19" s="33">
        <v>0.25993980257758365</v>
      </c>
      <c r="Q19" s="41"/>
      <c r="R19" s="58">
        <f t="shared" si="2"/>
        <v>64.195040593979698</v>
      </c>
      <c r="S19" s="58">
        <f t="shared" si="3"/>
        <v>55.81708096251068</v>
      </c>
      <c r="T19" s="58">
        <f t="shared" si="4"/>
        <v>59.970485578111564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34701.258859652851</v>
      </c>
      <c r="F20" s="56">
        <v>36692.695769252743</v>
      </c>
      <c r="G20" s="57">
        <v>71393.954628905602</v>
      </c>
      <c r="H20" s="56">
        <v>252</v>
      </c>
      <c r="I20" s="56">
        <v>258</v>
      </c>
      <c r="J20" s="57">
        <v>510</v>
      </c>
      <c r="K20" s="56">
        <v>198</v>
      </c>
      <c r="L20" s="56">
        <v>203</v>
      </c>
      <c r="M20" s="57">
        <v>401</v>
      </c>
      <c r="N20" s="32">
        <v>0.33516128553983976</v>
      </c>
      <c r="O20" s="32">
        <v>0.34592254100283526</v>
      </c>
      <c r="P20" s="33">
        <v>0.34060701227484447</v>
      </c>
      <c r="Q20" s="41"/>
      <c r="R20" s="58">
        <f t="shared" si="2"/>
        <v>77.113908577006342</v>
      </c>
      <c r="S20" s="58">
        <f t="shared" si="3"/>
        <v>79.593700150222872</v>
      </c>
      <c r="T20" s="58">
        <f t="shared" si="4"/>
        <v>78.368775662904056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33242.265119727002</v>
      </c>
      <c r="F21" s="56">
        <v>36500.814159099937</v>
      </c>
      <c r="G21" s="57">
        <v>69743.079278826946</v>
      </c>
      <c r="H21" s="56">
        <v>222</v>
      </c>
      <c r="I21" s="56">
        <v>274</v>
      </c>
      <c r="J21" s="57">
        <v>496</v>
      </c>
      <c r="K21" s="56">
        <v>197</v>
      </c>
      <c r="L21" s="56">
        <v>200</v>
      </c>
      <c r="M21" s="57">
        <v>397</v>
      </c>
      <c r="N21" s="32">
        <v>0.34338345095164657</v>
      </c>
      <c r="O21" s="32">
        <v>0.33553476760461037</v>
      </c>
      <c r="P21" s="33">
        <v>0.33923051129823606</v>
      </c>
      <c r="Q21" s="41"/>
      <c r="R21" s="58">
        <f t="shared" si="2"/>
        <v>79.337148257105014</v>
      </c>
      <c r="S21" s="58">
        <f t="shared" si="3"/>
        <v>77.005937044514639</v>
      </c>
      <c r="T21" s="58">
        <f t="shared" si="4"/>
        <v>78.099752831833086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31650.807338127299</v>
      </c>
      <c r="F22" s="56">
        <v>34346.589212667961</v>
      </c>
      <c r="G22" s="57">
        <v>65997.396550795267</v>
      </c>
      <c r="H22" s="56">
        <v>235</v>
      </c>
      <c r="I22" s="56">
        <v>263</v>
      </c>
      <c r="J22" s="57">
        <v>498</v>
      </c>
      <c r="K22" s="56">
        <v>195</v>
      </c>
      <c r="L22" s="56">
        <v>198</v>
      </c>
      <c r="M22" s="57">
        <v>393</v>
      </c>
      <c r="N22" s="32">
        <v>0.31931807241855631</v>
      </c>
      <c r="O22" s="32">
        <v>0.32429365145279065</v>
      </c>
      <c r="P22" s="33">
        <v>0.32188827378553236</v>
      </c>
      <c r="Q22" s="41"/>
      <c r="R22" s="58">
        <f t="shared" si="2"/>
        <v>73.606528693319305</v>
      </c>
      <c r="S22" s="58">
        <f t="shared" si="3"/>
        <v>74.504531914681039</v>
      </c>
      <c r="T22" s="58">
        <f t="shared" si="4"/>
        <v>74.071152133328027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28449.486639317951</v>
      </c>
      <c r="F23" s="56">
        <v>27646.977747834797</v>
      </c>
      <c r="G23" s="57">
        <v>56096.464387152751</v>
      </c>
      <c r="H23" s="56">
        <v>260</v>
      </c>
      <c r="I23" s="56">
        <v>287</v>
      </c>
      <c r="J23" s="57">
        <v>547</v>
      </c>
      <c r="K23" s="56">
        <v>179</v>
      </c>
      <c r="L23" s="56">
        <v>198</v>
      </c>
      <c r="M23" s="57">
        <v>377</v>
      </c>
      <c r="N23" s="32">
        <v>0.28293307581468247</v>
      </c>
      <c r="O23" s="32">
        <v>0.24885664423412901</v>
      </c>
      <c r="P23" s="33">
        <v>0.26504604053500508</v>
      </c>
      <c r="Q23" s="41"/>
      <c r="R23" s="58">
        <f t="shared" si="2"/>
        <v>64.805208745598975</v>
      </c>
      <c r="S23" s="58">
        <f t="shared" si="3"/>
        <v>57.004077830587207</v>
      </c>
      <c r="T23" s="58">
        <f t="shared" si="4"/>
        <v>60.710459293455358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26187.006829100916</v>
      </c>
      <c r="F24" s="56">
        <v>25788.472605844163</v>
      </c>
      <c r="G24" s="57">
        <v>51975.479434945082</v>
      </c>
      <c r="H24" s="56">
        <v>255</v>
      </c>
      <c r="I24" s="56">
        <v>260</v>
      </c>
      <c r="J24" s="57">
        <v>515</v>
      </c>
      <c r="K24" s="56">
        <v>179</v>
      </c>
      <c r="L24" s="56">
        <v>214</v>
      </c>
      <c r="M24" s="57">
        <v>393</v>
      </c>
      <c r="N24" s="32">
        <v>0.26326008152144237</v>
      </c>
      <c r="O24" s="32">
        <v>0.2360889904592442</v>
      </c>
      <c r="P24" s="33">
        <v>0.24903921072401622</v>
      </c>
      <c r="Q24" s="41"/>
      <c r="R24" s="58">
        <f t="shared" si="2"/>
        <v>60.338725412674918</v>
      </c>
      <c r="S24" s="58">
        <f t="shared" si="3"/>
        <v>54.406060349882203</v>
      </c>
      <c r="T24" s="58">
        <f t="shared" si="4"/>
        <v>57.24171743936683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25004.280547476439</v>
      </c>
      <c r="F25" s="56">
        <v>24833.866541503128</v>
      </c>
      <c r="G25" s="57">
        <v>49838.147088979567</v>
      </c>
      <c r="H25" s="56">
        <v>250</v>
      </c>
      <c r="I25" s="56">
        <v>260</v>
      </c>
      <c r="J25" s="57">
        <v>510</v>
      </c>
      <c r="K25" s="56">
        <v>199</v>
      </c>
      <c r="L25" s="56">
        <v>209</v>
      </c>
      <c r="M25" s="57">
        <v>408</v>
      </c>
      <c r="N25" s="32">
        <v>0.24193320446122416</v>
      </c>
      <c r="O25" s="32">
        <v>0.22996024280968153</v>
      </c>
      <c r="P25" s="33">
        <v>0.23581529207822113</v>
      </c>
      <c r="Q25" s="41"/>
      <c r="R25" s="58">
        <f t="shared" si="2"/>
        <v>55.688820818433051</v>
      </c>
      <c r="S25" s="58">
        <f t="shared" si="3"/>
        <v>52.950674928578096</v>
      </c>
      <c r="T25" s="58">
        <f t="shared" si="4"/>
        <v>54.289920576230465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23651.284576183189</v>
      </c>
      <c r="F26" s="56">
        <v>23573.049059962519</v>
      </c>
      <c r="G26" s="57">
        <v>47224.333636145704</v>
      </c>
      <c r="H26" s="56">
        <v>250</v>
      </c>
      <c r="I26" s="56">
        <v>260</v>
      </c>
      <c r="J26" s="57">
        <v>510</v>
      </c>
      <c r="K26" s="56">
        <v>203</v>
      </c>
      <c r="L26" s="56">
        <v>199</v>
      </c>
      <c r="M26" s="57">
        <v>402</v>
      </c>
      <c r="N26" s="32">
        <v>0.22666645495843737</v>
      </c>
      <c r="O26" s="32">
        <v>0.22341581109222192</v>
      </c>
      <c r="P26" s="33">
        <v>0.2250320869364979</v>
      </c>
      <c r="Q26" s="41"/>
      <c r="R26" s="58">
        <f t="shared" si="2"/>
        <v>52.210341227777455</v>
      </c>
      <c r="S26" s="58">
        <f t="shared" si="3"/>
        <v>51.357405359395464</v>
      </c>
      <c r="T26" s="58">
        <f t="shared" si="4"/>
        <v>51.781067583493098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20701.973262476829</v>
      </c>
      <c r="F27" s="56">
        <v>22457.12782223793</v>
      </c>
      <c r="G27" s="57">
        <v>43159.101084714755</v>
      </c>
      <c r="H27" s="56">
        <v>250</v>
      </c>
      <c r="I27" s="56">
        <v>271</v>
      </c>
      <c r="J27" s="57">
        <v>521</v>
      </c>
      <c r="K27" s="56">
        <v>206</v>
      </c>
      <c r="L27" s="56">
        <v>199</v>
      </c>
      <c r="M27" s="57">
        <v>405</v>
      </c>
      <c r="N27" s="32">
        <v>0.19699654824981758</v>
      </c>
      <c r="O27" s="32">
        <v>0.20815223029658469</v>
      </c>
      <c r="P27" s="33">
        <v>0.20264772126772385</v>
      </c>
      <c r="Q27" s="41"/>
      <c r="R27" s="58">
        <f t="shared" si="2"/>
        <v>45.399064172098313</v>
      </c>
      <c r="S27" s="58">
        <f t="shared" si="3"/>
        <v>47.781123026038145</v>
      </c>
      <c r="T27" s="58">
        <f t="shared" si="4"/>
        <v>46.608100523450062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8947.1857613726079</v>
      </c>
      <c r="F28" s="56">
        <v>8377.1316981977307</v>
      </c>
      <c r="G28" s="57">
        <v>17324.317459570339</v>
      </c>
      <c r="H28" s="56">
        <v>133</v>
      </c>
      <c r="I28" s="56">
        <v>134</v>
      </c>
      <c r="J28" s="57">
        <v>267</v>
      </c>
      <c r="K28" s="56">
        <v>0</v>
      </c>
      <c r="L28" s="56">
        <v>0</v>
      </c>
      <c r="M28" s="57">
        <v>0</v>
      </c>
      <c r="N28" s="32">
        <v>0.31144478423045835</v>
      </c>
      <c r="O28" s="32">
        <v>0.28942550090511782</v>
      </c>
      <c r="P28" s="33">
        <v>0.30039390795481929</v>
      </c>
      <c r="Q28" s="41"/>
      <c r="R28" s="58">
        <f t="shared" si="2"/>
        <v>67.27207339377901</v>
      </c>
      <c r="S28" s="58">
        <f t="shared" si="3"/>
        <v>62.515908195505453</v>
      </c>
      <c r="T28" s="58">
        <f t="shared" si="4"/>
        <v>64.885084118240968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8738.2441091871588</v>
      </c>
      <c r="F29" s="56">
        <v>8267.4817194563639</v>
      </c>
      <c r="G29" s="57">
        <v>17005.725828643524</v>
      </c>
      <c r="H29" s="56">
        <v>152</v>
      </c>
      <c r="I29" s="56">
        <v>134</v>
      </c>
      <c r="J29" s="57">
        <v>286</v>
      </c>
      <c r="K29" s="56">
        <v>0</v>
      </c>
      <c r="L29" s="56">
        <v>0</v>
      </c>
      <c r="M29" s="57">
        <v>0</v>
      </c>
      <c r="N29" s="32">
        <v>0.26615022262387789</v>
      </c>
      <c r="O29" s="32">
        <v>0.2856371517225112</v>
      </c>
      <c r="P29" s="33">
        <v>0.27528046213162921</v>
      </c>
      <c r="Q29" s="41"/>
      <c r="R29" s="58">
        <f t="shared" si="2"/>
        <v>57.488448086757622</v>
      </c>
      <c r="S29" s="58">
        <f t="shared" si="3"/>
        <v>61.697624772062419</v>
      </c>
      <c r="T29" s="58">
        <f t="shared" si="4"/>
        <v>59.460579820431903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8470.1114981628089</v>
      </c>
      <c r="F30" s="56">
        <v>8201.9117792676188</v>
      </c>
      <c r="G30" s="57">
        <v>16672.023277430428</v>
      </c>
      <c r="H30" s="56">
        <v>145</v>
      </c>
      <c r="I30" s="56">
        <v>134</v>
      </c>
      <c r="J30" s="57">
        <v>279</v>
      </c>
      <c r="K30" s="56">
        <v>0</v>
      </c>
      <c r="L30" s="56">
        <v>0</v>
      </c>
      <c r="M30" s="57">
        <v>0</v>
      </c>
      <c r="N30" s="32">
        <v>0.2704377872976631</v>
      </c>
      <c r="O30" s="32">
        <v>0.28337174472317644</v>
      </c>
      <c r="P30" s="33">
        <v>0.27664979552353691</v>
      </c>
      <c r="Q30" s="41"/>
      <c r="R30" s="58">
        <f t="shared" si="2"/>
        <v>58.414562056295232</v>
      </c>
      <c r="S30" s="58">
        <f t="shared" si="3"/>
        <v>61.208296860206111</v>
      </c>
      <c r="T30" s="58">
        <f t="shared" si="4"/>
        <v>59.756355833083973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7769.1497957101728</v>
      </c>
      <c r="F31" s="56">
        <v>7396.0846852754812</v>
      </c>
      <c r="G31" s="57">
        <v>15165.234480985655</v>
      </c>
      <c r="H31" s="56">
        <v>134</v>
      </c>
      <c r="I31" s="56">
        <v>134</v>
      </c>
      <c r="J31" s="57">
        <v>268</v>
      </c>
      <c r="K31" s="56">
        <v>0</v>
      </c>
      <c r="L31" s="56">
        <v>0</v>
      </c>
      <c r="M31" s="57">
        <v>0</v>
      </c>
      <c r="N31" s="32">
        <v>0.26842004545709552</v>
      </c>
      <c r="O31" s="32">
        <v>0.25553084180747238</v>
      </c>
      <c r="P31" s="33">
        <v>0.26197544363228398</v>
      </c>
      <c r="Q31" s="41"/>
      <c r="R31" s="58">
        <f t="shared" si="2"/>
        <v>57.978729818732631</v>
      </c>
      <c r="S31" s="58">
        <f t="shared" si="3"/>
        <v>55.194661830414042</v>
      </c>
      <c r="T31" s="58">
        <f t="shared" si="4"/>
        <v>56.58669582457334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7510.2486188000939</v>
      </c>
      <c r="F32" s="56">
        <v>7091.3965501335933</v>
      </c>
      <c r="G32" s="57">
        <v>14601.645168933686</v>
      </c>
      <c r="H32" s="56">
        <v>135</v>
      </c>
      <c r="I32" s="56">
        <v>136</v>
      </c>
      <c r="J32" s="57">
        <v>271</v>
      </c>
      <c r="K32" s="56">
        <v>0</v>
      </c>
      <c r="L32" s="56">
        <v>0</v>
      </c>
      <c r="M32" s="57">
        <v>0</v>
      </c>
      <c r="N32" s="32">
        <v>0.25755310764060679</v>
      </c>
      <c r="O32" s="32">
        <v>0.24140102635258692</v>
      </c>
      <c r="P32" s="33">
        <v>0.24944726610861157</v>
      </c>
      <c r="Q32" s="41"/>
      <c r="R32" s="58">
        <f t="shared" si="2"/>
        <v>55.631471250371064</v>
      </c>
      <c r="S32" s="58">
        <f t="shared" si="3"/>
        <v>52.142621692158777</v>
      </c>
      <c r="T32" s="58">
        <f t="shared" si="4"/>
        <v>53.880609479460098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5971.3890312580079</v>
      </c>
      <c r="F33" s="56">
        <v>5203.3739663636425</v>
      </c>
      <c r="G33" s="57">
        <v>11174.76299762165</v>
      </c>
      <c r="H33" s="56">
        <v>150</v>
      </c>
      <c r="I33" s="56">
        <v>134</v>
      </c>
      <c r="J33" s="57">
        <v>284</v>
      </c>
      <c r="K33" s="56">
        <v>0</v>
      </c>
      <c r="L33" s="56">
        <v>0</v>
      </c>
      <c r="M33" s="57">
        <v>0</v>
      </c>
      <c r="N33" s="32">
        <v>0.18430213059438297</v>
      </c>
      <c r="O33" s="32">
        <v>0.17977383797552662</v>
      </c>
      <c r="P33" s="33">
        <v>0.18216554182351413</v>
      </c>
      <c r="Q33" s="41"/>
      <c r="R33" s="58">
        <f t="shared" si="2"/>
        <v>39.809260208386718</v>
      </c>
      <c r="S33" s="58">
        <f t="shared" si="3"/>
        <v>38.831149002713751</v>
      </c>
      <c r="T33" s="58">
        <f t="shared" si="4"/>
        <v>39.347757033879049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2817.0506863054511</v>
      </c>
      <c r="F34" s="56">
        <v>3207.4868270464449</v>
      </c>
      <c r="G34" s="57">
        <v>6024.5375133518955</v>
      </c>
      <c r="H34" s="56">
        <v>136</v>
      </c>
      <c r="I34" s="56">
        <v>134</v>
      </c>
      <c r="J34" s="57">
        <v>270</v>
      </c>
      <c r="K34" s="56">
        <v>0</v>
      </c>
      <c r="L34" s="56">
        <v>0</v>
      </c>
      <c r="M34" s="57">
        <v>0</v>
      </c>
      <c r="N34" s="32">
        <v>9.5896333275648532E-2</v>
      </c>
      <c r="O34" s="32">
        <v>0.11081698545627573</v>
      </c>
      <c r="P34" s="33">
        <v>0.10330139769121906</v>
      </c>
      <c r="Q34" s="41"/>
      <c r="R34" s="58">
        <f t="shared" si="2"/>
        <v>20.713607987540083</v>
      </c>
      <c r="S34" s="58">
        <f t="shared" si="3"/>
        <v>23.936468858555561</v>
      </c>
      <c r="T34" s="58">
        <f t="shared" si="4"/>
        <v>22.313101901303316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1590.9980521388743</v>
      </c>
      <c r="F35" s="56">
        <v>1753.8713944224114</v>
      </c>
      <c r="G35" s="57">
        <v>3344.8694465612857</v>
      </c>
      <c r="H35" s="56">
        <v>133</v>
      </c>
      <c r="I35" s="56">
        <v>134</v>
      </c>
      <c r="J35" s="57">
        <v>267</v>
      </c>
      <c r="K35" s="56">
        <v>0</v>
      </c>
      <c r="L35" s="56">
        <v>0</v>
      </c>
      <c r="M35" s="57">
        <v>0</v>
      </c>
      <c r="N35" s="32">
        <v>5.5381441525301944E-2</v>
      </c>
      <c r="O35" s="32">
        <v>6.0595335628192769E-2</v>
      </c>
      <c r="P35" s="33">
        <v>5.799815242338198E-2</v>
      </c>
      <c r="Q35" s="41"/>
      <c r="R35" s="58">
        <f t="shared" si="2"/>
        <v>11.96239136946522</v>
      </c>
      <c r="S35" s="58">
        <f t="shared" si="3"/>
        <v>13.088592495689637</v>
      </c>
      <c r="T35" s="58">
        <f t="shared" si="4"/>
        <v>12.527600923450509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457.14956371497954</v>
      </c>
      <c r="F36" s="61">
        <v>369.99999999991695</v>
      </c>
      <c r="G36" s="62">
        <v>827.14956371489643</v>
      </c>
      <c r="H36" s="61">
        <v>131</v>
      </c>
      <c r="I36" s="61">
        <v>118</v>
      </c>
      <c r="J36" s="62">
        <v>249</v>
      </c>
      <c r="K36" s="61">
        <v>0</v>
      </c>
      <c r="L36" s="61">
        <v>0</v>
      </c>
      <c r="M36" s="62">
        <v>0</v>
      </c>
      <c r="N36" s="34">
        <v>1.6155978361428455E-2</v>
      </c>
      <c r="O36" s="34">
        <v>1.4516635279343885E-2</v>
      </c>
      <c r="P36" s="35">
        <v>1.5379100916906448E-2</v>
      </c>
      <c r="Q36" s="41"/>
      <c r="R36" s="58">
        <f t="shared" si="2"/>
        <v>3.489691326068546</v>
      </c>
      <c r="S36" s="58">
        <f t="shared" si="3"/>
        <v>3.1355932203382793</v>
      </c>
      <c r="T36" s="58">
        <f t="shared" si="4"/>
        <v>3.3218857980517931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8320.6450477197141</v>
      </c>
      <c r="F37" s="56">
        <v>10691.31795909072</v>
      </c>
      <c r="G37" s="65">
        <v>19011.963006810434</v>
      </c>
      <c r="H37" s="64">
        <v>120</v>
      </c>
      <c r="I37" s="64">
        <v>124</v>
      </c>
      <c r="J37" s="65">
        <v>244</v>
      </c>
      <c r="K37" s="64">
        <v>110</v>
      </c>
      <c r="L37" s="64">
        <v>110</v>
      </c>
      <c r="M37" s="65">
        <v>220</v>
      </c>
      <c r="N37" s="30">
        <v>0.15640310240074651</v>
      </c>
      <c r="O37" s="30">
        <v>0.197752995691971</v>
      </c>
      <c r="P37" s="31">
        <v>0.17724458352112948</v>
      </c>
      <c r="Q37" s="41"/>
      <c r="R37" s="58">
        <f t="shared" si="2"/>
        <v>36.176717598781366</v>
      </c>
      <c r="S37" s="58">
        <f t="shared" si="3"/>
        <v>45.689392987567182</v>
      </c>
      <c r="T37" s="58">
        <f t="shared" si="4"/>
        <v>40.974058204332835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7934.6923936767189</v>
      </c>
      <c r="F38" s="56">
        <v>10407.673015938857</v>
      </c>
      <c r="G38" s="57">
        <v>18342.365409615577</v>
      </c>
      <c r="H38" s="56">
        <v>120</v>
      </c>
      <c r="I38" s="56">
        <v>124</v>
      </c>
      <c r="J38" s="57">
        <v>244</v>
      </c>
      <c r="K38" s="56">
        <v>102</v>
      </c>
      <c r="L38" s="56">
        <v>110</v>
      </c>
      <c r="M38" s="57">
        <v>212</v>
      </c>
      <c r="N38" s="32">
        <v>0.15492604642449076</v>
      </c>
      <c r="O38" s="32">
        <v>0.19250652959342368</v>
      </c>
      <c r="P38" s="33">
        <v>0.17422459545607502</v>
      </c>
      <c r="Q38" s="41"/>
      <c r="R38" s="58">
        <f t="shared" si="2"/>
        <v>35.741857629174412</v>
      </c>
      <c r="S38" s="58">
        <f t="shared" si="3"/>
        <v>44.477235110849819</v>
      </c>
      <c r="T38" s="58">
        <f t="shared" si="4"/>
        <v>40.22448554740258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7686.2140697095474</v>
      </c>
      <c r="F39" s="56">
        <v>10289.587453135562</v>
      </c>
      <c r="G39" s="57">
        <v>17975.801522845111</v>
      </c>
      <c r="H39" s="56">
        <v>120</v>
      </c>
      <c r="I39" s="56">
        <v>124</v>
      </c>
      <c r="J39" s="57">
        <v>244</v>
      </c>
      <c r="K39" s="56">
        <v>70</v>
      </c>
      <c r="L39" s="56">
        <v>83</v>
      </c>
      <c r="M39" s="57">
        <v>153</v>
      </c>
      <c r="N39" s="32">
        <v>0.17759274652748491</v>
      </c>
      <c r="O39" s="32">
        <v>0.21722655491335</v>
      </c>
      <c r="P39" s="33">
        <v>0.19830334395513538</v>
      </c>
      <c r="Q39" s="41"/>
      <c r="R39" s="58">
        <f t="shared" si="2"/>
        <v>40.453758261629197</v>
      </c>
      <c r="S39" s="58">
        <f t="shared" si="3"/>
        <v>49.708151947514793</v>
      </c>
      <c r="T39" s="58">
        <f t="shared" si="4"/>
        <v>45.279097034874333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7593.6111789638298</v>
      </c>
      <c r="F40" s="56">
        <v>10240.689726769549</v>
      </c>
      <c r="G40" s="57">
        <v>17834.30090573338</v>
      </c>
      <c r="H40" s="56">
        <v>118</v>
      </c>
      <c r="I40" s="56">
        <v>124</v>
      </c>
      <c r="J40" s="57">
        <v>242</v>
      </c>
      <c r="K40" s="56">
        <v>104</v>
      </c>
      <c r="L40" s="56">
        <v>88</v>
      </c>
      <c r="M40" s="57">
        <v>192</v>
      </c>
      <c r="N40" s="32">
        <v>0.14808134124344441</v>
      </c>
      <c r="O40" s="32">
        <v>0.21067910069884688</v>
      </c>
      <c r="P40" s="33">
        <v>0.1785429771917886</v>
      </c>
      <c r="Q40" s="41"/>
      <c r="R40" s="58">
        <f t="shared" si="2"/>
        <v>34.205455761098335</v>
      </c>
      <c r="S40" s="58">
        <f t="shared" si="3"/>
        <v>48.305140220611079</v>
      </c>
      <c r="T40" s="58">
        <f t="shared" si="4"/>
        <v>41.092859229800418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7460.7413914181798</v>
      </c>
      <c r="F41" s="56">
        <v>10142.755421254238</v>
      </c>
      <c r="G41" s="57">
        <v>17603.49681267242</v>
      </c>
      <c r="H41" s="56">
        <v>106</v>
      </c>
      <c r="I41" s="56">
        <v>124</v>
      </c>
      <c r="J41" s="57">
        <v>230</v>
      </c>
      <c r="K41" s="56">
        <v>110</v>
      </c>
      <c r="L41" s="56">
        <v>88</v>
      </c>
      <c r="M41" s="57">
        <v>198</v>
      </c>
      <c r="N41" s="32">
        <v>0.14869143398075135</v>
      </c>
      <c r="O41" s="32">
        <v>0.20866432318248515</v>
      </c>
      <c r="P41" s="33">
        <v>0.1782019032704934</v>
      </c>
      <c r="Q41" s="41"/>
      <c r="R41" s="58">
        <f t="shared" si="2"/>
        <v>34.540469404713797</v>
      </c>
      <c r="S41" s="58">
        <f t="shared" si="3"/>
        <v>47.843185949312442</v>
      </c>
      <c r="T41" s="58">
        <f t="shared" si="4"/>
        <v>41.129665450169206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4993.1604650356239</v>
      </c>
      <c r="F42" s="56">
        <v>5199.2436835954359</v>
      </c>
      <c r="G42" s="57">
        <v>10192.40414863106</v>
      </c>
      <c r="H42" s="56">
        <v>0</v>
      </c>
      <c r="I42" s="56">
        <v>0</v>
      </c>
      <c r="J42" s="57">
        <v>0</v>
      </c>
      <c r="K42" s="56">
        <v>110</v>
      </c>
      <c r="L42" s="56">
        <v>88</v>
      </c>
      <c r="M42" s="57">
        <v>198</v>
      </c>
      <c r="N42" s="32">
        <v>0.18303374138693637</v>
      </c>
      <c r="O42" s="32">
        <v>0.23823513946093455</v>
      </c>
      <c r="P42" s="33">
        <v>0.20756769608649112</v>
      </c>
      <c r="Q42" s="41"/>
      <c r="R42" s="58">
        <f t="shared" si="2"/>
        <v>45.392367863960217</v>
      </c>
      <c r="S42" s="58">
        <f t="shared" si="3"/>
        <v>59.082314586311774</v>
      </c>
      <c r="T42" s="58">
        <f t="shared" si="4"/>
        <v>51.4767886294498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4401.6042766789451</v>
      </c>
      <c r="F43" s="56">
        <v>4606.019923665328</v>
      </c>
      <c r="G43" s="57">
        <v>9007.624200344273</v>
      </c>
      <c r="H43" s="56">
        <v>0</v>
      </c>
      <c r="I43" s="56">
        <v>0</v>
      </c>
      <c r="J43" s="57">
        <v>0</v>
      </c>
      <c r="K43" s="56">
        <v>110</v>
      </c>
      <c r="L43" s="56">
        <v>88</v>
      </c>
      <c r="M43" s="57">
        <v>198</v>
      </c>
      <c r="N43" s="32">
        <v>0.16134913037679419</v>
      </c>
      <c r="O43" s="32">
        <v>0.21105296571047141</v>
      </c>
      <c r="P43" s="33">
        <v>0.18343972385842849</v>
      </c>
      <c r="Q43" s="41"/>
      <c r="R43" s="58">
        <f t="shared" si="2"/>
        <v>40.014584333444958</v>
      </c>
      <c r="S43" s="58">
        <f t="shared" si="3"/>
        <v>52.341135496196905</v>
      </c>
      <c r="T43" s="58">
        <f t="shared" si="4"/>
        <v>45.493051516890269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4218.3859152913592</v>
      </c>
      <c r="F44" s="56">
        <v>4451.4375859570928</v>
      </c>
      <c r="G44" s="57">
        <v>8669.8235012484511</v>
      </c>
      <c r="H44" s="56">
        <v>0</v>
      </c>
      <c r="I44" s="56">
        <v>0</v>
      </c>
      <c r="J44" s="57">
        <v>0</v>
      </c>
      <c r="K44" s="56">
        <v>110</v>
      </c>
      <c r="L44" s="56">
        <v>88</v>
      </c>
      <c r="M44" s="57">
        <v>198</v>
      </c>
      <c r="N44" s="32">
        <v>0.1546329147834076</v>
      </c>
      <c r="O44" s="32">
        <v>0.20396983073483746</v>
      </c>
      <c r="P44" s="33">
        <v>0.17656043298404309</v>
      </c>
      <c r="Q44" s="41"/>
      <c r="R44" s="58">
        <f t="shared" si="2"/>
        <v>38.348962866285085</v>
      </c>
      <c r="S44" s="58">
        <f t="shared" si="3"/>
        <v>50.584518022239692</v>
      </c>
      <c r="T44" s="58">
        <f t="shared" si="4"/>
        <v>43.786987380042682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4127.6485620134863</v>
      </c>
      <c r="F45" s="56">
        <v>4402.8457165288537</v>
      </c>
      <c r="G45" s="57">
        <v>8530.4942785423409</v>
      </c>
      <c r="H45" s="56">
        <v>0</v>
      </c>
      <c r="I45" s="56">
        <v>0</v>
      </c>
      <c r="J45" s="57">
        <v>0</v>
      </c>
      <c r="K45" s="56">
        <v>110</v>
      </c>
      <c r="L45" s="56">
        <v>88</v>
      </c>
      <c r="M45" s="57">
        <v>198</v>
      </c>
      <c r="N45" s="32">
        <v>0.15130676546970256</v>
      </c>
      <c r="O45" s="32">
        <v>0.20174329712833824</v>
      </c>
      <c r="P45" s="33">
        <v>0.17372300176242955</v>
      </c>
      <c r="Q45" s="41"/>
      <c r="R45" s="58">
        <f t="shared" si="2"/>
        <v>37.524077836486242</v>
      </c>
      <c r="S45" s="58">
        <f t="shared" si="3"/>
        <v>50.032337687827884</v>
      </c>
      <c r="T45" s="58">
        <f t="shared" si="4"/>
        <v>43.083304437082532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4099.9005908610106</v>
      </c>
      <c r="F46" s="56">
        <v>4357.9851834810179</v>
      </c>
      <c r="G46" s="57">
        <v>8457.8857743420285</v>
      </c>
      <c r="H46" s="56">
        <v>0</v>
      </c>
      <c r="I46" s="56">
        <v>0</v>
      </c>
      <c r="J46" s="57">
        <v>0</v>
      </c>
      <c r="K46" s="56">
        <v>108</v>
      </c>
      <c r="L46" s="56">
        <v>88</v>
      </c>
      <c r="M46" s="57">
        <v>196</v>
      </c>
      <c r="N46" s="32">
        <v>0.15307275204827547</v>
      </c>
      <c r="O46" s="32">
        <v>0.19968773751287655</v>
      </c>
      <c r="P46" s="33">
        <v>0.17400192919564739</v>
      </c>
      <c r="Q46" s="41"/>
      <c r="R46" s="58">
        <f t="shared" si="2"/>
        <v>37.96204250797232</v>
      </c>
      <c r="S46" s="58">
        <f t="shared" si="3"/>
        <v>49.522558903193385</v>
      </c>
      <c r="T46" s="58">
        <f t="shared" si="4"/>
        <v>43.152478440520554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4056.09539692406</v>
      </c>
      <c r="F47" s="56">
        <v>4365.837474963213</v>
      </c>
      <c r="G47" s="57">
        <v>8421.932871887273</v>
      </c>
      <c r="H47" s="56">
        <v>0</v>
      </c>
      <c r="I47" s="56">
        <v>0</v>
      </c>
      <c r="J47" s="57">
        <v>0</v>
      </c>
      <c r="K47" s="56">
        <v>108</v>
      </c>
      <c r="L47" s="56">
        <v>81</v>
      </c>
      <c r="M47" s="57">
        <v>189</v>
      </c>
      <c r="N47" s="32">
        <v>0.15143725346938694</v>
      </c>
      <c r="O47" s="32">
        <v>0.217335597120829</v>
      </c>
      <c r="P47" s="33">
        <v>0.17967940074857641</v>
      </c>
      <c r="Q47" s="41"/>
      <c r="R47" s="58">
        <f t="shared" si="2"/>
        <v>37.556438860407965</v>
      </c>
      <c r="S47" s="58">
        <f t="shared" si="3"/>
        <v>53.899228085965596</v>
      </c>
      <c r="T47" s="58">
        <f t="shared" si="4"/>
        <v>44.560491385646948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3317.9161470619551</v>
      </c>
      <c r="F48" s="56">
        <v>4096.1128037461331</v>
      </c>
      <c r="G48" s="57">
        <v>7414.0289508080878</v>
      </c>
      <c r="H48" s="56">
        <v>0</v>
      </c>
      <c r="I48" s="56">
        <v>0</v>
      </c>
      <c r="J48" s="57">
        <v>0</v>
      </c>
      <c r="K48" s="56">
        <v>107</v>
      </c>
      <c r="L48" s="56">
        <v>87</v>
      </c>
      <c r="M48" s="57">
        <v>194</v>
      </c>
      <c r="N48" s="32">
        <v>0.12503452468578366</v>
      </c>
      <c r="O48" s="32">
        <v>0.18984579179394387</v>
      </c>
      <c r="P48" s="33">
        <v>0.15409937127552562</v>
      </c>
      <c r="Q48" s="41"/>
      <c r="R48" s="58">
        <f t="shared" ref="R48" si="5">+E48/(H48+K48)</f>
        <v>31.008562122074348</v>
      </c>
      <c r="S48" s="58">
        <f t="shared" ref="S48" si="6">+F48/(I48+L48)</f>
        <v>47.081756364898084</v>
      </c>
      <c r="T48" s="58">
        <f t="shared" ref="T48" si="7">+G48/(J48+M48)</f>
        <v>38.216644076330347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3185.5341051026357</v>
      </c>
      <c r="F49" s="56">
        <v>3985.4532203616955</v>
      </c>
      <c r="G49" s="57">
        <v>7170.9873254643317</v>
      </c>
      <c r="H49" s="56">
        <v>0</v>
      </c>
      <c r="I49" s="56">
        <v>0</v>
      </c>
      <c r="J49" s="57">
        <v>0</v>
      </c>
      <c r="K49" s="56">
        <v>96</v>
      </c>
      <c r="L49" s="56">
        <v>87</v>
      </c>
      <c r="M49" s="57">
        <v>183</v>
      </c>
      <c r="N49" s="32">
        <v>0.13380099567803411</v>
      </c>
      <c r="O49" s="32">
        <v>0.18471696423626693</v>
      </c>
      <c r="P49" s="33">
        <v>0.15800694794342349</v>
      </c>
      <c r="Q49" s="41"/>
      <c r="R49" s="58">
        <f t="shared" si="2"/>
        <v>33.182646928152458</v>
      </c>
      <c r="S49" s="58">
        <f t="shared" si="3"/>
        <v>45.809807130594201</v>
      </c>
      <c r="T49" s="58">
        <f t="shared" si="4"/>
        <v>39.185723089969024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3168.6515190912169</v>
      </c>
      <c r="F50" s="56">
        <v>3968.6632655369249</v>
      </c>
      <c r="G50" s="57">
        <v>7137.3147846281418</v>
      </c>
      <c r="H50" s="56">
        <v>0</v>
      </c>
      <c r="I50" s="56">
        <v>0</v>
      </c>
      <c r="J50" s="57">
        <v>0</v>
      </c>
      <c r="K50" s="56">
        <v>105</v>
      </c>
      <c r="L50" s="56">
        <v>88</v>
      </c>
      <c r="M50" s="57">
        <v>193</v>
      </c>
      <c r="N50" s="32">
        <v>0.12168400610949373</v>
      </c>
      <c r="O50" s="32">
        <v>0.1818485733842066</v>
      </c>
      <c r="P50" s="33">
        <v>0.14911655491868925</v>
      </c>
      <c r="Q50" s="41"/>
      <c r="R50" s="58">
        <f t="shared" si="2"/>
        <v>30.177633515154447</v>
      </c>
      <c r="S50" s="58">
        <f t="shared" si="3"/>
        <v>45.098446199283238</v>
      </c>
      <c r="T50" s="58">
        <f t="shared" si="4"/>
        <v>36.980905619834928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2981.0392707766696</v>
      </c>
      <c r="F51" s="56">
        <v>3829.950883243072</v>
      </c>
      <c r="G51" s="57">
        <v>6810.9901540197416</v>
      </c>
      <c r="H51" s="56">
        <v>0</v>
      </c>
      <c r="I51" s="56">
        <v>0</v>
      </c>
      <c r="J51" s="57">
        <v>0</v>
      </c>
      <c r="K51" s="56">
        <v>110</v>
      </c>
      <c r="L51" s="56">
        <v>88</v>
      </c>
      <c r="M51" s="57">
        <v>198</v>
      </c>
      <c r="N51" s="32">
        <v>0.10927563309298642</v>
      </c>
      <c r="O51" s="32">
        <v>0.17549261745065395</v>
      </c>
      <c r="P51" s="33">
        <v>0.13870540391861644</v>
      </c>
      <c r="Q51" s="41"/>
      <c r="R51" s="58">
        <f t="shared" si="2"/>
        <v>27.100357007060634</v>
      </c>
      <c r="S51" s="58">
        <f t="shared" si="3"/>
        <v>43.522169127762183</v>
      </c>
      <c r="T51" s="58">
        <f t="shared" si="4"/>
        <v>34.398940171816875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2970.4723984925549</v>
      </c>
      <c r="F52" s="56">
        <v>3814.649412153989</v>
      </c>
      <c r="G52" s="57">
        <v>6785.121810646544</v>
      </c>
      <c r="H52" s="56">
        <v>0</v>
      </c>
      <c r="I52" s="56">
        <v>0</v>
      </c>
      <c r="J52" s="57">
        <v>0</v>
      </c>
      <c r="K52" s="56">
        <v>109</v>
      </c>
      <c r="L52" s="56">
        <v>88</v>
      </c>
      <c r="M52" s="57">
        <v>197</v>
      </c>
      <c r="N52" s="32">
        <v>0.10988725948847865</v>
      </c>
      <c r="O52" s="32">
        <v>0.17479148699385946</v>
      </c>
      <c r="P52" s="33">
        <v>0.13888001086144064</v>
      </c>
      <c r="Q52" s="41"/>
      <c r="R52" s="58">
        <f t="shared" si="2"/>
        <v>27.252040353142707</v>
      </c>
      <c r="S52" s="58">
        <f t="shared" si="3"/>
        <v>43.348288774477147</v>
      </c>
      <c r="T52" s="58">
        <f t="shared" si="4"/>
        <v>34.442242693637276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2952.6642314177784</v>
      </c>
      <c r="F53" s="56">
        <v>3768.2052642151057</v>
      </c>
      <c r="G53" s="57">
        <v>6720.8694956328836</v>
      </c>
      <c r="H53" s="56">
        <v>0</v>
      </c>
      <c r="I53" s="56">
        <v>0</v>
      </c>
      <c r="J53" s="57">
        <v>0</v>
      </c>
      <c r="K53" s="56">
        <v>106</v>
      </c>
      <c r="L53" s="56">
        <v>88</v>
      </c>
      <c r="M53" s="57">
        <v>194</v>
      </c>
      <c r="N53" s="32">
        <v>0.11231985055606278</v>
      </c>
      <c r="O53" s="32">
        <v>0.17266336437935784</v>
      </c>
      <c r="P53" s="33">
        <v>0.13969216610477395</v>
      </c>
      <c r="Q53" s="41"/>
      <c r="R53" s="58">
        <f t="shared" si="2"/>
        <v>27.855322937903569</v>
      </c>
      <c r="S53" s="58">
        <f t="shared" si="3"/>
        <v>42.820514366080744</v>
      </c>
      <c r="T53" s="58">
        <f t="shared" si="4"/>
        <v>34.643657193983934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2878.7577717390195</v>
      </c>
      <c r="F54" s="56">
        <v>3606.5904248810475</v>
      </c>
      <c r="G54" s="57">
        <v>6485.348196620067</v>
      </c>
      <c r="H54" s="56">
        <v>0</v>
      </c>
      <c r="I54" s="56">
        <v>0</v>
      </c>
      <c r="J54" s="57">
        <v>0</v>
      </c>
      <c r="K54" s="56">
        <v>93</v>
      </c>
      <c r="L54" s="56">
        <v>85</v>
      </c>
      <c r="M54" s="57">
        <v>178</v>
      </c>
      <c r="N54" s="32">
        <v>0.12481606710627036</v>
      </c>
      <c r="O54" s="32">
        <v>0.17109062736627359</v>
      </c>
      <c r="P54" s="33">
        <v>0.14691346947762021</v>
      </c>
      <c r="Q54" s="41"/>
      <c r="R54" s="58">
        <f t="shared" si="2"/>
        <v>30.954384642355048</v>
      </c>
      <c r="S54" s="58">
        <f t="shared" si="3"/>
        <v>42.430475586835854</v>
      </c>
      <c r="T54" s="58">
        <f t="shared" si="4"/>
        <v>36.434540430449815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2309.668983993648</v>
      </c>
      <c r="F55" s="56">
        <v>2751.0814028060668</v>
      </c>
      <c r="G55" s="57">
        <v>5060.7503867997148</v>
      </c>
      <c r="H55" s="56">
        <v>0</v>
      </c>
      <c r="I55" s="56">
        <v>0</v>
      </c>
      <c r="J55" s="57">
        <v>0</v>
      </c>
      <c r="K55" s="56">
        <v>100</v>
      </c>
      <c r="L55" s="56">
        <v>110</v>
      </c>
      <c r="M55" s="57">
        <v>210</v>
      </c>
      <c r="N55" s="32">
        <v>9.3131813870711608E-2</v>
      </c>
      <c r="O55" s="32">
        <v>0.10084609247822825</v>
      </c>
      <c r="P55" s="33">
        <v>9.7172626474648902E-2</v>
      </c>
      <c r="Q55" s="41"/>
      <c r="R55" s="58">
        <f t="shared" si="2"/>
        <v>23.096689839936481</v>
      </c>
      <c r="S55" s="58">
        <f t="shared" si="3"/>
        <v>25.009830934600608</v>
      </c>
      <c r="T55" s="58">
        <f t="shared" si="4"/>
        <v>24.098811365712926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2235.5519613365254</v>
      </c>
      <c r="F56" s="56">
        <v>2639.9816895106851</v>
      </c>
      <c r="G56" s="57">
        <v>4875.5336508472101</v>
      </c>
      <c r="H56" s="56">
        <v>0</v>
      </c>
      <c r="I56" s="56">
        <v>0</v>
      </c>
      <c r="J56" s="57">
        <v>0</v>
      </c>
      <c r="K56" s="56">
        <v>110</v>
      </c>
      <c r="L56" s="56">
        <v>110</v>
      </c>
      <c r="M56" s="57">
        <v>220</v>
      </c>
      <c r="N56" s="32">
        <v>8.1948385679491406E-2</v>
      </c>
      <c r="O56" s="32">
        <v>9.6773522342767052E-2</v>
      </c>
      <c r="P56" s="33">
        <v>8.9360954011129215E-2</v>
      </c>
      <c r="Q56" s="41"/>
      <c r="R56" s="58">
        <f t="shared" si="2"/>
        <v>20.323199648513867</v>
      </c>
      <c r="S56" s="58">
        <f t="shared" si="3"/>
        <v>23.999833541006229</v>
      </c>
      <c r="T56" s="58">
        <f t="shared" si="4"/>
        <v>22.161516594760045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1874.7316575140539</v>
      </c>
      <c r="F57" s="56">
        <v>2200.981544403719</v>
      </c>
      <c r="G57" s="57">
        <v>4075.7132019177729</v>
      </c>
      <c r="H57" s="56">
        <v>0</v>
      </c>
      <c r="I57" s="56">
        <v>0</v>
      </c>
      <c r="J57" s="57">
        <v>0</v>
      </c>
      <c r="K57" s="56">
        <v>110</v>
      </c>
      <c r="L57" s="56">
        <v>110</v>
      </c>
      <c r="M57" s="57">
        <v>220</v>
      </c>
      <c r="N57" s="32">
        <v>6.8721834952861216E-2</v>
      </c>
      <c r="O57" s="32">
        <v>8.0681141657027819E-2</v>
      </c>
      <c r="P57" s="33">
        <v>7.4701488304944524E-2</v>
      </c>
      <c r="Q57" s="41"/>
      <c r="R57" s="58">
        <f t="shared" si="2"/>
        <v>17.043015068309582</v>
      </c>
      <c r="S57" s="58">
        <f t="shared" si="3"/>
        <v>20.0089231309429</v>
      </c>
      <c r="T57" s="58">
        <f t="shared" si="4"/>
        <v>18.525969099626241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1803.1602777369574</v>
      </c>
      <c r="F58" s="61">
        <v>2101.0000000016312</v>
      </c>
      <c r="G58" s="62">
        <v>3904.1602777385888</v>
      </c>
      <c r="H58" s="56">
        <v>0</v>
      </c>
      <c r="I58" s="56">
        <v>0</v>
      </c>
      <c r="J58" s="57">
        <v>0</v>
      </c>
      <c r="K58" s="56">
        <v>110</v>
      </c>
      <c r="L58" s="56">
        <v>110</v>
      </c>
      <c r="M58" s="57">
        <v>220</v>
      </c>
      <c r="N58" s="34">
        <v>6.6098250650181725E-2</v>
      </c>
      <c r="O58" s="34">
        <v>7.7016129032317859E-2</v>
      </c>
      <c r="P58" s="35">
        <v>7.1557189841249799E-2</v>
      </c>
      <c r="Q58" s="41"/>
      <c r="R58" s="58">
        <f t="shared" si="2"/>
        <v>16.392366161245068</v>
      </c>
      <c r="S58" s="58">
        <f t="shared" si="3"/>
        <v>19.10000000001483</v>
      </c>
      <c r="T58" s="58">
        <f t="shared" si="4"/>
        <v>17.746183080629947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4562.9057285508688</v>
      </c>
      <c r="F59" s="56">
        <v>5346.9301077015507</v>
      </c>
      <c r="G59" s="57">
        <v>9909.8358362524195</v>
      </c>
      <c r="H59" s="66">
        <v>0</v>
      </c>
      <c r="I59" s="64">
        <v>0</v>
      </c>
      <c r="J59" s="65">
        <v>0</v>
      </c>
      <c r="K59" s="66">
        <v>88</v>
      </c>
      <c r="L59" s="64">
        <v>88</v>
      </c>
      <c r="M59" s="65">
        <v>176</v>
      </c>
      <c r="N59" s="30">
        <v>0.20907742524518277</v>
      </c>
      <c r="O59" s="30">
        <v>0.24500229599072354</v>
      </c>
      <c r="P59" s="31">
        <v>0.22703986061795317</v>
      </c>
      <c r="Q59" s="41"/>
      <c r="R59" s="58">
        <f t="shared" si="2"/>
        <v>51.851201460805328</v>
      </c>
      <c r="S59" s="58">
        <f t="shared" si="3"/>
        <v>60.760569405699442</v>
      </c>
      <c r="T59" s="58">
        <f t="shared" si="4"/>
        <v>56.305885433252385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4350.1457275810726</v>
      </c>
      <c r="F60" s="56">
        <v>5323.5613835598997</v>
      </c>
      <c r="G60" s="57">
        <v>9673.7071111409714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0.19932852490749051</v>
      </c>
      <c r="O60" s="32">
        <v>0.24393151500915963</v>
      </c>
      <c r="P60" s="33">
        <v>0.22163001995832504</v>
      </c>
      <c r="Q60" s="41"/>
      <c r="R60" s="58">
        <f t="shared" si="2"/>
        <v>49.43347417705764</v>
      </c>
      <c r="S60" s="58">
        <f t="shared" si="3"/>
        <v>60.495015722271589</v>
      </c>
      <c r="T60" s="58">
        <f t="shared" si="4"/>
        <v>54.964244949664611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4132.7016818306492</v>
      </c>
      <c r="F61" s="56">
        <v>5127.9760896102816</v>
      </c>
      <c r="G61" s="57">
        <v>9260.6777714409309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0.18936499641819324</v>
      </c>
      <c r="O61" s="32">
        <v>0.23496957888610162</v>
      </c>
      <c r="P61" s="33">
        <v>0.21216728765214743</v>
      </c>
      <c r="Q61" s="41"/>
      <c r="R61" s="58">
        <f t="shared" si="2"/>
        <v>46.96251911171192</v>
      </c>
      <c r="S61" s="58">
        <f t="shared" si="3"/>
        <v>58.272455563753198</v>
      </c>
      <c r="T61" s="58">
        <f t="shared" si="4"/>
        <v>52.617487337732562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3912.3250848358884</v>
      </c>
      <c r="F62" s="56">
        <v>5046.4965615466708</v>
      </c>
      <c r="G62" s="57">
        <v>8958.8216463825593</v>
      </c>
      <c r="H62" s="55">
        <v>0</v>
      </c>
      <c r="I62" s="56">
        <v>0</v>
      </c>
      <c r="J62" s="57">
        <v>0</v>
      </c>
      <c r="K62" s="55">
        <v>88</v>
      </c>
      <c r="L62" s="56">
        <v>66</v>
      </c>
      <c r="M62" s="57">
        <v>154</v>
      </c>
      <c r="N62" s="32">
        <v>0.17926709516293476</v>
      </c>
      <c r="O62" s="32">
        <v>0.30831479481590118</v>
      </c>
      <c r="P62" s="33">
        <v>0.23457325215706323</v>
      </c>
      <c r="Q62" s="41"/>
      <c r="R62" s="58">
        <f>+E62/(H62+K62)</f>
        <v>44.458239600407822</v>
      </c>
      <c r="S62" s="58">
        <f t="shared" si="3"/>
        <v>76.462069114343493</v>
      </c>
      <c r="T62" s="58">
        <f t="shared" si="4"/>
        <v>58.174166534951681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3778.7001944071808</v>
      </c>
      <c r="F63" s="56">
        <v>4904.0462549382719</v>
      </c>
      <c r="G63" s="57">
        <v>8682.7464493454536</v>
      </c>
      <c r="H63" s="55">
        <v>0</v>
      </c>
      <c r="I63" s="56">
        <v>0</v>
      </c>
      <c r="J63" s="57">
        <v>0</v>
      </c>
      <c r="K63" s="55">
        <v>89</v>
      </c>
      <c r="L63" s="56">
        <v>84</v>
      </c>
      <c r="M63" s="57">
        <v>173</v>
      </c>
      <c r="N63" s="32">
        <v>0.17119881272232607</v>
      </c>
      <c r="O63" s="32">
        <v>0.23540928643136866</v>
      </c>
      <c r="P63" s="33">
        <v>0.20237615255793057</v>
      </c>
      <c r="Q63" s="41"/>
      <c r="R63" s="58">
        <f t="shared" si="2"/>
        <v>42.457305555136863</v>
      </c>
      <c r="S63" s="58">
        <f t="shared" si="3"/>
        <v>58.381503034979424</v>
      </c>
      <c r="T63" s="58">
        <f t="shared" si="4"/>
        <v>50.189285834366785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3587.58835321485</v>
      </c>
      <c r="F64" s="56">
        <v>4765.16386701997</v>
      </c>
      <c r="G64" s="57">
        <v>8352.7522202348191</v>
      </c>
      <c r="H64" s="55">
        <v>0</v>
      </c>
      <c r="I64" s="56">
        <v>0</v>
      </c>
      <c r="J64" s="57">
        <v>0</v>
      </c>
      <c r="K64" s="55">
        <v>90</v>
      </c>
      <c r="L64" s="56">
        <v>87</v>
      </c>
      <c r="M64" s="57">
        <v>177</v>
      </c>
      <c r="N64" s="3">
        <v>0.16073424521571908</v>
      </c>
      <c r="O64" s="3">
        <v>0.22085483254634641</v>
      </c>
      <c r="P64" s="4">
        <v>0.1902850423782308</v>
      </c>
      <c r="Q64" s="41"/>
      <c r="R64" s="58">
        <f t="shared" si="2"/>
        <v>39.862092813498336</v>
      </c>
      <c r="S64" s="58">
        <f t="shared" si="3"/>
        <v>54.771998471493909</v>
      </c>
      <c r="T64" s="58">
        <f t="shared" si="4"/>
        <v>47.190690509801236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3288.4104628702025</v>
      </c>
      <c r="F65" s="56">
        <v>4251.8638098058245</v>
      </c>
      <c r="G65" s="57">
        <v>7540.2742726760271</v>
      </c>
      <c r="H65" s="55">
        <v>0</v>
      </c>
      <c r="I65" s="56">
        <v>0</v>
      </c>
      <c r="J65" s="57">
        <v>0</v>
      </c>
      <c r="K65" s="55">
        <v>89</v>
      </c>
      <c r="L65" s="56">
        <v>87</v>
      </c>
      <c r="M65" s="57">
        <v>176</v>
      </c>
      <c r="N65" s="3">
        <v>0.14898561357693924</v>
      </c>
      <c r="O65" s="3">
        <v>0.19706450731395184</v>
      </c>
      <c r="P65" s="4">
        <v>0.17275188491284887</v>
      </c>
      <c r="Q65" s="41"/>
      <c r="R65" s="58">
        <f t="shared" si="2"/>
        <v>36.948432167080931</v>
      </c>
      <c r="S65" s="58">
        <f t="shared" si="3"/>
        <v>48.871997813860055</v>
      </c>
      <c r="T65" s="58">
        <f t="shared" si="4"/>
        <v>42.842467458386515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1604.3213005062898</v>
      </c>
      <c r="F66" s="56">
        <v>2242.1923648883512</v>
      </c>
      <c r="G66" s="57">
        <v>3846.5136653946411</v>
      </c>
      <c r="H66" s="55">
        <v>0</v>
      </c>
      <c r="I66" s="56">
        <v>0</v>
      </c>
      <c r="J66" s="57">
        <v>0</v>
      </c>
      <c r="K66" s="55">
        <v>65</v>
      </c>
      <c r="L66" s="56">
        <v>44</v>
      </c>
      <c r="M66" s="57">
        <v>109</v>
      </c>
      <c r="N66" s="3">
        <v>9.9523653877561402E-2</v>
      </c>
      <c r="O66" s="3">
        <v>0.20547950557994421</v>
      </c>
      <c r="P66" s="4">
        <v>0.14229482337210125</v>
      </c>
      <c r="Q66" s="41"/>
      <c r="R66" s="58">
        <f t="shared" si="2"/>
        <v>24.681866161635227</v>
      </c>
      <c r="S66" s="58">
        <f t="shared" si="3"/>
        <v>50.958917383826162</v>
      </c>
      <c r="T66" s="58">
        <f t="shared" si="4"/>
        <v>35.289116196281114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1521.2678100311712</v>
      </c>
      <c r="F67" s="56">
        <v>2162.1373638370787</v>
      </c>
      <c r="G67" s="57">
        <v>3683.4051738682501</v>
      </c>
      <c r="H67" s="55">
        <v>0</v>
      </c>
      <c r="I67" s="56">
        <v>0</v>
      </c>
      <c r="J67" s="57">
        <v>0</v>
      </c>
      <c r="K67" s="55">
        <v>46</v>
      </c>
      <c r="L67" s="56">
        <v>44</v>
      </c>
      <c r="M67" s="57">
        <v>90</v>
      </c>
      <c r="N67" s="3">
        <v>0.13335096511493436</v>
      </c>
      <c r="O67" s="3">
        <v>0.19814308686190238</v>
      </c>
      <c r="P67" s="4">
        <v>0.16502711352456317</v>
      </c>
      <c r="Q67" s="41"/>
      <c r="R67" s="58">
        <f t="shared" si="2"/>
        <v>33.071039348503724</v>
      </c>
      <c r="S67" s="58">
        <f t="shared" si="3"/>
        <v>49.139485541751789</v>
      </c>
      <c r="T67" s="58">
        <f t="shared" si="4"/>
        <v>40.926724154091666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1449.1610387345797</v>
      </c>
      <c r="F68" s="56">
        <v>2094.6991761453205</v>
      </c>
      <c r="G68" s="57">
        <v>3543.8602148799</v>
      </c>
      <c r="H68" s="55">
        <v>0</v>
      </c>
      <c r="I68" s="56">
        <v>0</v>
      </c>
      <c r="J68" s="57">
        <v>0</v>
      </c>
      <c r="K68" s="55">
        <v>44</v>
      </c>
      <c r="L68" s="56">
        <v>44</v>
      </c>
      <c r="M68" s="57">
        <v>88</v>
      </c>
      <c r="N68" s="3">
        <v>0.13280434739136546</v>
      </c>
      <c r="O68" s="3">
        <v>0.19196290103971045</v>
      </c>
      <c r="P68" s="4">
        <v>0.16238362421553795</v>
      </c>
      <c r="Q68" s="41"/>
      <c r="R68" s="58">
        <f t="shared" si="2"/>
        <v>32.935478153058632</v>
      </c>
      <c r="S68" s="58">
        <f t="shared" si="3"/>
        <v>47.60679945784819</v>
      </c>
      <c r="T68" s="58">
        <f t="shared" si="4"/>
        <v>40.271138805453411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920.91363920538799</v>
      </c>
      <c r="F69" s="61">
        <v>1398.0000000096747</v>
      </c>
      <c r="G69" s="62">
        <v>2318.9136392150626</v>
      </c>
      <c r="H69" s="67">
        <v>0</v>
      </c>
      <c r="I69" s="61">
        <v>0</v>
      </c>
      <c r="J69" s="62">
        <v>0</v>
      </c>
      <c r="K69" s="67">
        <v>44</v>
      </c>
      <c r="L69" s="61">
        <v>44</v>
      </c>
      <c r="M69" s="62">
        <v>88</v>
      </c>
      <c r="N69" s="6">
        <v>8.4394578372927784E-2</v>
      </c>
      <c r="O69" s="6">
        <v>0.12811583577801272</v>
      </c>
      <c r="P69" s="7">
        <v>0.10625520707547025</v>
      </c>
      <c r="Q69" s="41"/>
      <c r="R69" s="58">
        <f t="shared" si="2"/>
        <v>20.92985543648609</v>
      </c>
      <c r="S69" s="58">
        <f t="shared" si="3"/>
        <v>31.772727272947154</v>
      </c>
      <c r="T69" s="58">
        <f t="shared" si="4"/>
        <v>26.351291354716622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7127.9999999562915</v>
      </c>
      <c r="F70" s="56">
        <v>5431.5973534781097</v>
      </c>
      <c r="G70" s="65">
        <v>12559.597353434401</v>
      </c>
      <c r="H70" s="66">
        <v>440</v>
      </c>
      <c r="I70" s="64">
        <v>440</v>
      </c>
      <c r="J70" s="65">
        <v>880</v>
      </c>
      <c r="K70" s="66">
        <v>0</v>
      </c>
      <c r="L70" s="64">
        <v>0</v>
      </c>
      <c r="M70" s="65">
        <v>0</v>
      </c>
      <c r="N70" s="15">
        <v>7.4999999999540101E-2</v>
      </c>
      <c r="O70" s="15">
        <v>5.7150645554273037E-2</v>
      </c>
      <c r="P70" s="16">
        <v>6.6075322776906573E-2</v>
      </c>
      <c r="Q70" s="41"/>
      <c r="R70" s="58">
        <f t="shared" si="2"/>
        <v>16.199999999900662</v>
      </c>
      <c r="S70" s="58">
        <f t="shared" si="3"/>
        <v>12.344539439722977</v>
      </c>
      <c r="T70" s="58">
        <f t="shared" si="4"/>
        <v>14.272269719811819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9504.6799189437024</v>
      </c>
      <c r="F71" s="56">
        <v>8122.1845797976157</v>
      </c>
      <c r="G71" s="57">
        <v>17626.864498741317</v>
      </c>
      <c r="H71" s="55">
        <v>440</v>
      </c>
      <c r="I71" s="56">
        <v>440</v>
      </c>
      <c r="J71" s="57">
        <v>880</v>
      </c>
      <c r="K71" s="55">
        <v>0</v>
      </c>
      <c r="L71" s="56">
        <v>0</v>
      </c>
      <c r="M71" s="57">
        <v>0</v>
      </c>
      <c r="N71" s="3">
        <v>0.10000715402928979</v>
      </c>
      <c r="O71" s="3">
        <v>8.5460696336254374E-2</v>
      </c>
      <c r="P71" s="4">
        <v>9.2733925182772084E-2</v>
      </c>
      <c r="Q71" s="41"/>
      <c r="R71" s="58">
        <f t="shared" ref="R71:R86" si="8">+E71/(H71+K71)</f>
        <v>21.601545270326596</v>
      </c>
      <c r="S71" s="58">
        <f>+F71/(I71+L71)</f>
        <v>18.459510408630944</v>
      </c>
      <c r="T71" s="58">
        <f t="shared" ref="T71:T86" si="9">+G71/(J71+M71)</f>
        <v>20.030527839478768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15540.459427405467</v>
      </c>
      <c r="F72" s="56">
        <v>13174.849400546334</v>
      </c>
      <c r="G72" s="57">
        <v>28715.308827951802</v>
      </c>
      <c r="H72" s="55">
        <v>440</v>
      </c>
      <c r="I72" s="56">
        <v>436</v>
      </c>
      <c r="J72" s="57">
        <v>876</v>
      </c>
      <c r="K72" s="55">
        <v>0</v>
      </c>
      <c r="L72" s="56">
        <v>0</v>
      </c>
      <c r="M72" s="57">
        <v>0</v>
      </c>
      <c r="N72" s="3">
        <v>0.16351493505266695</v>
      </c>
      <c r="O72" s="3">
        <v>0.13989603933641623</v>
      </c>
      <c r="P72" s="4">
        <v>0.1517594116139851</v>
      </c>
      <c r="Q72" s="41"/>
      <c r="R72" s="58">
        <f t="shared" si="8"/>
        <v>35.319225971376063</v>
      </c>
      <c r="S72" s="58">
        <f t="shared" ref="S72:S86" si="10">+F72/(I72+L72)</f>
        <v>30.217544496665905</v>
      </c>
      <c r="T72" s="58">
        <f t="shared" si="9"/>
        <v>32.780032908620775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18372.856436958198</v>
      </c>
      <c r="F73" s="56">
        <v>14817.119053338132</v>
      </c>
      <c r="G73" s="57">
        <v>33189.975490296332</v>
      </c>
      <c r="H73" s="55">
        <v>440</v>
      </c>
      <c r="I73" s="56">
        <v>440</v>
      </c>
      <c r="J73" s="57">
        <v>880</v>
      </c>
      <c r="K73" s="55">
        <v>0</v>
      </c>
      <c r="L73" s="56">
        <v>0</v>
      </c>
      <c r="M73" s="57">
        <v>0</v>
      </c>
      <c r="N73" s="3">
        <v>0.19331709213971168</v>
      </c>
      <c r="O73" s="3">
        <v>0.15590403044337262</v>
      </c>
      <c r="P73" s="4">
        <v>0.17461056129154215</v>
      </c>
      <c r="Q73" s="41"/>
      <c r="R73" s="58">
        <f t="shared" si="8"/>
        <v>41.756491902177721</v>
      </c>
      <c r="S73" s="58">
        <f t="shared" si="10"/>
        <v>33.675270575768479</v>
      </c>
      <c r="T73" s="58">
        <f t="shared" si="9"/>
        <v>37.715881238973104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20289.921402247157</v>
      </c>
      <c r="F74" s="56">
        <v>16395.010016717108</v>
      </c>
      <c r="G74" s="57">
        <v>36684.931418964261</v>
      </c>
      <c r="H74" s="55">
        <v>440</v>
      </c>
      <c r="I74" s="56">
        <v>440</v>
      </c>
      <c r="J74" s="57">
        <v>880</v>
      </c>
      <c r="K74" s="55">
        <v>0</v>
      </c>
      <c r="L74" s="56">
        <v>0</v>
      </c>
      <c r="M74" s="57">
        <v>0</v>
      </c>
      <c r="N74" s="3">
        <v>0.21348823024249955</v>
      </c>
      <c r="O74" s="3">
        <v>0.17250641852606385</v>
      </c>
      <c r="P74" s="4">
        <v>0.19299732438428169</v>
      </c>
      <c r="Q74" s="41"/>
      <c r="R74" s="58">
        <f>+E74/(H74+K74)</f>
        <v>46.113457732379899</v>
      </c>
      <c r="S74" s="58">
        <f t="shared" si="10"/>
        <v>37.261386401629792</v>
      </c>
      <c r="T74" s="58">
        <f t="shared" si="9"/>
        <v>41.687422067004839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20788.093240644012</v>
      </c>
      <c r="F75" s="56">
        <v>17887.112658489779</v>
      </c>
      <c r="G75" s="57">
        <v>38675.205899133791</v>
      </c>
      <c r="H75" s="55">
        <v>442</v>
      </c>
      <c r="I75" s="56">
        <v>438</v>
      </c>
      <c r="J75" s="57">
        <v>880</v>
      </c>
      <c r="K75" s="55">
        <v>0</v>
      </c>
      <c r="L75" s="56">
        <v>0</v>
      </c>
      <c r="M75" s="57">
        <v>0</v>
      </c>
      <c r="N75" s="3">
        <v>0.21774020907327815</v>
      </c>
      <c r="O75" s="3">
        <v>0.18906554053029109</v>
      </c>
      <c r="P75" s="4">
        <v>0.20346804450301867</v>
      </c>
      <c r="Q75" s="41"/>
      <c r="R75" s="58">
        <f t="shared" si="8"/>
        <v>47.031885159828079</v>
      </c>
      <c r="S75" s="58">
        <f t="shared" si="10"/>
        <v>40.838156754542872</v>
      </c>
      <c r="T75" s="58">
        <f t="shared" si="9"/>
        <v>43.949097612652032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23852.537376565568</v>
      </c>
      <c r="F76" s="56">
        <v>25408.699691783426</v>
      </c>
      <c r="G76" s="57">
        <v>49261.237068348993</v>
      </c>
      <c r="H76" s="55">
        <v>440</v>
      </c>
      <c r="I76" s="56">
        <v>440</v>
      </c>
      <c r="J76" s="57">
        <v>880</v>
      </c>
      <c r="K76" s="55">
        <v>0</v>
      </c>
      <c r="L76" s="56">
        <v>0</v>
      </c>
      <c r="M76" s="57">
        <v>0</v>
      </c>
      <c r="N76" s="3">
        <v>0.2509736676827185</v>
      </c>
      <c r="O76" s="3">
        <v>0.26734742941691314</v>
      </c>
      <c r="P76" s="4">
        <v>0.25916054854981585</v>
      </c>
      <c r="Q76" s="41"/>
      <c r="R76" s="58">
        <f t="shared" si="8"/>
        <v>54.210312219467198</v>
      </c>
      <c r="S76" s="58">
        <f t="shared" si="10"/>
        <v>57.747044754053242</v>
      </c>
      <c r="T76" s="58">
        <f t="shared" si="9"/>
        <v>55.978678486760217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25072.941448765061</v>
      </c>
      <c r="F77" s="56">
        <v>28264.830195927931</v>
      </c>
      <c r="G77" s="57">
        <v>53337.771644692992</v>
      </c>
      <c r="H77" s="55">
        <v>440</v>
      </c>
      <c r="I77" s="56">
        <v>440</v>
      </c>
      <c r="J77" s="57">
        <v>880</v>
      </c>
      <c r="K77" s="55">
        <v>0</v>
      </c>
      <c r="L77" s="56">
        <v>0</v>
      </c>
      <c r="M77" s="57">
        <v>0</v>
      </c>
      <c r="N77" s="3">
        <v>0.26381461962084451</v>
      </c>
      <c r="O77" s="3">
        <v>0.29739930761708683</v>
      </c>
      <c r="P77" s="4">
        <v>0.28060696361896564</v>
      </c>
      <c r="Q77" s="41"/>
      <c r="R77" s="58">
        <f t="shared" si="8"/>
        <v>56.983957838102413</v>
      </c>
      <c r="S77" s="58">
        <f t="shared" si="10"/>
        <v>64.238250445290745</v>
      </c>
      <c r="T77" s="58">
        <f t="shared" si="9"/>
        <v>60.611104141696579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21255.425068006949</v>
      </c>
      <c r="F78" s="56">
        <v>25041.295743799747</v>
      </c>
      <c r="G78" s="57">
        <v>46296.720811806692</v>
      </c>
      <c r="H78" s="55">
        <v>440</v>
      </c>
      <c r="I78" s="56">
        <v>428</v>
      </c>
      <c r="J78" s="57">
        <v>868</v>
      </c>
      <c r="K78" s="55">
        <v>0</v>
      </c>
      <c r="L78" s="56">
        <v>0</v>
      </c>
      <c r="M78" s="57">
        <v>0</v>
      </c>
      <c r="N78" s="3">
        <v>0.2236471492845849</v>
      </c>
      <c r="O78" s="3">
        <v>0.27086898303694779</v>
      </c>
      <c r="P78" s="4">
        <v>0.2469316479551048</v>
      </c>
      <c r="Q78" s="41"/>
      <c r="R78" s="58">
        <f t="shared" si="8"/>
        <v>48.307784245470337</v>
      </c>
      <c r="S78" s="58">
        <f t="shared" si="10"/>
        <v>58.507700335980715</v>
      </c>
      <c r="T78" s="58">
        <f t="shared" si="9"/>
        <v>53.337235958302642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20219.479105332113</v>
      </c>
      <c r="F79" s="56">
        <v>23603.477719340917</v>
      </c>
      <c r="G79" s="57">
        <v>43822.956824673034</v>
      </c>
      <c r="H79" s="55">
        <v>440</v>
      </c>
      <c r="I79" s="56">
        <v>438</v>
      </c>
      <c r="J79" s="57">
        <v>878</v>
      </c>
      <c r="K79" s="55">
        <v>0</v>
      </c>
      <c r="L79" s="56">
        <v>0</v>
      </c>
      <c r="M79" s="57">
        <v>0</v>
      </c>
      <c r="N79" s="3">
        <v>0.21274704445846079</v>
      </c>
      <c r="O79" s="3">
        <v>0.24948712285790756</v>
      </c>
      <c r="P79" s="4">
        <v>0.23107523846638528</v>
      </c>
      <c r="Q79" s="41"/>
      <c r="R79" s="58">
        <f t="shared" si="8"/>
        <v>45.953361603027531</v>
      </c>
      <c r="S79" s="58">
        <f t="shared" si="10"/>
        <v>53.889218537308032</v>
      </c>
      <c r="T79" s="58">
        <f t="shared" si="9"/>
        <v>49.912251508739217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17030.731382793594</v>
      </c>
      <c r="F80" s="56">
        <v>18636.807038307368</v>
      </c>
      <c r="G80" s="57">
        <v>35667.538421100966</v>
      </c>
      <c r="H80" s="55">
        <v>440</v>
      </c>
      <c r="I80" s="56">
        <v>440</v>
      </c>
      <c r="J80" s="57">
        <v>880</v>
      </c>
      <c r="K80" s="55">
        <v>0</v>
      </c>
      <c r="L80" s="56">
        <v>0</v>
      </c>
      <c r="M80" s="57">
        <v>0</v>
      </c>
      <c r="N80" s="3">
        <v>0.17919540596373731</v>
      </c>
      <c r="O80" s="3">
        <v>0.1960943501505405</v>
      </c>
      <c r="P80" s="4">
        <v>0.18764487805713892</v>
      </c>
      <c r="Q80" s="41"/>
      <c r="R80" s="58">
        <f t="shared" si="8"/>
        <v>38.706207688167261</v>
      </c>
      <c r="S80" s="58">
        <f t="shared" si="10"/>
        <v>42.356379632516749</v>
      </c>
      <c r="T80" s="58">
        <f t="shared" si="9"/>
        <v>40.531293660342008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15159.130394700469</v>
      </c>
      <c r="F81" s="56">
        <v>16482.063942878689</v>
      </c>
      <c r="G81" s="57">
        <v>31641.19433757916</v>
      </c>
      <c r="H81" s="55">
        <v>440</v>
      </c>
      <c r="I81" s="56">
        <v>440</v>
      </c>
      <c r="J81" s="57">
        <v>880</v>
      </c>
      <c r="K81" s="55">
        <v>0</v>
      </c>
      <c r="L81" s="56">
        <v>0</v>
      </c>
      <c r="M81" s="57">
        <v>0</v>
      </c>
      <c r="N81" s="3">
        <v>0.15950263462437361</v>
      </c>
      <c r="O81" s="3">
        <v>0.17342238997136666</v>
      </c>
      <c r="P81" s="4">
        <v>0.16646251229787015</v>
      </c>
      <c r="Q81" s="41"/>
      <c r="R81" s="58">
        <f t="shared" si="8"/>
        <v>34.452569078864705</v>
      </c>
      <c r="S81" s="58">
        <f t="shared" si="10"/>
        <v>37.459236233815204</v>
      </c>
      <c r="T81" s="58">
        <f t="shared" si="9"/>
        <v>35.955902656339951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13926.493712807893</v>
      </c>
      <c r="F82" s="56">
        <v>15175.497976671175</v>
      </c>
      <c r="G82" s="57">
        <v>29101.991689479066</v>
      </c>
      <c r="H82" s="55">
        <v>440</v>
      </c>
      <c r="I82" s="56">
        <v>450</v>
      </c>
      <c r="J82" s="57">
        <v>890</v>
      </c>
      <c r="K82" s="55">
        <v>0</v>
      </c>
      <c r="L82" s="56">
        <v>0</v>
      </c>
      <c r="M82" s="57">
        <v>0</v>
      </c>
      <c r="N82" s="3">
        <v>0.14653297256742312</v>
      </c>
      <c r="O82" s="3">
        <v>0.15612652239373637</v>
      </c>
      <c r="P82" s="4">
        <v>0.15138364382791858</v>
      </c>
      <c r="Q82" s="41"/>
      <c r="R82" s="58">
        <f t="shared" si="8"/>
        <v>31.651122074563393</v>
      </c>
      <c r="S82" s="58">
        <f t="shared" si="10"/>
        <v>33.723328837047056</v>
      </c>
      <c r="T82" s="58">
        <f t="shared" si="9"/>
        <v>32.69886706683041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10715.198128260739</v>
      </c>
      <c r="F83" s="56">
        <v>12500.091917906133</v>
      </c>
      <c r="G83" s="57">
        <v>23215.290046166872</v>
      </c>
      <c r="H83" s="55">
        <v>440</v>
      </c>
      <c r="I83" s="56">
        <v>440</v>
      </c>
      <c r="J83" s="57">
        <v>880</v>
      </c>
      <c r="K83" s="55">
        <v>0</v>
      </c>
      <c r="L83" s="56">
        <v>0</v>
      </c>
      <c r="M83" s="57">
        <v>0</v>
      </c>
      <c r="N83" s="3">
        <v>0.11274408804988152</v>
      </c>
      <c r="O83" s="3">
        <v>0.13152453617325477</v>
      </c>
      <c r="P83" s="4">
        <v>0.12213431211156814</v>
      </c>
      <c r="Q83" s="41"/>
      <c r="R83" s="58">
        <f t="shared" si="8"/>
        <v>24.352723018774409</v>
      </c>
      <c r="S83" s="58">
        <f t="shared" si="10"/>
        <v>28.409299813423029</v>
      </c>
      <c r="T83" s="58">
        <f t="shared" si="9"/>
        <v>26.381011416098719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4560.9857950702626</v>
      </c>
      <c r="F84" s="61">
        <v>6216.9999999701076</v>
      </c>
      <c r="G84" s="62">
        <v>10777.985795040371</v>
      </c>
      <c r="H84" s="67">
        <v>440</v>
      </c>
      <c r="I84" s="61">
        <v>440</v>
      </c>
      <c r="J84" s="62">
        <v>880</v>
      </c>
      <c r="K84" s="67">
        <v>0</v>
      </c>
      <c r="L84" s="61">
        <v>0</v>
      </c>
      <c r="M84" s="62">
        <v>0</v>
      </c>
      <c r="N84" s="6">
        <v>4.7990170402675322E-2</v>
      </c>
      <c r="O84" s="6">
        <v>6.541456228924776E-2</v>
      </c>
      <c r="P84" s="7">
        <v>5.6702366345961548E-2</v>
      </c>
      <c r="Q84" s="41"/>
      <c r="R84" s="58">
        <f t="shared" si="8"/>
        <v>10.36587680697787</v>
      </c>
      <c r="S84" s="58">
        <f t="shared" si="10"/>
        <v>14.129545454477517</v>
      </c>
      <c r="T84" s="58">
        <f t="shared" si="9"/>
        <v>12.247711130727694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2591.4715989462056</v>
      </c>
      <c r="F85" s="56">
        <v>5123.2535638126592</v>
      </c>
      <c r="G85" s="65">
        <v>7714.7251627588648</v>
      </c>
      <c r="H85" s="71">
        <v>91</v>
      </c>
      <c r="I85" s="64">
        <v>124</v>
      </c>
      <c r="J85" s="65">
        <v>215</v>
      </c>
      <c r="K85" s="71">
        <v>0</v>
      </c>
      <c r="L85" s="64">
        <v>0</v>
      </c>
      <c r="M85" s="65">
        <v>0</v>
      </c>
      <c r="N85" s="3">
        <v>0.13184124943763764</v>
      </c>
      <c r="O85" s="3">
        <v>0.19128037499300549</v>
      </c>
      <c r="P85" s="4">
        <v>0.16612241952538467</v>
      </c>
      <c r="Q85" s="41"/>
      <c r="R85" s="58">
        <f t="shared" si="8"/>
        <v>28.477709878529733</v>
      </c>
      <c r="S85" s="58">
        <f t="shared" si="10"/>
        <v>41.316560998489187</v>
      </c>
      <c r="T85" s="58">
        <f t="shared" si="9"/>
        <v>35.882442617483093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2474.7980308859414</v>
      </c>
      <c r="F86" s="61">
        <v>4922.9999999960301</v>
      </c>
      <c r="G86" s="62">
        <v>7397.7980308819715</v>
      </c>
      <c r="H86" s="72">
        <v>79</v>
      </c>
      <c r="I86" s="61">
        <v>86</v>
      </c>
      <c r="J86" s="62">
        <v>165</v>
      </c>
      <c r="K86" s="72">
        <v>0</v>
      </c>
      <c r="L86" s="61">
        <v>0</v>
      </c>
      <c r="M86" s="62">
        <v>0</v>
      </c>
      <c r="N86" s="6">
        <v>0.14503035811567871</v>
      </c>
      <c r="O86" s="6">
        <v>0.26501937984474755</v>
      </c>
      <c r="P86" s="7">
        <v>0.20757009065325396</v>
      </c>
      <c r="Q86" s="41"/>
      <c r="R86" s="58">
        <f t="shared" si="8"/>
        <v>31.326557352986601</v>
      </c>
      <c r="S86" s="58">
        <f t="shared" si="10"/>
        <v>57.244186046465465</v>
      </c>
      <c r="T86" s="58">
        <f t="shared" si="9"/>
        <v>44.835139581102858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1160361.2334489683</v>
      </c>
    </row>
    <row r="91" spans="2:20" x14ac:dyDescent="0.25">
      <c r="C91" t="s">
        <v>112</v>
      </c>
      <c r="D91" s="78">
        <f>SUMPRODUCT(((((J5:J86)*216)+((M5:M86)*248))*((D5:D86))/1000))</f>
        <v>6110358.3440799993</v>
      </c>
    </row>
    <row r="92" spans="2:20" x14ac:dyDescent="0.25">
      <c r="C92" t="s">
        <v>111</v>
      </c>
      <c r="D92" s="39">
        <f>+D90/D91</f>
        <v>0.18990068472386409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2019-07-04T15:20:22Z</cp:lastPrinted>
  <dcterms:created xsi:type="dcterms:W3CDTF">2009-03-26T16:43:37Z</dcterms:created>
  <dcterms:modified xsi:type="dcterms:W3CDTF">2020-02-16T20:05:36Z</dcterms:modified>
</cp:coreProperties>
</file>