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3. Março\"/>
    </mc:Choice>
  </mc:AlternateContent>
  <bookViews>
    <workbookView xWindow="120" yWindow="150" windowWidth="15570" windowHeight="8520" tabRatio="929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 iterate="1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D90" i="14" l="1"/>
  <c r="D91" i="14"/>
  <c r="D90" i="19"/>
  <c r="D91" i="19"/>
  <c r="D91" i="10"/>
  <c r="D90" i="10"/>
  <c r="D91" i="11"/>
  <c r="D90" i="11"/>
  <c r="D91" i="28"/>
  <c r="D90" i="28"/>
  <c r="D90" i="22"/>
  <c r="D91" i="22"/>
  <c r="D90" i="13"/>
  <c r="D91" i="13"/>
  <c r="D90" i="12"/>
  <c r="D91" i="12"/>
  <c r="D91" i="15"/>
  <c r="D90" i="15"/>
  <c r="J63" i="9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D90" i="26" s="1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D90" i="25" l="1"/>
  <c r="D91" i="17"/>
  <c r="D90" i="18"/>
  <c r="D91" i="25"/>
  <c r="D90" i="27"/>
  <c r="D91" i="27"/>
  <c r="D90" i="23"/>
  <c r="D91" i="18"/>
  <c r="D91" i="16"/>
  <c r="D90" i="17"/>
  <c r="D91" i="9"/>
  <c r="D90" i="9"/>
  <c r="D91" i="26"/>
  <c r="D91" i="23"/>
  <c r="D90" i="16"/>
  <c r="D91" i="24"/>
  <c r="D90" i="24"/>
  <c r="M5" i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4" l="1"/>
  <c r="D91" i="4"/>
  <c r="D90" i="1"/>
  <c r="D91" i="1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O86" i="22" l="1"/>
  <c r="S86" i="22"/>
  <c r="S45" i="4" l="1"/>
  <c r="O45" i="4"/>
  <c r="S18" i="4"/>
  <c r="O18" i="4"/>
  <c r="S57" i="24"/>
  <c r="O57" i="24"/>
  <c r="S9" i="9"/>
  <c r="O9" i="9"/>
  <c r="S51" i="12"/>
  <c r="O51" i="12"/>
  <c r="O14" i="27"/>
  <c r="S14" i="27"/>
  <c r="S80" i="22"/>
  <c r="O80" i="22"/>
  <c r="S63" i="11"/>
  <c r="O63" i="11"/>
  <c r="O13" i="26"/>
  <c r="S13" i="26"/>
  <c r="O43" i="17"/>
  <c r="S43" i="17"/>
  <c r="R72" i="23"/>
  <c r="N72" i="23"/>
  <c r="N76" i="4"/>
  <c r="R76" i="4"/>
  <c r="O85" i="28"/>
  <c r="S85" i="28"/>
  <c r="N77" i="9"/>
  <c r="R77" i="9"/>
  <c r="O83" i="17"/>
  <c r="S83" i="17"/>
  <c r="O76" i="25"/>
  <c r="S76" i="25"/>
  <c r="S80" i="10"/>
  <c r="O80" i="10"/>
  <c r="S65" i="23"/>
  <c r="O65" i="23"/>
  <c r="O6" i="18"/>
  <c r="S6" i="18"/>
  <c r="S53" i="17"/>
  <c r="O53" i="17"/>
  <c r="S36" i="17"/>
  <c r="O36" i="17"/>
  <c r="S17" i="12"/>
  <c r="O17" i="12"/>
  <c r="N76" i="12"/>
  <c r="R76" i="12"/>
  <c r="O55" i="4"/>
  <c r="S55" i="4"/>
  <c r="S12" i="15"/>
  <c r="O12" i="15"/>
  <c r="O81" i="11"/>
  <c r="S81" i="11"/>
  <c r="O85" i="25"/>
  <c r="S85" i="25"/>
  <c r="O9" i="22"/>
  <c r="S9" i="22"/>
  <c r="S50" i="25"/>
  <c r="O50" i="25"/>
  <c r="S66" i="25"/>
  <c r="O66" i="25"/>
  <c r="O7" i="19"/>
  <c r="S7" i="19"/>
  <c r="O67" i="12"/>
  <c r="S67" i="12"/>
  <c r="O25" i="18"/>
  <c r="S25" i="18"/>
  <c r="S86" i="18"/>
  <c r="O86" i="18"/>
  <c r="O48" i="19"/>
  <c r="S48" i="19"/>
  <c r="N72" i="19"/>
  <c r="R72" i="19"/>
  <c r="S18" i="23"/>
  <c r="O18" i="23"/>
  <c r="S8" i="14"/>
  <c r="O8" i="14"/>
  <c r="S42" i="17"/>
  <c r="O42" i="17"/>
  <c r="O62" i="10"/>
  <c r="S62" i="10"/>
  <c r="S83" i="19"/>
  <c r="O83" i="19"/>
  <c r="O48" i="28"/>
  <c r="S48" i="28"/>
  <c r="S39" i="24"/>
  <c r="O39" i="24"/>
  <c r="S11" i="13"/>
  <c r="O11" i="13"/>
  <c r="S8" i="23"/>
  <c r="O8" i="23"/>
  <c r="S31" i="16"/>
  <c r="O31" i="16"/>
  <c r="O58" i="17"/>
  <c r="S58" i="17"/>
  <c r="S44" i="25"/>
  <c r="O44" i="25"/>
  <c r="O25" i="22"/>
  <c r="S25" i="22"/>
  <c r="O85" i="11"/>
  <c r="S85" i="11"/>
  <c r="S33" i="25"/>
  <c r="O33" i="25"/>
  <c r="N72" i="10"/>
  <c r="R72" i="10"/>
  <c r="S18" i="12"/>
  <c r="O18" i="12"/>
  <c r="S20" i="18"/>
  <c r="O20" i="18"/>
  <c r="O35" i="28"/>
  <c r="S35" i="28"/>
  <c r="O79" i="26"/>
  <c r="S79" i="26"/>
  <c r="R70" i="17"/>
  <c r="N70" i="17"/>
  <c r="O21" i="14"/>
  <c r="S21" i="14"/>
  <c r="O20" i="28"/>
  <c r="S20" i="28"/>
  <c r="O44" i="15"/>
  <c r="S44" i="15"/>
  <c r="O68" i="17"/>
  <c r="S68" i="17"/>
  <c r="S26" i="23"/>
  <c r="O26" i="23"/>
  <c r="S64" i="13"/>
  <c r="O64" i="13"/>
  <c r="S5" i="9"/>
  <c r="O5" i="9"/>
  <c r="S14" i="10"/>
  <c r="O14" i="10"/>
  <c r="O56" i="19"/>
  <c r="S56" i="19"/>
  <c r="O39" i="23"/>
  <c r="S39" i="23"/>
  <c r="O17" i="13"/>
  <c r="S17" i="13"/>
  <c r="O52" i="15"/>
  <c r="S52" i="15"/>
  <c r="R75" i="27"/>
  <c r="N75" i="27"/>
  <c r="N74" i="27"/>
  <c r="R74" i="27"/>
  <c r="O64" i="22"/>
  <c r="S64" i="22"/>
  <c r="O36" i="11"/>
  <c r="S36" i="11"/>
  <c r="S53" i="11"/>
  <c r="O53" i="11"/>
  <c r="S45" i="22"/>
  <c r="O45" i="22"/>
  <c r="O43" i="25"/>
  <c r="S43" i="25"/>
  <c r="O36" i="19"/>
  <c r="S36" i="19"/>
  <c r="S85" i="24"/>
  <c r="O85" i="24"/>
  <c r="O39" i="27"/>
  <c r="S39" i="27"/>
  <c r="O12" i="18"/>
  <c r="S12" i="18"/>
  <c r="O15" i="24"/>
  <c r="S15" i="24"/>
  <c r="S39" i="15"/>
  <c r="O39" i="15"/>
  <c r="S55" i="19"/>
  <c r="O55" i="19"/>
  <c r="O11" i="23"/>
  <c r="S11" i="23"/>
  <c r="O17" i="14"/>
  <c r="S17" i="14"/>
  <c r="O68" i="28"/>
  <c r="S68" i="28"/>
  <c r="N75" i="24"/>
  <c r="R75" i="24"/>
  <c r="S10" i="10"/>
  <c r="O10" i="10"/>
  <c r="O60" i="28"/>
  <c r="S60" i="28"/>
  <c r="O15" i="16"/>
  <c r="S15" i="16"/>
  <c r="S46" i="16"/>
  <c r="O46" i="16"/>
  <c r="O60" i="15"/>
  <c r="S60" i="15"/>
  <c r="O40" i="17"/>
  <c r="S40" i="17"/>
  <c r="O20" i="22"/>
  <c r="S20" i="22"/>
  <c r="S82" i="22"/>
  <c r="O82" i="22"/>
  <c r="O19" i="25"/>
  <c r="S19" i="25"/>
  <c r="O8" i="19"/>
  <c r="S8" i="19"/>
  <c r="O11" i="26"/>
  <c r="S11" i="26"/>
  <c r="O83" i="16"/>
  <c r="S83" i="16"/>
  <c r="O25" i="19"/>
  <c r="S25" i="19"/>
  <c r="O7" i="12"/>
  <c r="S7" i="12"/>
  <c r="N72" i="16"/>
  <c r="R72" i="16"/>
  <c r="R71" i="9"/>
  <c r="N71" i="9"/>
  <c r="S18" i="15"/>
  <c r="O18" i="15"/>
  <c r="S46" i="17"/>
  <c r="O46" i="17"/>
  <c r="O57" i="12"/>
  <c r="S57" i="12"/>
  <c r="S79" i="17"/>
  <c r="O79" i="17"/>
  <c r="O37" i="19"/>
  <c r="S37" i="19"/>
  <c r="O49" i="23"/>
  <c r="S49" i="23"/>
  <c r="O24" i="24"/>
  <c r="S24" i="24"/>
  <c r="S33" i="9"/>
  <c r="O33" i="9"/>
  <c r="S11" i="9"/>
  <c r="O11" i="9"/>
  <c r="O49" i="27"/>
  <c r="S49" i="27"/>
  <c r="S41" i="22"/>
  <c r="O41" i="22"/>
  <c r="O51" i="22"/>
  <c r="S51" i="22"/>
  <c r="S54" i="14"/>
  <c r="O54" i="14"/>
  <c r="O61" i="24"/>
  <c r="S61" i="24"/>
  <c r="O32" i="9"/>
  <c r="S32" i="9"/>
  <c r="O65" i="27"/>
  <c r="S65" i="27"/>
  <c r="R76" i="19"/>
  <c r="N76" i="19"/>
  <c r="O24" i="12"/>
  <c r="S24" i="12"/>
  <c r="S7" i="14"/>
  <c r="O7" i="14"/>
  <c r="O86" i="13"/>
  <c r="S86" i="13"/>
  <c r="S62" i="16"/>
  <c r="O62" i="16"/>
  <c r="O59" i="15"/>
  <c r="S59" i="15"/>
  <c r="O25" i="23"/>
  <c r="S25" i="23"/>
  <c r="O42" i="14"/>
  <c r="S42" i="14"/>
  <c r="S53" i="18"/>
  <c r="O53" i="18"/>
  <c r="S31" i="28"/>
  <c r="O31" i="28"/>
  <c r="O85" i="15"/>
  <c r="S85" i="15"/>
  <c r="S32" i="15"/>
  <c r="O32" i="15"/>
  <c r="O11" i="19"/>
  <c r="S11" i="19"/>
  <c r="O41" i="14"/>
  <c r="S41" i="14"/>
  <c r="R77" i="15"/>
  <c r="N77" i="15"/>
  <c r="R74" i="15"/>
  <c r="N74" i="15"/>
  <c r="O54" i="15"/>
  <c r="S54" i="15"/>
  <c r="O67" i="22"/>
  <c r="S67" i="22"/>
  <c r="O25" i="11"/>
  <c r="S25" i="11"/>
  <c r="O39" i="11"/>
  <c r="S39" i="11"/>
  <c r="N70" i="10"/>
  <c r="R70" i="10"/>
  <c r="S62" i="19"/>
  <c r="O62" i="19"/>
  <c r="O59" i="24"/>
  <c r="S59" i="24"/>
  <c r="O55" i="16"/>
  <c r="S55" i="16"/>
  <c r="S59" i="12"/>
  <c r="O59" i="12"/>
  <c r="O51" i="28"/>
  <c r="S51" i="28"/>
  <c r="S9" i="28"/>
  <c r="O9" i="28"/>
  <c r="O32" i="17"/>
  <c r="S32" i="17"/>
  <c r="O32" i="12"/>
  <c r="S32" i="12"/>
  <c r="O20" i="14"/>
  <c r="S20" i="14"/>
  <c r="O84" i="18"/>
  <c r="S84" i="18"/>
  <c r="O30" i="24"/>
  <c r="S30" i="24"/>
  <c r="O65" i="16"/>
  <c r="S65" i="16"/>
  <c r="O24" i="17"/>
  <c r="S24" i="17"/>
  <c r="O33" i="10"/>
  <c r="S33" i="10"/>
  <c r="S49" i="12"/>
  <c r="O49" i="12"/>
  <c r="S80" i="23"/>
  <c r="O80" i="23"/>
  <c r="O28" i="14"/>
  <c r="S28" i="14"/>
  <c r="O37" i="26"/>
  <c r="S37" i="26"/>
  <c r="S29" i="9"/>
  <c r="O29" i="9"/>
  <c r="O34" i="9"/>
  <c r="S34" i="9"/>
  <c r="O22" i="11"/>
  <c r="S22" i="11"/>
  <c r="S11" i="11"/>
  <c r="O11" i="11"/>
  <c r="S20" i="25"/>
  <c r="O20" i="25"/>
  <c r="O58" i="19"/>
  <c r="S58" i="19"/>
  <c r="O82" i="13"/>
  <c r="S82" i="13"/>
  <c r="S22" i="16"/>
  <c r="O22" i="16"/>
  <c r="O18" i="9"/>
  <c r="S18" i="9"/>
  <c r="O28" i="10"/>
  <c r="S28" i="10"/>
  <c r="R74" i="14"/>
  <c r="N74" i="14"/>
  <c r="S42" i="18"/>
  <c r="O42" i="18"/>
  <c r="O67" i="13"/>
  <c r="S67" i="13"/>
  <c r="O59" i="16"/>
  <c r="S59" i="16"/>
  <c r="O42" i="9"/>
  <c r="S42" i="9"/>
  <c r="O61" i="19"/>
  <c r="S61" i="19"/>
  <c r="S10" i="23"/>
  <c r="O10" i="23"/>
  <c r="O24" i="14"/>
  <c r="S24" i="14"/>
  <c r="N71" i="28"/>
  <c r="R71" i="28"/>
  <c r="R77" i="28"/>
  <c r="N77" i="28"/>
  <c r="O29" i="26"/>
  <c r="S29" i="26"/>
  <c r="O82" i="17"/>
  <c r="S82" i="17"/>
  <c r="S45" i="13"/>
  <c r="O45" i="13"/>
  <c r="S45" i="16"/>
  <c r="O45" i="16"/>
  <c r="O78" i="25"/>
  <c r="S78" i="25"/>
  <c r="S9" i="23"/>
  <c r="O9" i="23"/>
  <c r="O17" i="25"/>
  <c r="S17" i="25"/>
  <c r="O39" i="22"/>
  <c r="S39" i="22"/>
  <c r="R70" i="22"/>
  <c r="N70" i="22"/>
  <c r="N73" i="22"/>
  <c r="R73" i="22"/>
  <c r="O84" i="11"/>
  <c r="S84" i="11"/>
  <c r="S26" i="25"/>
  <c r="O26" i="25"/>
  <c r="O31" i="19"/>
  <c r="S31" i="19"/>
  <c r="S26" i="12"/>
  <c r="O26" i="12"/>
  <c r="S43" i="14"/>
  <c r="O43" i="14"/>
  <c r="O16" i="28"/>
  <c r="S16" i="28"/>
  <c r="O14" i="26"/>
  <c r="S14" i="26"/>
  <c r="S37" i="16"/>
  <c r="O37" i="16"/>
  <c r="S25" i="9"/>
  <c r="O25" i="9"/>
  <c r="S9" i="15"/>
  <c r="O9" i="15"/>
  <c r="O85" i="17"/>
  <c r="S85" i="17"/>
  <c r="O15" i="27"/>
  <c r="S15" i="27"/>
  <c r="O34" i="10"/>
  <c r="S34" i="10"/>
  <c r="N71" i="23"/>
  <c r="R71" i="23"/>
  <c r="O52" i="24"/>
  <c r="S52" i="24"/>
  <c r="S82" i="26"/>
  <c r="O82" i="26"/>
  <c r="R73" i="16"/>
  <c r="N73" i="16"/>
  <c r="R75" i="9"/>
  <c r="N75" i="9"/>
  <c r="O47" i="9"/>
  <c r="S47" i="9"/>
  <c r="O45" i="27"/>
  <c r="S45" i="27"/>
  <c r="O39" i="12"/>
  <c r="S39" i="12"/>
  <c r="S10" i="16"/>
  <c r="O10" i="16"/>
  <c r="O31" i="27"/>
  <c r="S31" i="27"/>
  <c r="O25" i="12"/>
  <c r="S25" i="12"/>
  <c r="R74" i="12"/>
  <c r="N74" i="12"/>
  <c r="S29" i="14"/>
  <c r="O29" i="14"/>
  <c r="S59" i="28"/>
  <c r="O59" i="28"/>
  <c r="S83" i="26"/>
  <c r="O83" i="26"/>
  <c r="O7" i="9"/>
  <c r="S7" i="9"/>
  <c r="O21" i="27"/>
  <c r="S21" i="27"/>
  <c r="S37" i="11"/>
  <c r="O37" i="11"/>
  <c r="O23" i="25"/>
  <c r="S23" i="25"/>
  <c r="S78" i="11"/>
  <c r="O78" i="11"/>
  <c r="S68" i="25"/>
  <c r="O68" i="25"/>
  <c r="N71" i="18"/>
  <c r="R71" i="18"/>
  <c r="O50" i="28"/>
  <c r="S50" i="28"/>
  <c r="O14" i="13"/>
  <c r="S14" i="13"/>
  <c r="S42" i="15"/>
  <c r="O42" i="15"/>
  <c r="O14" i="19"/>
  <c r="S14" i="19"/>
  <c r="S6" i="14"/>
  <c r="O6" i="14"/>
  <c r="O19" i="18"/>
  <c r="S19" i="18"/>
  <c r="O62" i="23"/>
  <c r="S62" i="23"/>
  <c r="O16" i="14"/>
  <c r="S16" i="14"/>
  <c r="S84" i="28"/>
  <c r="O84" i="28"/>
  <c r="R73" i="26"/>
  <c r="N73" i="26"/>
  <c r="S51" i="16"/>
  <c r="O51" i="16"/>
  <c r="S20" i="10"/>
  <c r="O20" i="10"/>
  <c r="O16" i="13"/>
  <c r="S16" i="13"/>
  <c r="O80" i="16"/>
  <c r="S80" i="16"/>
  <c r="O34" i="17"/>
  <c r="S34" i="17"/>
  <c r="S60" i="22"/>
  <c r="O60" i="22"/>
  <c r="R73" i="25"/>
  <c r="N73" i="25"/>
  <c r="R75" i="25"/>
  <c r="N75" i="25"/>
  <c r="R74" i="25"/>
  <c r="N74" i="25"/>
  <c r="S55" i="11"/>
  <c r="O55" i="11"/>
  <c r="N75" i="10"/>
  <c r="R75" i="10"/>
  <c r="O12" i="10"/>
  <c r="S12" i="10"/>
  <c r="S68" i="14"/>
  <c r="O68" i="14"/>
  <c r="O18" i="18"/>
  <c r="S18" i="18"/>
  <c r="S23" i="13"/>
  <c r="O23" i="13"/>
  <c r="O28" i="16"/>
  <c r="S28" i="16"/>
  <c r="O25" i="15"/>
  <c r="S25" i="15"/>
  <c r="N75" i="17"/>
  <c r="R75" i="17"/>
  <c r="S54" i="27"/>
  <c r="O54" i="27"/>
  <c r="O80" i="19"/>
  <c r="S80" i="19"/>
  <c r="O14" i="14"/>
  <c r="S14" i="14"/>
  <c r="S49" i="14"/>
  <c r="O49" i="14"/>
  <c r="O64" i="28"/>
  <c r="S64" i="28"/>
  <c r="O27" i="24"/>
  <c r="S27" i="24"/>
  <c r="O27" i="26"/>
  <c r="S27" i="26"/>
  <c r="O79" i="9"/>
  <c r="S79" i="9"/>
  <c r="S19" i="17"/>
  <c r="O19" i="17"/>
  <c r="S48" i="12"/>
  <c r="O48" i="12"/>
  <c r="S78" i="18"/>
  <c r="O78" i="18"/>
  <c r="O53" i="24"/>
  <c r="S53" i="24"/>
  <c r="O63" i="15"/>
  <c r="S63" i="15"/>
  <c r="S12" i="17"/>
  <c r="O12" i="17"/>
  <c r="O43" i="11"/>
  <c r="S43" i="11"/>
  <c r="O64" i="11"/>
  <c r="S64" i="11"/>
  <c r="S34" i="25"/>
  <c r="O34" i="25"/>
  <c r="S15" i="22"/>
  <c r="O15" i="22"/>
  <c r="S40" i="19"/>
  <c r="O40" i="19"/>
  <c r="S47" i="23"/>
  <c r="O47" i="23"/>
  <c r="O25" i="28"/>
  <c r="S25" i="28"/>
  <c r="S22" i="24"/>
  <c r="O22" i="24"/>
  <c r="O44" i="24"/>
  <c r="S44" i="24"/>
  <c r="O62" i="13"/>
  <c r="S62" i="13"/>
  <c r="S11" i="15"/>
  <c r="O11" i="15"/>
  <c r="O41" i="27"/>
  <c r="S41" i="27"/>
  <c r="S83" i="12"/>
  <c r="O83" i="12"/>
  <c r="O60" i="14"/>
  <c r="S60" i="14"/>
  <c r="N73" i="14"/>
  <c r="R73" i="14"/>
  <c r="S13" i="15"/>
  <c r="O13" i="15"/>
  <c r="O5" i="27"/>
  <c r="S5" i="27"/>
  <c r="S59" i="14"/>
  <c r="O59" i="14"/>
  <c r="R70" i="24"/>
  <c r="N70" i="24"/>
  <c r="O47" i="15"/>
  <c r="S47" i="15"/>
  <c r="O51" i="25"/>
  <c r="S51" i="25"/>
  <c r="S9" i="25"/>
  <c r="O9" i="25"/>
  <c r="O59" i="11"/>
  <c r="S59" i="11"/>
  <c r="R72" i="11"/>
  <c r="N72" i="11"/>
  <c r="R74" i="11"/>
  <c r="N74" i="11"/>
  <c r="N75" i="11"/>
  <c r="R75" i="11"/>
  <c r="O50" i="10"/>
  <c r="S50" i="10"/>
  <c r="S26" i="18"/>
  <c r="O26" i="18"/>
  <c r="S61" i="15"/>
  <c r="O61" i="15"/>
  <c r="O65" i="12"/>
  <c r="S65" i="12"/>
  <c r="S45" i="23"/>
  <c r="O45" i="23"/>
  <c r="O43" i="28"/>
  <c r="S43" i="28"/>
  <c r="O10" i="12"/>
  <c r="S10" i="12"/>
  <c r="O37" i="24"/>
  <c r="S37" i="24"/>
  <c r="O30" i="26"/>
  <c r="S30" i="26"/>
  <c r="S25" i="16"/>
  <c r="O25" i="16"/>
  <c r="S27" i="9"/>
  <c r="O27" i="9"/>
  <c r="O59" i="17"/>
  <c r="S59" i="17"/>
  <c r="S53" i="10"/>
  <c r="O53" i="10"/>
  <c r="O46" i="14"/>
  <c r="S46" i="14"/>
  <c r="S66" i="24"/>
  <c r="O66" i="24"/>
  <c r="O9" i="26"/>
  <c r="S9" i="26"/>
  <c r="S59" i="13"/>
  <c r="O59" i="13"/>
  <c r="S31" i="17"/>
  <c r="O31" i="17"/>
  <c r="O28" i="27"/>
  <c r="S28" i="27"/>
  <c r="S28" i="22"/>
  <c r="O28" i="22"/>
  <c r="O43" i="22"/>
  <c r="S43" i="22"/>
  <c r="S35" i="22"/>
  <c r="O35" i="22"/>
  <c r="S61" i="25"/>
  <c r="O61" i="25"/>
  <c r="O62" i="12"/>
  <c r="S62" i="12"/>
  <c r="O85" i="9"/>
  <c r="S85" i="9"/>
  <c r="S43" i="12"/>
  <c r="O43" i="12"/>
  <c r="S26" i="14"/>
  <c r="O26" i="14"/>
  <c r="O60" i="18"/>
  <c r="S60" i="18"/>
  <c r="O33" i="19"/>
  <c r="S33" i="19"/>
  <c r="S36" i="12"/>
  <c r="O36" i="12"/>
  <c r="S78" i="28"/>
  <c r="O78" i="28"/>
  <c r="O64" i="26"/>
  <c r="S64" i="26"/>
  <c r="O37" i="23"/>
  <c r="S37" i="23"/>
  <c r="O32" i="23"/>
  <c r="S32" i="23"/>
  <c r="S85" i="13"/>
  <c r="O85" i="13"/>
  <c r="S48" i="25"/>
  <c r="O48" i="25"/>
  <c r="S86" i="25"/>
  <c r="O86" i="25"/>
  <c r="S27" i="11"/>
  <c r="O27" i="11"/>
  <c r="S78" i="19"/>
  <c r="O78" i="19"/>
  <c r="S14" i="23"/>
  <c r="O14" i="23"/>
  <c r="S41" i="24"/>
  <c r="O41" i="24"/>
  <c r="S68" i="26"/>
  <c r="O68" i="26"/>
  <c r="S66" i="16"/>
  <c r="O66" i="16"/>
  <c r="O26" i="15"/>
  <c r="S26" i="15"/>
  <c r="S61" i="17"/>
  <c r="O61" i="17"/>
  <c r="S39" i="10"/>
  <c r="O39" i="10"/>
  <c r="S78" i="23"/>
  <c r="O78" i="23"/>
  <c r="S37" i="9"/>
  <c r="O37" i="9"/>
  <c r="S58" i="26"/>
  <c r="O58" i="26"/>
  <c r="N77" i="13"/>
  <c r="R77" i="13"/>
  <c r="S19" i="16"/>
  <c r="O19" i="16"/>
  <c r="O22" i="9"/>
  <c r="S22" i="9"/>
  <c r="O38" i="27"/>
  <c r="S38" i="27"/>
  <c r="S54" i="18"/>
  <c r="O54" i="18"/>
  <c r="S78" i="24"/>
  <c r="O78" i="24"/>
  <c r="O22" i="26"/>
  <c r="S22" i="26"/>
  <c r="O53" i="16"/>
  <c r="S53" i="16"/>
  <c r="O28" i="15"/>
  <c r="S28" i="15"/>
  <c r="O30" i="17"/>
  <c r="S30" i="17"/>
  <c r="O33" i="27"/>
  <c r="S33" i="27"/>
  <c r="S48" i="11"/>
  <c r="O48" i="11"/>
  <c r="S19" i="22"/>
  <c r="O19" i="22"/>
  <c r="S29" i="25"/>
  <c r="O29" i="25"/>
  <c r="O57" i="11"/>
  <c r="S57" i="11"/>
  <c r="O44" i="14"/>
  <c r="S44" i="14"/>
  <c r="S16" i="10"/>
  <c r="O16" i="10"/>
  <c r="O6" i="16"/>
  <c r="S6" i="16"/>
  <c r="S5" i="26"/>
  <c r="O5" i="26"/>
  <c r="S49" i="11"/>
  <c r="O49" i="11"/>
  <c r="S69" i="27"/>
  <c r="O69" i="27"/>
  <c r="O68" i="10"/>
  <c r="S68" i="10"/>
  <c r="O22" i="14"/>
  <c r="S22" i="14"/>
  <c r="S27" i="18"/>
  <c r="O27" i="18"/>
  <c r="O17" i="26"/>
  <c r="S17" i="26"/>
  <c r="O82" i="9"/>
  <c r="S82" i="9"/>
  <c r="O6" i="12"/>
  <c r="S6" i="12"/>
  <c r="O5" i="4"/>
  <c r="S5" i="4"/>
  <c r="S57" i="25"/>
  <c r="O57" i="25"/>
  <c r="O51" i="11"/>
  <c r="S51" i="11"/>
  <c r="S9" i="10"/>
  <c r="O9" i="10"/>
  <c r="S7" i="18"/>
  <c r="O7" i="18"/>
  <c r="S22" i="19"/>
  <c r="O22" i="19"/>
  <c r="O61" i="13"/>
  <c r="S61" i="13"/>
  <c r="S7" i="17"/>
  <c r="O7" i="17"/>
  <c r="O48" i="13"/>
  <c r="S48" i="13"/>
  <c r="S43" i="26"/>
  <c r="O43" i="26"/>
  <c r="S26" i="11"/>
  <c r="O26" i="11"/>
  <c r="S15" i="11"/>
  <c r="O15" i="11"/>
  <c r="S7" i="11"/>
  <c r="O7" i="11"/>
  <c r="S37" i="12"/>
  <c r="O37" i="12"/>
  <c r="O21" i="13"/>
  <c r="S21" i="13"/>
  <c r="S20" i="9"/>
  <c r="O20" i="9"/>
  <c r="S82" i="27"/>
  <c r="O82" i="27"/>
  <c r="S29" i="10"/>
  <c r="O29" i="10"/>
  <c r="R73" i="19"/>
  <c r="N73" i="19"/>
  <c r="S11" i="24"/>
  <c r="O11" i="24"/>
  <c r="O59" i="9"/>
  <c r="S59" i="9"/>
  <c r="O80" i="18"/>
  <c r="S80" i="18"/>
  <c r="S25" i="13"/>
  <c r="O25" i="13"/>
  <c r="O44" i="27"/>
  <c r="S44" i="27"/>
  <c r="O40" i="13"/>
  <c r="S40" i="13"/>
  <c r="O33" i="16"/>
  <c r="S33" i="16"/>
  <c r="O8" i="9"/>
  <c r="S8" i="9"/>
  <c r="O10" i="17"/>
  <c r="S10" i="17"/>
  <c r="S35" i="25"/>
  <c r="O35" i="25"/>
  <c r="O31" i="22"/>
  <c r="S31" i="22"/>
  <c r="O13" i="11"/>
  <c r="S13" i="11"/>
  <c r="S59" i="25"/>
  <c r="O59" i="25"/>
  <c r="S32" i="25"/>
  <c r="O32" i="25"/>
  <c r="R73" i="10"/>
  <c r="N73" i="10"/>
  <c r="S47" i="12"/>
  <c r="O47" i="12"/>
  <c r="O50" i="23"/>
  <c r="S50" i="23"/>
  <c r="S40" i="14"/>
  <c r="O40" i="14"/>
  <c r="O49" i="4"/>
  <c r="S49" i="4"/>
  <c r="S40" i="28"/>
  <c r="O40" i="28"/>
  <c r="O40" i="16"/>
  <c r="S40" i="16"/>
  <c r="S67" i="15"/>
  <c r="O67" i="15"/>
  <c r="S11" i="17"/>
  <c r="O11" i="17"/>
  <c r="O84" i="17"/>
  <c r="S84" i="17"/>
  <c r="S45" i="19"/>
  <c r="O45" i="19"/>
  <c r="O21" i="4"/>
  <c r="S21" i="4"/>
  <c r="O46" i="15"/>
  <c r="S46" i="15"/>
  <c r="S57" i="10"/>
  <c r="O57" i="10"/>
  <c r="O29" i="12"/>
  <c r="S29" i="12"/>
  <c r="S30" i="16"/>
  <c r="O30" i="16"/>
  <c r="O6" i="9"/>
  <c r="S6" i="9"/>
  <c r="S29" i="17"/>
  <c r="O29" i="17"/>
  <c r="O79" i="24"/>
  <c r="S79" i="24"/>
  <c r="O34" i="26"/>
  <c r="S34" i="26"/>
  <c r="S38" i="9"/>
  <c r="O38" i="9"/>
  <c r="S55" i="15"/>
  <c r="O55" i="15"/>
  <c r="S57" i="17"/>
  <c r="O57" i="17"/>
  <c r="N72" i="27"/>
  <c r="R72" i="27"/>
  <c r="N73" i="27"/>
  <c r="R73" i="27"/>
  <c r="O54" i="11"/>
  <c r="S54" i="11"/>
  <c r="S80" i="11"/>
  <c r="O80" i="11"/>
  <c r="S85" i="22"/>
  <c r="O85" i="22"/>
  <c r="S61" i="22"/>
  <c r="O61" i="22"/>
  <c r="S41" i="25"/>
  <c r="O41" i="25"/>
  <c r="O59" i="10"/>
  <c r="S59" i="10"/>
  <c r="S12" i="14"/>
  <c r="O12" i="14"/>
  <c r="S13" i="9"/>
  <c r="O13" i="9"/>
  <c r="S24" i="28"/>
  <c r="O24" i="28"/>
  <c r="O52" i="28"/>
  <c r="S52" i="28"/>
  <c r="O19" i="24"/>
  <c r="S19" i="24"/>
  <c r="S33" i="13"/>
  <c r="O33" i="13"/>
  <c r="O56" i="16"/>
  <c r="S56" i="16"/>
  <c r="O45" i="17"/>
  <c r="S45" i="17"/>
  <c r="O52" i="17"/>
  <c r="S52" i="17"/>
  <c r="S64" i="14"/>
  <c r="O64" i="14"/>
  <c r="O38" i="18"/>
  <c r="S38" i="18"/>
  <c r="S23" i="28"/>
  <c r="O23" i="28"/>
  <c r="N74" i="24"/>
  <c r="R74" i="24"/>
  <c r="O18" i="27"/>
  <c r="S18" i="27"/>
  <c r="O27" i="10"/>
  <c r="S27" i="10"/>
  <c r="O83" i="23"/>
  <c r="S83" i="23"/>
  <c r="O65" i="28"/>
  <c r="S65" i="28"/>
  <c r="O33" i="17"/>
  <c r="S33" i="17"/>
  <c r="S66" i="11"/>
  <c r="O66" i="11"/>
  <c r="S22" i="22"/>
  <c r="O22" i="22"/>
  <c r="S33" i="11"/>
  <c r="O33" i="11"/>
  <c r="S62" i="25"/>
  <c r="O62" i="25"/>
  <c r="S82" i="25"/>
  <c r="O82" i="25"/>
  <c r="O31" i="14"/>
  <c r="S31" i="14"/>
  <c r="S57" i="18"/>
  <c r="O57" i="18"/>
  <c r="O22" i="28"/>
  <c r="S22" i="28"/>
  <c r="S7" i="16"/>
  <c r="O7" i="16"/>
  <c r="O24" i="23"/>
  <c r="S24" i="23"/>
  <c r="N74" i="4"/>
  <c r="R74" i="4"/>
  <c r="N75" i="16"/>
  <c r="R75" i="16"/>
  <c r="S18" i="10"/>
  <c r="O18" i="10"/>
  <c r="O78" i="12"/>
  <c r="S78" i="12"/>
  <c r="O36" i="18"/>
  <c r="S36" i="18"/>
  <c r="S28" i="9"/>
  <c r="O28" i="9"/>
  <c r="N77" i="12"/>
  <c r="R77" i="12"/>
  <c r="S65" i="14"/>
  <c r="O65" i="14"/>
  <c r="O7" i="25"/>
  <c r="S7" i="25"/>
  <c r="S64" i="25"/>
  <c r="O64" i="25"/>
  <c r="O55" i="14"/>
  <c r="S55" i="14"/>
  <c r="N73" i="18"/>
  <c r="R73" i="18"/>
  <c r="O17" i="28"/>
  <c r="S17" i="28"/>
  <c r="S8" i="24"/>
  <c r="O8" i="24"/>
  <c r="S50" i="9"/>
  <c r="O50" i="9"/>
  <c r="O9" i="27"/>
  <c r="S9" i="27"/>
  <c r="R74" i="19"/>
  <c r="N74" i="19"/>
  <c r="S12" i="24"/>
  <c r="O12" i="24"/>
  <c r="O57" i="13"/>
  <c r="S57" i="13"/>
  <c r="O38" i="16"/>
  <c r="S38" i="16"/>
  <c r="O61" i="16"/>
  <c r="S61" i="16"/>
  <c r="O85" i="27"/>
  <c r="S85" i="27"/>
  <c r="O42" i="10"/>
  <c r="S42" i="10"/>
  <c r="O63" i="19"/>
  <c r="S63" i="19"/>
  <c r="O82" i="19"/>
  <c r="S82" i="19"/>
  <c r="S44" i="23"/>
  <c r="O44" i="23"/>
  <c r="O69" i="24"/>
  <c r="S69" i="24"/>
  <c r="R75" i="26"/>
  <c r="N75" i="26"/>
  <c r="O44" i="17"/>
  <c r="S44" i="17"/>
  <c r="O20" i="23"/>
  <c r="S20" i="23"/>
  <c r="O10" i="18"/>
  <c r="S10" i="18"/>
  <c r="S82" i="28"/>
  <c r="O82" i="28"/>
  <c r="S12" i="28"/>
  <c r="O12" i="28"/>
  <c r="O49" i="26"/>
  <c r="S49" i="26"/>
  <c r="R71" i="15"/>
  <c r="N71" i="15"/>
  <c r="R70" i="15"/>
  <c r="N70" i="15"/>
  <c r="N76" i="15"/>
  <c r="R76" i="15"/>
  <c r="O58" i="22"/>
  <c r="S58" i="22"/>
  <c r="O68" i="23"/>
  <c r="S68" i="23"/>
  <c r="S81" i="18"/>
  <c r="O81" i="18"/>
  <c r="O52" i="26"/>
  <c r="S52" i="26"/>
  <c r="O60" i="26"/>
  <c r="S60" i="26"/>
  <c r="S35" i="16"/>
  <c r="O35" i="16"/>
  <c r="N72" i="17"/>
  <c r="R72" i="17"/>
  <c r="O22" i="18"/>
  <c r="S22" i="18"/>
  <c r="O22" i="13"/>
  <c r="S22" i="13"/>
  <c r="O14" i="16"/>
  <c r="S14" i="16"/>
  <c r="S39" i="14"/>
  <c r="O39" i="14"/>
  <c r="S32" i="19"/>
  <c r="O32" i="19"/>
  <c r="O30" i="12"/>
  <c r="S30" i="12"/>
  <c r="S23" i="14"/>
  <c r="O23" i="14"/>
  <c r="S9" i="18"/>
  <c r="O9" i="18"/>
  <c r="S40" i="9"/>
  <c r="O40" i="9"/>
  <c r="O19" i="27"/>
  <c r="S19" i="27"/>
  <c r="S56" i="11"/>
  <c r="O56" i="11"/>
  <c r="S38" i="25"/>
  <c r="O38" i="25"/>
  <c r="O14" i="22"/>
  <c r="S14" i="22"/>
  <c r="S13" i="22"/>
  <c r="O13" i="22"/>
  <c r="S19" i="12"/>
  <c r="O19" i="12"/>
  <c r="S49" i="18"/>
  <c r="O49" i="18"/>
  <c r="S57" i="16"/>
  <c r="O57" i="16"/>
  <c r="S23" i="12"/>
  <c r="O23" i="12"/>
  <c r="S53" i="14"/>
  <c r="O53" i="14"/>
  <c r="S56" i="14"/>
  <c r="O56" i="14"/>
  <c r="O69" i="18"/>
  <c r="S69" i="18"/>
  <c r="S32" i="28"/>
  <c r="O32" i="28"/>
  <c r="S24" i="26"/>
  <c r="O24" i="26"/>
  <c r="S38" i="13"/>
  <c r="O38" i="13"/>
  <c r="S43" i="15"/>
  <c r="O43" i="15"/>
  <c r="O51" i="19"/>
  <c r="S51" i="19"/>
  <c r="O27" i="23"/>
  <c r="S27" i="23"/>
  <c r="N73" i="28"/>
  <c r="R73" i="28"/>
  <c r="R70" i="28"/>
  <c r="N70" i="28"/>
  <c r="O54" i="26"/>
  <c r="S54" i="26"/>
  <c r="S8" i="16"/>
  <c r="O8" i="16"/>
  <c r="S67" i="19"/>
  <c r="O67" i="19"/>
  <c r="O84" i="23"/>
  <c r="S84" i="23"/>
  <c r="S34" i="14"/>
  <c r="O34" i="14"/>
  <c r="O29" i="28"/>
  <c r="S29" i="28"/>
  <c r="O45" i="28"/>
  <c r="S45" i="28"/>
  <c r="O61" i="11"/>
  <c r="S61" i="11"/>
  <c r="S26" i="22"/>
  <c r="O26" i="22"/>
  <c r="S82" i="11"/>
  <c r="O82" i="11"/>
  <c r="R71" i="22"/>
  <c r="N71" i="22"/>
  <c r="O14" i="11"/>
  <c r="S14" i="11"/>
  <c r="S35" i="11"/>
  <c r="O35" i="11"/>
  <c r="O15" i="19"/>
  <c r="S15" i="19"/>
  <c r="S44" i="26"/>
  <c r="O44" i="26"/>
  <c r="S48" i="26"/>
  <c r="O48" i="26"/>
  <c r="O51" i="13"/>
  <c r="S51" i="13"/>
  <c r="O37" i="17"/>
  <c r="S37" i="17"/>
  <c r="S64" i="17"/>
  <c r="O64" i="17"/>
  <c r="S81" i="27"/>
  <c r="O81" i="27"/>
  <c r="S57" i="23"/>
  <c r="O57" i="23"/>
  <c r="O22" i="23"/>
  <c r="S22" i="23"/>
  <c r="R76" i="16"/>
  <c r="N76" i="16"/>
  <c r="S43" i="23"/>
  <c r="O43" i="23"/>
  <c r="O16" i="16"/>
  <c r="S16" i="16"/>
  <c r="S63" i="9"/>
  <c r="O63" i="9"/>
  <c r="O58" i="27"/>
  <c r="S58" i="27"/>
  <c r="R70" i="12"/>
  <c r="N70" i="12"/>
  <c r="O85" i="23"/>
  <c r="S85" i="23"/>
  <c r="S26" i="9"/>
  <c r="O26" i="9"/>
  <c r="O47" i="17"/>
  <c r="S47" i="17"/>
  <c r="S26" i="27"/>
  <c r="O26" i="27"/>
  <c r="S62" i="22"/>
  <c r="O62" i="22"/>
  <c r="O32" i="11"/>
  <c r="S32" i="11"/>
  <c r="O42" i="22"/>
  <c r="S42" i="22"/>
  <c r="O79" i="22"/>
  <c r="S79" i="22"/>
  <c r="S32" i="22"/>
  <c r="O32" i="22"/>
  <c r="O41" i="10"/>
  <c r="S41" i="10"/>
  <c r="N70" i="18"/>
  <c r="R70" i="18"/>
  <c r="S27" i="28"/>
  <c r="O27" i="28"/>
  <c r="O68" i="16"/>
  <c r="S68" i="16"/>
  <c r="S48" i="15"/>
  <c r="O48" i="15"/>
  <c r="O21" i="19"/>
  <c r="S21" i="19"/>
  <c r="O7" i="28"/>
  <c r="S7" i="28"/>
  <c r="O48" i="24"/>
  <c r="S48" i="24"/>
  <c r="O15" i="13"/>
  <c r="S15" i="13"/>
  <c r="O63" i="16"/>
  <c r="S63" i="16"/>
  <c r="S83" i="15"/>
  <c r="O83" i="15"/>
  <c r="O23" i="18"/>
  <c r="S23" i="18"/>
  <c r="S43" i="24"/>
  <c r="O43" i="24"/>
  <c r="O57" i="26"/>
  <c r="S57" i="26"/>
  <c r="O83" i="10"/>
  <c r="S83" i="10"/>
  <c r="O78" i="10"/>
  <c r="S78" i="10"/>
  <c r="S50" i="12"/>
  <c r="O50" i="12"/>
  <c r="S17" i="16"/>
  <c r="O17" i="16"/>
  <c r="S55" i="17"/>
  <c r="O55" i="17"/>
  <c r="O60" i="17"/>
  <c r="S60" i="17"/>
  <c r="O27" i="25"/>
  <c r="S27" i="25"/>
  <c r="S18" i="22"/>
  <c r="O18" i="22"/>
  <c r="S86" i="11"/>
  <c r="O86" i="11"/>
  <c r="R71" i="25"/>
  <c r="N71" i="25"/>
  <c r="N72" i="25"/>
  <c r="R72" i="25"/>
  <c r="O18" i="11"/>
  <c r="S18" i="11"/>
  <c r="N77" i="10"/>
  <c r="R77" i="10"/>
  <c r="O18" i="14"/>
  <c r="S18" i="14"/>
  <c r="O30" i="28"/>
  <c r="S30" i="28"/>
  <c r="O12" i="16"/>
  <c r="S12" i="16"/>
  <c r="O32" i="16"/>
  <c r="S32" i="16"/>
  <c r="S7" i="15"/>
  <c r="O7" i="15"/>
  <c r="O20" i="17"/>
  <c r="S20" i="17"/>
  <c r="S31" i="12"/>
  <c r="O31" i="12"/>
  <c r="O79" i="28"/>
  <c r="S79" i="28"/>
  <c r="O51" i="24"/>
  <c r="S51" i="24"/>
  <c r="O62" i="26"/>
  <c r="S62" i="26"/>
  <c r="O45" i="9"/>
  <c r="S45" i="9"/>
  <c r="O19" i="10"/>
  <c r="S19" i="10"/>
  <c r="S8" i="13"/>
  <c r="O8" i="13"/>
  <c r="O28" i="12"/>
  <c r="S28" i="12"/>
  <c r="S86" i="23"/>
  <c r="O86" i="23"/>
  <c r="O41" i="18"/>
  <c r="S41" i="18"/>
  <c r="O60" i="24"/>
  <c r="S60" i="24"/>
  <c r="S54" i="13"/>
  <c r="O54" i="13"/>
  <c r="O12" i="27"/>
  <c r="S12" i="27"/>
  <c r="S52" i="22"/>
  <c r="O52" i="22"/>
  <c r="S10" i="22"/>
  <c r="O10" i="22"/>
  <c r="O54" i="22"/>
  <c r="S54" i="22"/>
  <c r="S41" i="19"/>
  <c r="O41" i="19"/>
  <c r="S13" i="14"/>
  <c r="O13" i="14"/>
  <c r="S14" i="28"/>
  <c r="O14" i="28"/>
  <c r="S34" i="27"/>
  <c r="O34" i="27"/>
  <c r="O60" i="10"/>
  <c r="S60" i="10"/>
  <c r="O69" i="14"/>
  <c r="S69" i="14"/>
  <c r="O46" i="10"/>
  <c r="S46" i="10"/>
  <c r="S65" i="19"/>
  <c r="O65" i="19"/>
  <c r="O67" i="28"/>
  <c r="S67" i="28"/>
  <c r="N71" i="24"/>
  <c r="R71" i="24"/>
  <c r="S79" i="15"/>
  <c r="O79" i="15"/>
  <c r="O23" i="19"/>
  <c r="S23" i="19"/>
  <c r="O67" i="23"/>
  <c r="S67" i="23"/>
  <c r="S51" i="14"/>
  <c r="O51" i="14"/>
  <c r="O62" i="24"/>
  <c r="S62" i="24"/>
  <c r="O60" i="13"/>
  <c r="S60" i="13"/>
  <c r="O64" i="16"/>
  <c r="S64" i="16"/>
  <c r="O63" i="17"/>
  <c r="S63" i="17"/>
  <c r="N70" i="11"/>
  <c r="R70" i="11"/>
  <c r="R73" i="11"/>
  <c r="N73" i="11"/>
  <c r="O35" i="10"/>
  <c r="S35" i="10"/>
  <c r="S41" i="23"/>
  <c r="O41" i="23"/>
  <c r="O84" i="26"/>
  <c r="S84" i="26"/>
  <c r="O63" i="13"/>
  <c r="S63" i="13"/>
  <c r="O21" i="9"/>
  <c r="S21" i="9"/>
  <c r="O45" i="10"/>
  <c r="S45" i="10"/>
  <c r="O23" i="10"/>
  <c r="S23" i="10"/>
  <c r="O6" i="19"/>
  <c r="S6" i="19"/>
  <c r="O52" i="12"/>
  <c r="S52" i="12"/>
  <c r="R74" i="23"/>
  <c r="N74" i="23"/>
  <c r="S84" i="24"/>
  <c r="O84" i="24"/>
  <c r="O7" i="13"/>
  <c r="S7" i="13"/>
  <c r="N77" i="16"/>
  <c r="R77" i="16"/>
  <c r="N73" i="9"/>
  <c r="R73" i="9"/>
  <c r="S68" i="9"/>
  <c r="O68" i="9"/>
  <c r="S65" i="10"/>
  <c r="O65" i="10"/>
  <c r="O24" i="18"/>
  <c r="S24" i="18"/>
  <c r="O41" i="26"/>
  <c r="S41" i="26"/>
  <c r="O26" i="13"/>
  <c r="S26" i="13"/>
  <c r="O78" i="27"/>
  <c r="S78" i="27"/>
  <c r="S7" i="10"/>
  <c r="O7" i="10"/>
  <c r="S19" i="19"/>
  <c r="O19" i="19"/>
  <c r="R72" i="12"/>
  <c r="N72" i="12"/>
  <c r="S55" i="23"/>
  <c r="O55" i="23"/>
  <c r="O17" i="18"/>
  <c r="S17" i="18"/>
  <c r="S31" i="24"/>
  <c r="O31" i="24"/>
  <c r="S65" i="26"/>
  <c r="O65" i="26"/>
  <c r="S30" i="9"/>
  <c r="O30" i="9"/>
  <c r="O17" i="15"/>
  <c r="S17" i="15"/>
  <c r="S36" i="27"/>
  <c r="O36" i="27"/>
  <c r="O36" i="22"/>
  <c r="S36" i="22"/>
  <c r="S65" i="11"/>
  <c r="O65" i="11"/>
  <c r="O47" i="11"/>
  <c r="S47" i="11"/>
  <c r="O52" i="25"/>
  <c r="S52" i="25"/>
  <c r="O32" i="18"/>
  <c r="S32" i="18"/>
  <c r="O49" i="28"/>
  <c r="S49" i="28"/>
  <c r="O28" i="24"/>
  <c r="S28" i="24"/>
  <c r="O41" i="13"/>
  <c r="S41" i="13"/>
  <c r="S64" i="9"/>
  <c r="O64" i="9"/>
  <c r="S86" i="27"/>
  <c r="O86" i="27"/>
  <c r="S40" i="18"/>
  <c r="O40" i="18"/>
  <c r="O24" i="13"/>
  <c r="S24" i="13"/>
  <c r="S55" i="9"/>
  <c r="O55" i="9"/>
  <c r="O62" i="15"/>
  <c r="S62" i="15"/>
  <c r="S25" i="27"/>
  <c r="O25" i="27"/>
  <c r="S15" i="14"/>
  <c r="O15" i="14"/>
  <c r="O54" i="24"/>
  <c r="S54" i="24"/>
  <c r="R76" i="26"/>
  <c r="N76" i="26"/>
  <c r="O68" i="13"/>
  <c r="S68" i="13"/>
  <c r="O58" i="9"/>
  <c r="S58" i="9"/>
  <c r="S31" i="15"/>
  <c r="O31" i="15"/>
  <c r="S62" i="27"/>
  <c r="O62" i="27"/>
  <c r="S50" i="19"/>
  <c r="O50" i="19"/>
  <c r="S61" i="14"/>
  <c r="O61" i="14"/>
  <c r="O29" i="18"/>
  <c r="S29" i="18"/>
  <c r="S19" i="28"/>
  <c r="O19" i="28"/>
  <c r="O27" i="16"/>
  <c r="S27" i="16"/>
  <c r="O26" i="17"/>
  <c r="S26" i="17"/>
  <c r="S5" i="22"/>
  <c r="O5" i="22"/>
  <c r="O12" i="22"/>
  <c r="S12" i="22"/>
  <c r="O21" i="11"/>
  <c r="S21" i="11"/>
  <c r="O31" i="10"/>
  <c r="S31" i="10"/>
  <c r="S82" i="23"/>
  <c r="O82" i="23"/>
  <c r="S35" i="18"/>
  <c r="O35" i="18"/>
  <c r="S44" i="13"/>
  <c r="O44" i="13"/>
  <c r="R77" i="17"/>
  <c r="N77" i="17"/>
  <c r="O21" i="12"/>
  <c r="S21" i="12"/>
  <c r="O60" i="9"/>
  <c r="S60" i="9"/>
  <c r="S23" i="27"/>
  <c r="O23" i="27"/>
  <c r="S79" i="10"/>
  <c r="O79" i="10"/>
  <c r="O23" i="26"/>
  <c r="S23" i="26"/>
  <c r="R75" i="13"/>
  <c r="N75" i="13"/>
  <c r="R74" i="13"/>
  <c r="N74" i="13"/>
  <c r="R76" i="13"/>
  <c r="N76" i="13"/>
  <c r="O61" i="9"/>
  <c r="S61" i="9"/>
  <c r="O21" i="10"/>
  <c r="S21" i="10"/>
  <c r="S13" i="19"/>
  <c r="O13" i="19"/>
  <c r="O47" i="14"/>
  <c r="S47" i="14"/>
  <c r="S6" i="26"/>
  <c r="O6" i="26"/>
  <c r="O38" i="22"/>
  <c r="S38" i="22"/>
  <c r="S67" i="25"/>
  <c r="O67" i="25"/>
  <c r="R75" i="14"/>
  <c r="N75" i="14"/>
  <c r="O58" i="16"/>
  <c r="S58" i="16"/>
  <c r="S41" i="28"/>
  <c r="O41" i="28"/>
  <c r="S30" i="13"/>
  <c r="O30" i="13"/>
  <c r="S63" i="12"/>
  <c r="O63" i="12"/>
  <c r="S48" i="9"/>
  <c r="O48" i="9"/>
  <c r="O13" i="13"/>
  <c r="S13" i="13"/>
  <c r="O66" i="27"/>
  <c r="S66" i="27"/>
  <c r="O33" i="26"/>
  <c r="S33" i="26"/>
  <c r="S5" i="19"/>
  <c r="O5" i="19"/>
  <c r="R72" i="24"/>
  <c r="N72" i="24"/>
  <c r="O39" i="16"/>
  <c r="S39" i="16"/>
  <c r="O37" i="22"/>
  <c r="S37" i="22"/>
  <c r="O56" i="22"/>
  <c r="S56" i="22"/>
  <c r="O18" i="26"/>
  <c r="S18" i="26"/>
  <c r="S21" i="16"/>
  <c r="O21" i="16"/>
  <c r="S86" i="10"/>
  <c r="O86" i="10"/>
  <c r="O17" i="24"/>
  <c r="S17" i="24"/>
  <c r="N71" i="16"/>
  <c r="R71" i="16"/>
  <c r="O16" i="27"/>
  <c r="S16" i="27"/>
  <c r="O10" i="14"/>
  <c r="S10" i="14"/>
  <c r="O47" i="26"/>
  <c r="S47" i="26"/>
  <c r="O78" i="22"/>
  <c r="S78" i="22"/>
  <c r="O42" i="25"/>
  <c r="S42" i="25"/>
  <c r="S24" i="11"/>
  <c r="O24" i="11"/>
  <c r="O8" i="18"/>
  <c r="S8" i="18"/>
  <c r="S65" i="15"/>
  <c r="O65" i="15"/>
  <c r="O9" i="14"/>
  <c r="S9" i="14"/>
  <c r="S46" i="28"/>
  <c r="O46" i="28"/>
  <c r="O57" i="14"/>
  <c r="S57" i="14"/>
  <c r="O42" i="11"/>
  <c r="S42" i="11"/>
  <c r="O55" i="26"/>
  <c r="S55" i="26"/>
  <c r="S12" i="9"/>
  <c r="O12" i="9"/>
  <c r="O11" i="18"/>
  <c r="S11" i="18"/>
  <c r="O17" i="9"/>
  <c r="S17" i="9"/>
  <c r="S21" i="15"/>
  <c r="O21" i="15"/>
  <c r="O69" i="17"/>
  <c r="S69" i="17"/>
  <c r="S17" i="27"/>
  <c r="O17" i="27"/>
  <c r="O30" i="19"/>
  <c r="S30" i="19"/>
  <c r="S7" i="23"/>
  <c r="O7" i="23"/>
  <c r="S34" i="18"/>
  <c r="O34" i="18"/>
  <c r="R73" i="24"/>
  <c r="N73" i="24"/>
  <c r="S34" i="15"/>
  <c r="O34" i="15"/>
  <c r="S16" i="17"/>
  <c r="O16" i="17"/>
  <c r="S80" i="27"/>
  <c r="O80" i="27"/>
  <c r="O37" i="27"/>
  <c r="S37" i="27"/>
  <c r="S47" i="10"/>
  <c r="O47" i="10"/>
  <c r="O63" i="18"/>
  <c r="S63" i="18"/>
  <c r="S58" i="18"/>
  <c r="O58" i="18"/>
  <c r="O7" i="26"/>
  <c r="S7" i="26"/>
  <c r="S18" i="13"/>
  <c r="O18" i="13"/>
  <c r="O23" i="11"/>
  <c r="S23" i="11"/>
  <c r="O26" i="10"/>
  <c r="S26" i="10"/>
  <c r="O26" i="19"/>
  <c r="S26" i="19"/>
  <c r="O55" i="12"/>
  <c r="S55" i="12"/>
  <c r="O19" i="14"/>
  <c r="S19" i="14"/>
  <c r="S67" i="24"/>
  <c r="O67" i="24"/>
  <c r="S62" i="9"/>
  <c r="O62" i="9"/>
  <c r="S54" i="17"/>
  <c r="O54" i="17"/>
  <c r="S13" i="12"/>
  <c r="O13" i="12"/>
  <c r="S59" i="23"/>
  <c r="O59" i="23"/>
  <c r="O35" i="23"/>
  <c r="S35" i="23"/>
  <c r="O33" i="14"/>
  <c r="S33" i="14"/>
  <c r="N74" i="16"/>
  <c r="R74" i="16"/>
  <c r="S43" i="9"/>
  <c r="O43" i="9"/>
  <c r="O51" i="17"/>
  <c r="S51" i="17"/>
  <c r="S46" i="23"/>
  <c r="O46" i="23"/>
  <c r="S8" i="28"/>
  <c r="O8" i="28"/>
  <c r="O5" i="24"/>
  <c r="S5" i="24"/>
  <c r="S8" i="10"/>
  <c r="O8" i="10"/>
  <c r="O42" i="19"/>
  <c r="S42" i="19"/>
  <c r="O5" i="23"/>
  <c r="S5" i="23"/>
  <c r="O21" i="18"/>
  <c r="S21" i="18"/>
  <c r="O35" i="15"/>
  <c r="S35" i="15"/>
  <c r="O21" i="17"/>
  <c r="S21" i="17"/>
  <c r="S46" i="22"/>
  <c r="O46" i="22"/>
  <c r="S16" i="11"/>
  <c r="O16" i="11"/>
  <c r="S12" i="25"/>
  <c r="O12" i="25"/>
  <c r="O38" i="12"/>
  <c r="S38" i="12"/>
  <c r="O21" i="24"/>
  <c r="S21" i="24"/>
  <c r="O35" i="19"/>
  <c r="S35" i="19"/>
  <c r="O10" i="26"/>
  <c r="S10" i="26"/>
  <c r="O57" i="27"/>
  <c r="S57" i="27"/>
  <c r="S22" i="27"/>
  <c r="O22" i="27"/>
  <c r="S52" i="19"/>
  <c r="O52" i="19"/>
  <c r="O56" i="23"/>
  <c r="S56" i="23"/>
  <c r="S63" i="23"/>
  <c r="O63" i="23"/>
  <c r="S18" i="24"/>
  <c r="O18" i="24"/>
  <c r="R74" i="26"/>
  <c r="N74" i="26"/>
  <c r="S10" i="15"/>
  <c r="O10" i="15"/>
  <c r="O39" i="17"/>
  <c r="S39" i="17"/>
  <c r="O66" i="10"/>
  <c r="S66" i="10"/>
  <c r="O34" i="19"/>
  <c r="S34" i="19"/>
  <c r="S13" i="28"/>
  <c r="O13" i="28"/>
  <c r="S42" i="28"/>
  <c r="O42" i="28"/>
  <c r="S41" i="16"/>
  <c r="O41" i="16"/>
  <c r="O58" i="11"/>
  <c r="S58" i="11"/>
  <c r="O17" i="11"/>
  <c r="S17" i="11"/>
  <c r="S54" i="19"/>
  <c r="O54" i="19"/>
  <c r="S31" i="13"/>
  <c r="O31" i="13"/>
  <c r="S52" i="9"/>
  <c r="O52" i="9"/>
  <c r="O18" i="17"/>
  <c r="S18" i="17"/>
  <c r="O40" i="23"/>
  <c r="S40" i="23"/>
  <c r="S68" i="18"/>
  <c r="O68" i="18"/>
  <c r="O10" i="24"/>
  <c r="S10" i="24"/>
  <c r="S56" i="13"/>
  <c r="O56" i="13"/>
  <c r="S49" i="19"/>
  <c r="O49" i="19"/>
  <c r="O42" i="13"/>
  <c r="S42" i="13"/>
  <c r="S84" i="27"/>
  <c r="O84" i="27"/>
  <c r="O38" i="14"/>
  <c r="S38" i="14"/>
  <c r="S14" i="24"/>
  <c r="O14" i="24"/>
  <c r="R70" i="27"/>
  <c r="N70" i="27"/>
  <c r="R71" i="27"/>
  <c r="N71" i="27"/>
  <c r="O69" i="25"/>
  <c r="S69" i="25"/>
  <c r="O63" i="22"/>
  <c r="S63" i="22"/>
  <c r="S22" i="12"/>
  <c r="O22" i="12"/>
  <c r="O61" i="18"/>
  <c r="S61" i="18"/>
  <c r="O83" i="28"/>
  <c r="S83" i="28"/>
  <c r="S51" i="27"/>
  <c r="O51" i="27"/>
  <c r="S9" i="19"/>
  <c r="O9" i="19"/>
  <c r="N70" i="14"/>
  <c r="R70" i="14"/>
  <c r="O62" i="18"/>
  <c r="S62" i="18"/>
  <c r="S23" i="16"/>
  <c r="O23" i="16"/>
  <c r="S81" i="17"/>
  <c r="O81" i="17"/>
  <c r="S68" i="19"/>
  <c r="O68" i="19"/>
  <c r="O30" i="14"/>
  <c r="S30" i="14"/>
  <c r="O13" i="24"/>
  <c r="S13" i="24"/>
  <c r="S23" i="15"/>
  <c r="O23" i="15"/>
  <c r="S64" i="27"/>
  <c r="O64" i="27"/>
  <c r="S46" i="18"/>
  <c r="O46" i="18"/>
  <c r="O66" i="28"/>
  <c r="S66" i="28"/>
  <c r="O47" i="13"/>
  <c r="S47" i="13"/>
  <c r="O29" i="22"/>
  <c r="S29" i="22"/>
  <c r="O68" i="11"/>
  <c r="S68" i="11"/>
  <c r="S21" i="25"/>
  <c r="O21" i="25"/>
  <c r="S11" i="10"/>
  <c r="O11" i="10"/>
  <c r="S15" i="23"/>
  <c r="O15" i="23"/>
  <c r="S38" i="28"/>
  <c r="O38" i="28"/>
  <c r="S56" i="15"/>
  <c r="O56" i="15"/>
  <c r="S85" i="10"/>
  <c r="O85" i="10"/>
  <c r="R70" i="23"/>
  <c r="N70" i="23"/>
  <c r="O35" i="14"/>
  <c r="S35" i="14"/>
  <c r="S63" i="28"/>
  <c r="O63" i="28"/>
  <c r="O85" i="26"/>
  <c r="S85" i="26"/>
  <c r="R76" i="9"/>
  <c r="N76" i="9"/>
  <c r="O50" i="24"/>
  <c r="S50" i="24"/>
  <c r="O32" i="26"/>
  <c r="S32" i="26"/>
  <c r="O85" i="16"/>
  <c r="S85" i="16"/>
  <c r="O23" i="9"/>
  <c r="S23" i="9"/>
  <c r="O8" i="12"/>
  <c r="S8" i="12"/>
  <c r="S37" i="14"/>
  <c r="O37" i="14"/>
  <c r="O23" i="24"/>
  <c r="S23" i="24"/>
  <c r="S30" i="27"/>
  <c r="O30" i="27"/>
  <c r="S19" i="11"/>
  <c r="O19" i="11"/>
  <c r="O6" i="22"/>
  <c r="S6" i="22"/>
  <c r="O44" i="22"/>
  <c r="S44" i="22"/>
  <c r="O54" i="25"/>
  <c r="S54" i="25"/>
  <c r="O29" i="23"/>
  <c r="S29" i="23"/>
  <c r="R72" i="18"/>
  <c r="N72" i="18"/>
  <c r="O32" i="24"/>
  <c r="S32" i="24"/>
  <c r="S52" i="16"/>
  <c r="O52" i="16"/>
  <c r="S42" i="27"/>
  <c r="O42" i="27"/>
  <c r="R75" i="19"/>
  <c r="N75" i="19"/>
  <c r="O82" i="18"/>
  <c r="S82" i="18"/>
  <c r="S39" i="26"/>
  <c r="O39" i="26"/>
  <c r="S19" i="13"/>
  <c r="O19" i="13"/>
  <c r="S66" i="9"/>
  <c r="O66" i="9"/>
  <c r="S57" i="15"/>
  <c r="O57" i="15"/>
  <c r="O17" i="17"/>
  <c r="S17" i="17"/>
  <c r="S12" i="12"/>
  <c r="O12" i="12"/>
  <c r="O58" i="28"/>
  <c r="S58" i="28"/>
  <c r="O20" i="24"/>
  <c r="S20" i="24"/>
  <c r="O69" i="26"/>
  <c r="S69" i="26"/>
  <c r="S38" i="10"/>
  <c r="O38" i="10"/>
  <c r="S56" i="12"/>
  <c r="O56" i="12"/>
  <c r="S17" i="23"/>
  <c r="O17" i="23"/>
  <c r="O50" i="14"/>
  <c r="S50" i="14"/>
  <c r="O18" i="16"/>
  <c r="S18" i="16"/>
  <c r="R73" i="15"/>
  <c r="N73" i="15"/>
  <c r="N72" i="15"/>
  <c r="R72" i="15"/>
  <c r="S27" i="22"/>
  <c r="O27" i="22"/>
  <c r="S41" i="11"/>
  <c r="O41" i="11"/>
  <c r="S17" i="22"/>
  <c r="O17" i="22"/>
  <c r="O42" i="23"/>
  <c r="S42" i="23"/>
  <c r="S52" i="14"/>
  <c r="O52" i="14"/>
  <c r="O86" i="9"/>
  <c r="S86" i="9"/>
  <c r="N73" i="17"/>
  <c r="R73" i="17"/>
  <c r="S25" i="10"/>
  <c r="O25" i="10"/>
  <c r="O19" i="23"/>
  <c r="S19" i="23"/>
  <c r="O54" i="16"/>
  <c r="S54" i="16"/>
  <c r="O55" i="27"/>
  <c r="S55" i="27"/>
  <c r="O54" i="10"/>
  <c r="S54" i="10"/>
  <c r="O58" i="23"/>
  <c r="S58" i="23"/>
  <c r="S40" i="24"/>
  <c r="O40" i="24"/>
  <c r="S64" i="19"/>
  <c r="O64" i="19"/>
  <c r="S85" i="14"/>
  <c r="O85" i="14"/>
  <c r="S9" i="24"/>
  <c r="O9" i="24"/>
  <c r="O42" i="24"/>
  <c r="S42" i="24"/>
  <c r="S6" i="17"/>
  <c r="O6" i="17"/>
  <c r="O16" i="25"/>
  <c r="S16" i="25"/>
  <c r="O30" i="22"/>
  <c r="S30" i="22"/>
  <c r="S33" i="22"/>
  <c r="O33" i="22"/>
  <c r="S60" i="11"/>
  <c r="O60" i="11"/>
  <c r="O34" i="11"/>
  <c r="S34" i="11"/>
  <c r="S56" i="10"/>
  <c r="O56" i="10"/>
  <c r="O86" i="24"/>
  <c r="S86" i="24"/>
  <c r="O58" i="15"/>
  <c r="S58" i="15"/>
  <c r="S39" i="19"/>
  <c r="O39" i="19"/>
  <c r="S51" i="23"/>
  <c r="O51" i="23"/>
  <c r="S67" i="18"/>
  <c r="O67" i="18"/>
  <c r="O81" i="28"/>
  <c r="S81" i="28"/>
  <c r="S52" i="10"/>
  <c r="O52" i="10"/>
  <c r="S27" i="12"/>
  <c r="O27" i="12"/>
  <c r="N74" i="28"/>
  <c r="R74" i="28"/>
  <c r="N72" i="28"/>
  <c r="R72" i="28"/>
  <c r="N77" i="24"/>
  <c r="R77" i="24"/>
  <c r="O19" i="26"/>
  <c r="S19" i="26"/>
  <c r="S27" i="15"/>
  <c r="O27" i="15"/>
  <c r="S81" i="10"/>
  <c r="O81" i="10"/>
  <c r="O11" i="28"/>
  <c r="S11" i="28"/>
  <c r="O6" i="13"/>
  <c r="S6" i="13"/>
  <c r="O47" i="16"/>
  <c r="S47" i="16"/>
  <c r="O84" i="22"/>
  <c r="S84" i="22"/>
  <c r="R76" i="22"/>
  <c r="N76" i="22"/>
  <c r="R77" i="22"/>
  <c r="N77" i="22"/>
  <c r="S58" i="25"/>
  <c r="O58" i="25"/>
  <c r="O55" i="24"/>
  <c r="S55" i="24"/>
  <c r="O42" i="26"/>
  <c r="S42" i="26"/>
  <c r="S84" i="13"/>
  <c r="O84" i="13"/>
  <c r="S34" i="13"/>
  <c r="O34" i="13"/>
  <c r="O49" i="15"/>
  <c r="S49" i="15"/>
  <c r="S67" i="17"/>
  <c r="O67" i="17"/>
  <c r="N76" i="23"/>
  <c r="R76" i="23"/>
  <c r="O65" i="18"/>
  <c r="S65" i="18"/>
  <c r="S55" i="28"/>
  <c r="O55" i="28"/>
  <c r="O26" i="26"/>
  <c r="S26" i="26"/>
  <c r="O5" i="13"/>
  <c r="S5" i="13"/>
  <c r="O78" i="16"/>
  <c r="S78" i="16"/>
  <c r="S53" i="12"/>
  <c r="O53" i="12"/>
  <c r="O12" i="23"/>
  <c r="S12" i="23"/>
  <c r="S41" i="9"/>
  <c r="O41" i="9"/>
  <c r="S83" i="9"/>
  <c r="O83" i="9"/>
  <c r="O5" i="10"/>
  <c r="S5" i="10"/>
  <c r="O81" i="19"/>
  <c r="S81" i="19"/>
  <c r="S41" i="12"/>
  <c r="O41" i="12"/>
  <c r="O35" i="24"/>
  <c r="S35" i="24"/>
  <c r="S81" i="15"/>
  <c r="O81" i="15"/>
  <c r="S82" i="15"/>
  <c r="O82" i="15"/>
  <c r="O59" i="22"/>
  <c r="S59" i="22"/>
  <c r="O55" i="25"/>
  <c r="S55" i="25"/>
  <c r="S10" i="25"/>
  <c r="O10" i="25"/>
  <c r="S52" i="11"/>
  <c r="O52" i="11"/>
  <c r="O30" i="11"/>
  <c r="S30" i="11"/>
  <c r="S81" i="25"/>
  <c r="O81" i="25"/>
  <c r="S64" i="23"/>
  <c r="O64" i="23"/>
  <c r="O56" i="17"/>
  <c r="S56" i="17"/>
  <c r="S51" i="10"/>
  <c r="O51" i="10"/>
  <c r="S84" i="14"/>
  <c r="O84" i="14"/>
  <c r="O26" i="24"/>
  <c r="S26" i="24"/>
  <c r="S15" i="26"/>
  <c r="O15" i="26"/>
  <c r="O24" i="9"/>
  <c r="S24" i="9"/>
  <c r="O54" i="12"/>
  <c r="S54" i="12"/>
  <c r="S32" i="14"/>
  <c r="O32" i="14"/>
  <c r="S34" i="28"/>
  <c r="O34" i="28"/>
  <c r="O28" i="13"/>
  <c r="S28" i="13"/>
  <c r="S47" i="27"/>
  <c r="O47" i="27"/>
  <c r="S53" i="27"/>
  <c r="O53" i="27"/>
  <c r="S32" i="10"/>
  <c r="O32" i="10"/>
  <c r="O58" i="12"/>
  <c r="S58" i="12"/>
  <c r="S53" i="13"/>
  <c r="O53" i="13"/>
  <c r="S16" i="9"/>
  <c r="O16" i="9"/>
  <c r="O83" i="22"/>
  <c r="S83" i="22"/>
  <c r="R70" i="25"/>
  <c r="N70" i="25"/>
  <c r="S5" i="25"/>
  <c r="O5" i="25"/>
  <c r="N76" i="10"/>
  <c r="R76" i="10"/>
  <c r="S60" i="19"/>
  <c r="O60" i="19"/>
  <c r="O25" i="14"/>
  <c r="S25" i="14"/>
  <c r="O16" i="18"/>
  <c r="S16" i="18"/>
  <c r="S6" i="28"/>
  <c r="O6" i="28"/>
  <c r="O12" i="26"/>
  <c r="S12" i="26"/>
  <c r="R76" i="17"/>
  <c r="N76" i="17"/>
  <c r="O56" i="27"/>
  <c r="S56" i="27"/>
  <c r="O24" i="10"/>
  <c r="S24" i="10"/>
  <c r="S82" i="12"/>
  <c r="O82" i="12"/>
  <c r="O36" i="23"/>
  <c r="S36" i="23"/>
  <c r="S69" i="16"/>
  <c r="O69" i="16"/>
  <c r="S20" i="12"/>
  <c r="O20" i="12"/>
  <c r="O66" i="18"/>
  <c r="S66" i="18"/>
  <c r="S33" i="18"/>
  <c r="O33" i="18"/>
  <c r="S8" i="17"/>
  <c r="O8" i="17"/>
  <c r="O17" i="19"/>
  <c r="S17" i="19"/>
  <c r="O78" i="14"/>
  <c r="S78" i="14"/>
  <c r="O49" i="13"/>
  <c r="S49" i="13"/>
  <c r="O31" i="9"/>
  <c r="S31" i="9"/>
  <c r="S27" i="17"/>
  <c r="O27" i="17"/>
  <c r="S79" i="11"/>
  <c r="O79" i="11"/>
  <c r="O45" i="25"/>
  <c r="S45" i="25"/>
  <c r="S49" i="22"/>
  <c r="O49" i="22"/>
  <c r="O81" i="22"/>
  <c r="S81" i="22"/>
  <c r="O36" i="25"/>
  <c r="S36" i="25"/>
  <c r="S45" i="12"/>
  <c r="O45" i="12"/>
  <c r="S34" i="23"/>
  <c r="O34" i="23"/>
  <c r="O86" i="28"/>
  <c r="S86" i="28"/>
  <c r="O51" i="26"/>
  <c r="S51" i="26"/>
  <c r="S10" i="27"/>
  <c r="O10" i="27"/>
  <c r="N76" i="14"/>
  <c r="R76" i="14"/>
  <c r="O56" i="24"/>
  <c r="S56" i="24"/>
  <c r="S80" i="13"/>
  <c r="O80" i="13"/>
  <c r="O69" i="10"/>
  <c r="S69" i="10"/>
  <c r="S44" i="28"/>
  <c r="O44" i="28"/>
  <c r="S36" i="26"/>
  <c r="O36" i="26"/>
  <c r="S49" i="17"/>
  <c r="O49" i="17"/>
  <c r="O67" i="10"/>
  <c r="S67" i="10"/>
  <c r="O44" i="19"/>
  <c r="S44" i="19"/>
  <c r="S62" i="14"/>
  <c r="O62" i="14"/>
  <c r="S5" i="16"/>
  <c r="O5" i="16"/>
  <c r="S81" i="16"/>
  <c r="O81" i="16"/>
  <c r="O69" i="22"/>
  <c r="S69" i="22"/>
  <c r="S69" i="11"/>
  <c r="O69" i="11"/>
  <c r="S18" i="25"/>
  <c r="O18" i="25"/>
  <c r="O31" i="11"/>
  <c r="S31" i="11"/>
  <c r="R71" i="11"/>
  <c r="N71" i="11"/>
  <c r="O13" i="10"/>
  <c r="S13" i="10"/>
  <c r="O35" i="12"/>
  <c r="S35" i="12"/>
  <c r="S61" i="23"/>
  <c r="O61" i="23"/>
  <c r="S61" i="28"/>
  <c r="O61" i="28"/>
  <c r="S38" i="15"/>
  <c r="O38" i="15"/>
  <c r="O50" i="27"/>
  <c r="S50" i="27"/>
  <c r="O22" i="10"/>
  <c r="S22" i="10"/>
  <c r="O59" i="19"/>
  <c r="S59" i="19"/>
  <c r="O66" i="23"/>
  <c r="S66" i="23"/>
  <c r="N75" i="23"/>
  <c r="R75" i="23"/>
  <c r="S64" i="24"/>
  <c r="O64" i="24"/>
  <c r="R74" i="9"/>
  <c r="N74" i="9"/>
  <c r="O20" i="15"/>
  <c r="S20" i="15"/>
  <c r="O84" i="19"/>
  <c r="S84" i="19"/>
  <c r="S29" i="16"/>
  <c r="O29" i="16"/>
  <c r="N75" i="12"/>
  <c r="R75" i="12"/>
  <c r="O48" i="14"/>
  <c r="S48" i="14"/>
  <c r="S47" i="24"/>
  <c r="O47" i="24"/>
  <c r="S69" i="9"/>
  <c r="O69" i="9"/>
  <c r="O6" i="25"/>
  <c r="S6" i="25"/>
  <c r="O11" i="22"/>
  <c r="S11" i="22"/>
  <c r="S36" i="10"/>
  <c r="O36" i="10"/>
  <c r="R75" i="18"/>
  <c r="N75" i="18"/>
  <c r="O6" i="24"/>
  <c r="S6" i="24"/>
  <c r="S66" i="15"/>
  <c r="O66" i="15"/>
  <c r="R71" i="19"/>
  <c r="N71" i="19"/>
  <c r="O52" i="18"/>
  <c r="S52" i="18"/>
  <c r="O79" i="18"/>
  <c r="S79" i="18"/>
  <c r="O66" i="13"/>
  <c r="S66" i="13"/>
  <c r="S66" i="14"/>
  <c r="O66" i="14"/>
  <c r="S13" i="18"/>
  <c r="O13" i="18"/>
  <c r="R70" i="26"/>
  <c r="N70" i="26"/>
  <c r="O67" i="26"/>
  <c r="S67" i="26"/>
  <c r="S6" i="15"/>
  <c r="O6" i="15"/>
  <c r="S53" i="28"/>
  <c r="O53" i="28"/>
  <c r="O43" i="13"/>
  <c r="S43" i="13"/>
  <c r="R74" i="10"/>
  <c r="N74" i="10"/>
  <c r="O20" i="26"/>
  <c r="S20" i="26"/>
  <c r="O39" i="13"/>
  <c r="S39" i="13"/>
  <c r="O55" i="10"/>
  <c r="S55" i="10"/>
  <c r="S84" i="15"/>
  <c r="O84" i="15"/>
  <c r="S50" i="17"/>
  <c r="O50" i="17"/>
  <c r="O68" i="27"/>
  <c r="S68" i="27"/>
  <c r="S44" i="10"/>
  <c r="O44" i="10"/>
  <c r="S69" i="23"/>
  <c r="O69" i="23"/>
  <c r="S55" i="18"/>
  <c r="O55" i="18"/>
  <c r="S47" i="18"/>
  <c r="O47" i="18"/>
  <c r="R73" i="13"/>
  <c r="N73" i="13"/>
  <c r="R72" i="13"/>
  <c r="N72" i="13"/>
  <c r="S65" i="9"/>
  <c r="O65" i="9"/>
  <c r="S18" i="28"/>
  <c r="O18" i="28"/>
  <c r="S14" i="9"/>
  <c r="O14" i="9"/>
  <c r="S68" i="15"/>
  <c r="O68" i="15"/>
  <c r="O30" i="15"/>
  <c r="S30" i="15"/>
  <c r="S24" i="22"/>
  <c r="O24" i="22"/>
  <c r="O28" i="25"/>
  <c r="S28" i="25"/>
  <c r="O79" i="16"/>
  <c r="S79" i="16"/>
  <c r="S8" i="22"/>
  <c r="O8" i="22"/>
  <c r="O40" i="11"/>
  <c r="S40" i="11"/>
  <c r="S38" i="24"/>
  <c r="O38" i="24"/>
  <c r="O16" i="15"/>
  <c r="S16" i="15"/>
  <c r="S38" i="19"/>
  <c r="O38" i="19"/>
  <c r="O8" i="25"/>
  <c r="S8" i="25"/>
  <c r="O51" i="15"/>
  <c r="S51" i="15"/>
  <c r="O12" i="19"/>
  <c r="S12" i="19"/>
  <c r="S5" i="28"/>
  <c r="O5" i="28"/>
  <c r="S35" i="9"/>
  <c r="O35" i="9"/>
  <c r="O63" i="4"/>
  <c r="S63" i="4"/>
  <c r="S11" i="16"/>
  <c r="O11" i="16"/>
  <c r="S14" i="12"/>
  <c r="O14" i="12"/>
  <c r="S8" i="26"/>
  <c r="O8" i="26"/>
  <c r="O21" i="23"/>
  <c r="S21" i="23"/>
  <c r="S81" i="4"/>
  <c r="O81" i="4"/>
  <c r="S36" i="9"/>
  <c r="O36" i="9"/>
  <c r="S48" i="27"/>
  <c r="O48" i="27"/>
  <c r="O49" i="10"/>
  <c r="S49" i="10"/>
  <c r="S66" i="19"/>
  <c r="O66" i="19"/>
  <c r="S21" i="26"/>
  <c r="O21" i="26"/>
  <c r="S19" i="15"/>
  <c r="O19" i="15"/>
  <c r="S80" i="17"/>
  <c r="O80" i="17"/>
  <c r="S46" i="19"/>
  <c r="O46" i="19"/>
  <c r="O11" i="14"/>
  <c r="S11" i="14"/>
  <c r="S27" i="14"/>
  <c r="O27" i="14"/>
  <c r="O41" i="15"/>
  <c r="S41" i="15"/>
  <c r="O83" i="18"/>
  <c r="S83" i="18"/>
  <c r="S53" i="15"/>
  <c r="O53" i="15"/>
  <c r="O29" i="11"/>
  <c r="S29" i="11"/>
  <c r="O24" i="19"/>
  <c r="S24" i="19"/>
  <c r="S5" i="14"/>
  <c r="O5" i="14"/>
  <c r="O86" i="4"/>
  <c r="S86" i="4"/>
  <c r="S80" i="26"/>
  <c r="O80" i="26"/>
  <c r="O81" i="13"/>
  <c r="S81" i="13"/>
  <c r="O86" i="16"/>
  <c r="S86" i="16"/>
  <c r="S29" i="15"/>
  <c r="O29" i="15"/>
  <c r="S22" i="17"/>
  <c r="O22" i="17"/>
  <c r="S5" i="17"/>
  <c r="O5" i="17"/>
  <c r="S84" i="12"/>
  <c r="O84" i="12"/>
  <c r="O6" i="23"/>
  <c r="S6" i="23"/>
  <c r="R77" i="4"/>
  <c r="N77" i="4"/>
  <c r="R72" i="9"/>
  <c r="N72" i="9"/>
  <c r="S39" i="18"/>
  <c r="O39" i="18"/>
  <c r="S20" i="16"/>
  <c r="O20" i="16"/>
  <c r="R73" i="12"/>
  <c r="N73" i="12"/>
  <c r="S61" i="27"/>
  <c r="O61" i="27"/>
  <c r="O34" i="22"/>
  <c r="S34" i="22"/>
  <c r="S16" i="19"/>
  <c r="O16" i="19"/>
  <c r="S53" i="19"/>
  <c r="O53" i="19"/>
  <c r="O85" i="12"/>
  <c r="S85" i="12"/>
  <c r="S81" i="23"/>
  <c r="O81" i="23"/>
  <c r="O78" i="4"/>
  <c r="S78" i="4"/>
  <c r="N74" i="18"/>
  <c r="R74" i="18"/>
  <c r="O47" i="28"/>
  <c r="S47" i="28"/>
  <c r="S66" i="26"/>
  <c r="O66" i="26"/>
  <c r="O40" i="10"/>
  <c r="S40" i="10"/>
  <c r="O50" i="26"/>
  <c r="S50" i="26"/>
  <c r="O86" i="26"/>
  <c r="S86" i="26"/>
  <c r="S20" i="13"/>
  <c r="O20" i="13"/>
  <c r="O10" i="9"/>
  <c r="S10" i="9"/>
  <c r="N77" i="26"/>
  <c r="R77" i="26"/>
  <c r="O52" i="13"/>
  <c r="S52" i="13"/>
  <c r="O15" i="15"/>
  <c r="S15" i="15"/>
  <c r="O48" i="17"/>
  <c r="S48" i="17"/>
  <c r="S40" i="12"/>
  <c r="O40" i="12"/>
  <c r="S65" i="22"/>
  <c r="O65" i="22"/>
  <c r="S83" i="25"/>
  <c r="O83" i="25"/>
  <c r="S46" i="11"/>
  <c r="O46" i="11"/>
  <c r="S44" i="11"/>
  <c r="O44" i="11"/>
  <c r="O64" i="10"/>
  <c r="S64" i="10"/>
  <c r="S58" i="14"/>
  <c r="O58" i="14"/>
  <c r="O22" i="15"/>
  <c r="S22" i="15"/>
  <c r="N71" i="17"/>
  <c r="R71" i="17"/>
  <c r="O23" i="17"/>
  <c r="S23" i="17"/>
  <c r="S47" i="19"/>
  <c r="O47" i="19"/>
  <c r="O23" i="23"/>
  <c r="S23" i="23"/>
  <c r="S45" i="14"/>
  <c r="O45" i="14"/>
  <c r="O48" i="18"/>
  <c r="S48" i="18"/>
  <c r="S65" i="24"/>
  <c r="O65" i="24"/>
  <c r="O51" i="9"/>
  <c r="S51" i="9"/>
  <c r="O67" i="27"/>
  <c r="S67" i="27"/>
  <c r="S57" i="19"/>
  <c r="O57" i="19"/>
  <c r="S44" i="12"/>
  <c r="O44" i="12"/>
  <c r="S48" i="16"/>
  <c r="O48" i="16"/>
  <c r="O44" i="9"/>
  <c r="S44" i="9"/>
  <c r="S27" i="27"/>
  <c r="O27" i="27"/>
  <c r="S79" i="19"/>
  <c r="O79" i="19"/>
  <c r="S63" i="26"/>
  <c r="O63" i="26"/>
  <c r="S67" i="9"/>
  <c r="O67" i="9"/>
  <c r="O83" i="27"/>
  <c r="S83" i="27"/>
  <c r="N77" i="27"/>
  <c r="R77" i="27"/>
  <c r="R76" i="27"/>
  <c r="N76" i="27"/>
  <c r="O47" i="22"/>
  <c r="S47" i="22"/>
  <c r="O16" i="22"/>
  <c r="S16" i="22"/>
  <c r="O11" i="25"/>
  <c r="S11" i="25"/>
  <c r="S56" i="25"/>
  <c r="O56" i="25"/>
  <c r="S5" i="11"/>
  <c r="O5" i="11"/>
  <c r="S27" i="19"/>
  <c r="O27" i="19"/>
  <c r="O37" i="18"/>
  <c r="S37" i="18"/>
  <c r="O58" i="13"/>
  <c r="S58" i="13"/>
  <c r="S63" i="27"/>
  <c r="O63" i="27"/>
  <c r="S28" i="19"/>
  <c r="O28" i="19"/>
  <c r="R71" i="14"/>
  <c r="N71" i="14"/>
  <c r="O14" i="18"/>
  <c r="S14" i="18"/>
  <c r="S78" i="26"/>
  <c r="O78" i="26"/>
  <c r="S44" i="16"/>
  <c r="O44" i="16"/>
  <c r="O14" i="17"/>
  <c r="S14" i="17"/>
  <c r="S24" i="27"/>
  <c r="O24" i="27"/>
  <c r="O48" i="10"/>
  <c r="S48" i="10"/>
  <c r="S33" i="23"/>
  <c r="O33" i="23"/>
  <c r="S36" i="14"/>
  <c r="O36" i="14"/>
  <c r="O15" i="28"/>
  <c r="S15" i="28"/>
  <c r="O36" i="13"/>
  <c r="S36" i="13"/>
  <c r="O83" i="13"/>
  <c r="S83" i="13"/>
  <c r="S65" i="17"/>
  <c r="O65" i="17"/>
  <c r="O80" i="12"/>
  <c r="S80" i="12"/>
  <c r="S33" i="28"/>
  <c r="O33" i="28"/>
  <c r="O78" i="13"/>
  <c r="S78" i="13"/>
  <c r="S23" i="22"/>
  <c r="O23" i="22"/>
  <c r="O9" i="11"/>
  <c r="S9" i="11"/>
  <c r="O30" i="25"/>
  <c r="S30" i="25"/>
  <c r="O66" i="22"/>
  <c r="S66" i="22"/>
  <c r="S8" i="11"/>
  <c r="O8" i="11"/>
  <c r="O57" i="22"/>
  <c r="S57" i="22"/>
  <c r="S13" i="25"/>
  <c r="O13" i="25"/>
  <c r="O63" i="10"/>
  <c r="S63" i="10"/>
  <c r="O82" i="24"/>
  <c r="S82" i="24"/>
  <c r="O50" i="15"/>
  <c r="S50" i="15"/>
  <c r="S13" i="17"/>
  <c r="O13" i="17"/>
  <c r="R73" i="23"/>
  <c r="N73" i="23"/>
  <c r="O63" i="14"/>
  <c r="S63" i="14"/>
  <c r="S44" i="18"/>
  <c r="O44" i="18"/>
  <c r="O26" i="28"/>
  <c r="S26" i="28"/>
  <c r="O60" i="16"/>
  <c r="S60" i="16"/>
  <c r="S8" i="27"/>
  <c r="O8" i="27"/>
  <c r="S25" i="24"/>
  <c r="O25" i="24"/>
  <c r="S36" i="16"/>
  <c r="O36" i="16"/>
  <c r="O9" i="16"/>
  <c r="S9" i="16"/>
  <c r="O15" i="9"/>
  <c r="S15" i="9"/>
  <c r="S35" i="17"/>
  <c r="O35" i="17"/>
  <c r="O82" i="14"/>
  <c r="S82" i="14"/>
  <c r="O51" i="18"/>
  <c r="S51" i="18"/>
  <c r="S28" i="26"/>
  <c r="O28" i="26"/>
  <c r="O45" i="15"/>
  <c r="S45" i="15"/>
  <c r="S59" i="27"/>
  <c r="O59" i="27"/>
  <c r="S12" i="11"/>
  <c r="O12" i="11"/>
  <c r="O7" i="22"/>
  <c r="S7" i="22"/>
  <c r="O7" i="27"/>
  <c r="S7" i="27"/>
  <c r="O79" i="12"/>
  <c r="S79" i="12"/>
  <c r="S5" i="18"/>
  <c r="O5" i="18"/>
  <c r="S81" i="24"/>
  <c r="O81" i="24"/>
  <c r="S86" i="15"/>
  <c r="O86" i="15"/>
  <c r="S85" i="19"/>
  <c r="O85" i="19"/>
  <c r="O43" i="19"/>
  <c r="S43" i="19"/>
  <c r="S42" i="12"/>
  <c r="O42" i="12"/>
  <c r="O86" i="14"/>
  <c r="S86" i="14"/>
  <c r="O62" i="28"/>
  <c r="S62" i="28"/>
  <c r="S28" i="28"/>
  <c r="O28" i="28"/>
  <c r="O81" i="26"/>
  <c r="S81" i="26"/>
  <c r="O38" i="26"/>
  <c r="S38" i="26"/>
  <c r="O24" i="15"/>
  <c r="S24" i="15"/>
  <c r="O36" i="15"/>
  <c r="S36" i="15"/>
  <c r="S33" i="15"/>
  <c r="O33" i="15"/>
  <c r="O20" i="19"/>
  <c r="S20" i="19"/>
  <c r="S64" i="12"/>
  <c r="O64" i="12"/>
  <c r="O29" i="13"/>
  <c r="S29" i="13"/>
  <c r="N75" i="15"/>
  <c r="R75" i="15"/>
  <c r="O48" i="22"/>
  <c r="S48" i="22"/>
  <c r="O84" i="25"/>
  <c r="S84" i="25"/>
  <c r="S62" i="11"/>
  <c r="O62" i="11"/>
  <c r="O22" i="25"/>
  <c r="S22" i="25"/>
  <c r="S38" i="11"/>
  <c r="O38" i="11"/>
  <c r="O53" i="25"/>
  <c r="S53" i="25"/>
  <c r="N71" i="10"/>
  <c r="R71" i="10"/>
  <c r="S57" i="28"/>
  <c r="O57" i="28"/>
  <c r="O68" i="24"/>
  <c r="S68" i="24"/>
  <c r="O59" i="26"/>
  <c r="S59" i="26"/>
  <c r="S27" i="13"/>
  <c r="O27" i="13"/>
  <c r="O50" i="16"/>
  <c r="S50" i="16"/>
  <c r="O9" i="17"/>
  <c r="S9" i="17"/>
  <c r="S43" i="10"/>
  <c r="O43" i="10"/>
  <c r="S81" i="12"/>
  <c r="O81" i="12"/>
  <c r="O13" i="27"/>
  <c r="S13" i="27"/>
  <c r="O17" i="10"/>
  <c r="S17" i="10"/>
  <c r="O28" i="23"/>
  <c r="S28" i="23"/>
  <c r="O54" i="28"/>
  <c r="S54" i="28"/>
  <c r="S80" i="24"/>
  <c r="O80" i="24"/>
  <c r="S34" i="16"/>
  <c r="O34" i="16"/>
  <c r="O56" i="9"/>
  <c r="S56" i="9"/>
  <c r="S9" i="12"/>
  <c r="O9" i="12"/>
  <c r="O56" i="28"/>
  <c r="S56" i="28"/>
  <c r="S83" i="24"/>
  <c r="O83" i="24"/>
  <c r="S61" i="26"/>
  <c r="O61" i="26"/>
  <c r="O26" i="16"/>
  <c r="S26" i="16"/>
  <c r="S43" i="27"/>
  <c r="O43" i="27"/>
  <c r="S32" i="27"/>
  <c r="O32" i="27"/>
  <c r="O6" i="11"/>
  <c r="S6" i="11"/>
  <c r="S50" i="22"/>
  <c r="O50" i="22"/>
  <c r="O63" i="25"/>
  <c r="S63" i="25"/>
  <c r="S61" i="12"/>
  <c r="O61" i="12"/>
  <c r="S53" i="9"/>
  <c r="O53" i="9"/>
  <c r="S52" i="27"/>
  <c r="O52" i="27"/>
  <c r="O10" i="19"/>
  <c r="S10" i="19"/>
  <c r="O16" i="12"/>
  <c r="S16" i="12"/>
  <c r="R77" i="14"/>
  <c r="N77" i="14"/>
  <c r="O35" i="26"/>
  <c r="S35" i="26"/>
  <c r="O79" i="13"/>
  <c r="S79" i="13"/>
  <c r="S80" i="9"/>
  <c r="O80" i="9"/>
  <c r="S29" i="19"/>
  <c r="O29" i="19"/>
  <c r="O18" i="19"/>
  <c r="S18" i="19"/>
  <c r="R76" i="28"/>
  <c r="N76" i="28"/>
  <c r="R75" i="28"/>
  <c r="N75" i="28"/>
  <c r="R76" i="24"/>
  <c r="N76" i="24"/>
  <c r="S46" i="26"/>
  <c r="O46" i="26"/>
  <c r="S65" i="13"/>
  <c r="O65" i="13"/>
  <c r="S37" i="13"/>
  <c r="O37" i="13"/>
  <c r="O54" i="9"/>
  <c r="S54" i="9"/>
  <c r="O11" i="27"/>
  <c r="S11" i="27"/>
  <c r="S69" i="19"/>
  <c r="O69" i="19"/>
  <c r="S69" i="12"/>
  <c r="O69" i="12"/>
  <c r="S38" i="23"/>
  <c r="O38" i="23"/>
  <c r="O9" i="13"/>
  <c r="S9" i="13"/>
  <c r="O69" i="15"/>
  <c r="S69" i="15"/>
  <c r="O37" i="25"/>
  <c r="S37" i="25"/>
  <c r="O31" i="25"/>
  <c r="S31" i="25"/>
  <c r="R72" i="22"/>
  <c r="N72" i="22"/>
  <c r="N74" i="22"/>
  <c r="R74" i="22"/>
  <c r="N75" i="22"/>
  <c r="R75" i="22"/>
  <c r="S67" i="14"/>
  <c r="O67" i="14"/>
  <c r="S59" i="18"/>
  <c r="O59" i="18"/>
  <c r="S15" i="18"/>
  <c r="O15" i="18"/>
  <c r="S86" i="17"/>
  <c r="O86" i="17"/>
  <c r="O58" i="10"/>
  <c r="S58" i="10"/>
  <c r="N77" i="23"/>
  <c r="R77" i="23"/>
  <c r="O37" i="28"/>
  <c r="S37" i="28"/>
  <c r="N70" i="9"/>
  <c r="R70" i="9"/>
  <c r="O8" i="15"/>
  <c r="S8" i="15"/>
  <c r="O20" i="27"/>
  <c r="S20" i="27"/>
  <c r="O37" i="10"/>
  <c r="S37" i="10"/>
  <c r="S61" i="10"/>
  <c r="O61" i="10"/>
  <c r="S15" i="10"/>
  <c r="O15" i="10"/>
  <c r="O34" i="12"/>
  <c r="S34" i="12"/>
  <c r="S53" i="26"/>
  <c r="O53" i="26"/>
  <c r="S78" i="9"/>
  <c r="O78" i="9"/>
  <c r="S64" i="18"/>
  <c r="O64" i="18"/>
  <c r="O36" i="24"/>
  <c r="S36" i="24"/>
  <c r="O33" i="24"/>
  <c r="S33" i="24"/>
  <c r="S31" i="26"/>
  <c r="O31" i="26"/>
  <c r="O32" i="13"/>
  <c r="S32" i="13"/>
  <c r="O64" i="15"/>
  <c r="S64" i="15"/>
  <c r="O14" i="15"/>
  <c r="S14" i="15"/>
  <c r="S25" i="17"/>
  <c r="O25" i="17"/>
  <c r="S45" i="11"/>
  <c r="O45" i="11"/>
  <c r="O46" i="25"/>
  <c r="S46" i="25"/>
  <c r="S33" i="12"/>
  <c r="O33" i="12"/>
  <c r="N77" i="18"/>
  <c r="R77" i="18"/>
  <c r="O6" i="10"/>
  <c r="S6" i="10"/>
  <c r="R77" i="19"/>
  <c r="N77" i="19"/>
  <c r="S30" i="18"/>
  <c r="O30" i="18"/>
  <c r="O69" i="28"/>
  <c r="S69" i="28"/>
  <c r="S16" i="26"/>
  <c r="O16" i="26"/>
  <c r="O42" i="16"/>
  <c r="S42" i="16"/>
  <c r="S41" i="17"/>
  <c r="O41" i="17"/>
  <c r="S83" i="14"/>
  <c r="O83" i="14"/>
  <c r="R72" i="26"/>
  <c r="N72" i="26"/>
  <c r="S78" i="15"/>
  <c r="O78" i="15"/>
  <c r="O66" i="17"/>
  <c r="S66" i="17"/>
  <c r="S46" i="27"/>
  <c r="O46" i="27"/>
  <c r="S86" i="12"/>
  <c r="O86" i="12"/>
  <c r="O55" i="13"/>
  <c r="S55" i="13"/>
  <c r="O68" i="22"/>
  <c r="S68" i="22"/>
  <c r="O15" i="25"/>
  <c r="S15" i="25"/>
  <c r="S47" i="25"/>
  <c r="O47" i="25"/>
  <c r="O53" i="22"/>
  <c r="S53" i="22"/>
  <c r="R77" i="25"/>
  <c r="N77" i="25"/>
  <c r="N76" i="25"/>
  <c r="G76" i="25"/>
  <c r="R76" i="25"/>
  <c r="O50" i="11"/>
  <c r="S50" i="11"/>
  <c r="O24" i="25"/>
  <c r="S24" i="25"/>
  <c r="O66" i="12"/>
  <c r="S66" i="12"/>
  <c r="O81" i="14"/>
  <c r="S81" i="14"/>
  <c r="S25" i="26"/>
  <c r="O25" i="26"/>
  <c r="S37" i="15"/>
  <c r="O37" i="15"/>
  <c r="N74" i="17"/>
  <c r="R74" i="17"/>
  <c r="O78" i="17"/>
  <c r="S78" i="17"/>
  <c r="O60" i="23"/>
  <c r="S60" i="23"/>
  <c r="S63" i="24"/>
  <c r="O63" i="24"/>
  <c r="O12" i="13"/>
  <c r="S12" i="13"/>
  <c r="O82" i="10"/>
  <c r="S82" i="10"/>
  <c r="O56" i="18"/>
  <c r="S56" i="18"/>
  <c r="S13" i="16"/>
  <c r="O13" i="16"/>
  <c r="S34" i="24"/>
  <c r="O34" i="24"/>
  <c r="O49" i="9"/>
  <c r="S49" i="9"/>
  <c r="S39" i="9"/>
  <c r="O39" i="9"/>
  <c r="O38" i="17"/>
  <c r="S38" i="17"/>
  <c r="S10" i="11"/>
  <c r="O10" i="11"/>
  <c r="O28" i="11"/>
  <c r="S28" i="11"/>
  <c r="O40" i="25"/>
  <c r="S40" i="25"/>
  <c r="O16" i="23"/>
  <c r="S16" i="23"/>
  <c r="S28" i="18"/>
  <c r="O28" i="18"/>
  <c r="O36" i="28"/>
  <c r="S36" i="28"/>
  <c r="S58" i="24"/>
  <c r="O58" i="24"/>
  <c r="S84" i="9"/>
  <c r="O84" i="9"/>
  <c r="O60" i="12"/>
  <c r="S60" i="12"/>
  <c r="S54" i="23"/>
  <c r="O54" i="23"/>
  <c r="R72" i="14"/>
  <c r="N72" i="14"/>
  <c r="O7" i="24"/>
  <c r="S7" i="24"/>
  <c r="S45" i="26"/>
  <c r="O45" i="26"/>
  <c r="O35" i="13"/>
  <c r="S35" i="13"/>
  <c r="S82" i="16"/>
  <c r="O82" i="16"/>
  <c r="O16" i="24"/>
  <c r="S16" i="24"/>
  <c r="O29" i="24"/>
  <c r="S29" i="24"/>
  <c r="O48" i="23"/>
  <c r="S48" i="23"/>
  <c r="O50" i="18"/>
  <c r="S50" i="18"/>
  <c r="O10" i="28"/>
  <c r="S10" i="28"/>
  <c r="O19" i="9"/>
  <c r="S19" i="9"/>
  <c r="S40" i="22"/>
  <c r="O40" i="22"/>
  <c r="O49" i="25"/>
  <c r="S49" i="25"/>
  <c r="S67" i="11"/>
  <c r="O67" i="11"/>
  <c r="R76" i="11"/>
  <c r="N76" i="11"/>
  <c r="R77" i="11"/>
  <c r="N77" i="11"/>
  <c r="S30" i="10"/>
  <c r="O30" i="10"/>
  <c r="S85" i="18"/>
  <c r="O85" i="18"/>
  <c r="S49" i="24"/>
  <c r="O49" i="24"/>
  <c r="S69" i="13"/>
  <c r="O69" i="13"/>
  <c r="S43" i="16"/>
  <c r="O43" i="16"/>
  <c r="S57" i="9"/>
  <c r="O57" i="9"/>
  <c r="S11" i="12"/>
  <c r="O11" i="12"/>
  <c r="S31" i="23"/>
  <c r="O31" i="23"/>
  <c r="N70" i="16"/>
  <c r="R70" i="16"/>
  <c r="O67" i="16"/>
  <c r="S67" i="16"/>
  <c r="S29" i="27"/>
  <c r="O29" i="27"/>
  <c r="S46" i="12"/>
  <c r="O46" i="12"/>
  <c r="O46" i="24"/>
  <c r="S46" i="24"/>
  <c r="O50" i="13"/>
  <c r="S50" i="13"/>
  <c r="O6" i="27"/>
  <c r="S6" i="27"/>
  <c r="N71" i="12"/>
  <c r="R71" i="12"/>
  <c r="S13" i="23"/>
  <c r="O13" i="23"/>
  <c r="S31" i="18"/>
  <c r="O31" i="18"/>
  <c r="O45" i="24"/>
  <c r="S45" i="24"/>
  <c r="S60" i="27"/>
  <c r="O60" i="27"/>
  <c r="O60" i="25"/>
  <c r="S60" i="25"/>
  <c r="O20" i="11"/>
  <c r="S20" i="11"/>
  <c r="O25" i="25"/>
  <c r="S25" i="25"/>
  <c r="S52" i="23"/>
  <c r="O52" i="23"/>
  <c r="R76" i="18"/>
  <c r="N76" i="18"/>
  <c r="S10" i="13"/>
  <c r="O10" i="13"/>
  <c r="O35" i="27"/>
  <c r="S35" i="27"/>
  <c r="N70" i="19"/>
  <c r="R70" i="19"/>
  <c r="O79" i="14"/>
  <c r="S79" i="14"/>
  <c r="S80" i="28"/>
  <c r="O80" i="28"/>
  <c r="S40" i="26"/>
  <c r="O40" i="26"/>
  <c r="O40" i="15"/>
  <c r="S40" i="15"/>
  <c r="O28" i="17"/>
  <c r="S28" i="17"/>
  <c r="S15" i="17"/>
  <c r="O15" i="17"/>
  <c r="O15" i="12"/>
  <c r="S15" i="12"/>
  <c r="S21" i="28"/>
  <c r="O21" i="28"/>
  <c r="N71" i="26"/>
  <c r="R71" i="26"/>
  <c r="S30" i="23"/>
  <c r="O30" i="23"/>
  <c r="S43" i="18"/>
  <c r="O43" i="18"/>
  <c r="O39" i="28"/>
  <c r="S39" i="28"/>
  <c r="O79" i="25"/>
  <c r="S79" i="25"/>
  <c r="S80" i="25"/>
  <c r="O80" i="25"/>
  <c r="O84" i="10"/>
  <c r="S84" i="10"/>
  <c r="S80" i="14"/>
  <c r="O80" i="14"/>
  <c r="O45" i="18"/>
  <c r="S45" i="18"/>
  <c r="S46" i="13"/>
  <c r="O46" i="13"/>
  <c r="S81" i="9"/>
  <c r="O81" i="9"/>
  <c r="S62" i="17"/>
  <c r="O62" i="17"/>
  <c r="O86" i="19"/>
  <c r="S86" i="19"/>
  <c r="O53" i="23"/>
  <c r="S53" i="23"/>
  <c r="S56" i="26"/>
  <c r="O56" i="26"/>
  <c r="O49" i="16"/>
  <c r="S49" i="16"/>
  <c r="S80" i="15"/>
  <c r="O80" i="15"/>
  <c r="S68" i="12"/>
  <c r="O68" i="12"/>
  <c r="R70" i="13"/>
  <c r="N70" i="13"/>
  <c r="R71" i="13"/>
  <c r="N71" i="13"/>
  <c r="S84" i="16"/>
  <c r="O84" i="16"/>
  <c r="S24" i="16"/>
  <c r="O24" i="16"/>
  <c r="O46" i="9"/>
  <c r="S46" i="9"/>
  <c r="S40" i="27"/>
  <c r="O40" i="27"/>
  <c r="S39" i="25"/>
  <c r="O39" i="25"/>
  <c r="S83" i="11"/>
  <c r="O83" i="11"/>
  <c r="S55" i="22"/>
  <c r="O55" i="22"/>
  <c r="O21" i="22"/>
  <c r="S21" i="22"/>
  <c r="O65" i="25"/>
  <c r="S65" i="25"/>
  <c r="S14" i="25"/>
  <c r="O14" i="25"/>
  <c r="O79" i="23"/>
  <c r="S79" i="23"/>
  <c r="O79" i="27"/>
  <c r="S79" i="27"/>
  <c r="S5" i="15"/>
  <c r="O5" i="15"/>
  <c r="O5" i="12"/>
  <c r="S5" i="12"/>
  <c r="G72" i="25"/>
  <c r="G70" i="16"/>
  <c r="G77" i="19"/>
  <c r="G70" i="9"/>
  <c r="G77" i="16"/>
  <c r="G74" i="9"/>
  <c r="G70" i="19"/>
  <c r="G71" i="16"/>
  <c r="G71" i="26"/>
  <c r="G73" i="9"/>
  <c r="G73" i="25"/>
  <c r="G71" i="27"/>
  <c r="G74" i="19"/>
  <c r="G76" i="15"/>
  <c r="G76" i="24"/>
  <c r="G76" i="27"/>
  <c r="G75" i="26"/>
  <c r="G75" i="19"/>
  <c r="G74" i="26"/>
  <c r="G72" i="15"/>
  <c r="G73" i="11"/>
  <c r="G77" i="26"/>
  <c r="G75" i="27"/>
  <c r="G72" i="23"/>
  <c r="G73" i="12"/>
  <c r="G75" i="13"/>
  <c r="G71" i="23"/>
  <c r="G76" i="14"/>
  <c r="G71" i="10"/>
  <c r="G77" i="24"/>
  <c r="G71" i="13"/>
  <c r="G72" i="14"/>
  <c r="G76" i="9"/>
  <c r="G74" i="17"/>
  <c r="G76" i="13"/>
  <c r="G75" i="23"/>
  <c r="G72" i="11"/>
  <c r="G74" i="10"/>
  <c r="G75" i="18"/>
  <c r="G77" i="11"/>
  <c r="G72" i="24"/>
  <c r="G75" i="15"/>
  <c r="G77" i="28"/>
  <c r="G77" i="22"/>
  <c r="G72" i="22"/>
  <c r="G70" i="13"/>
  <c r="G70" i="15"/>
  <c r="G76" i="23"/>
  <c r="G74" i="25"/>
  <c r="G72" i="17"/>
  <c r="G74" i="14"/>
  <c r="T70" i="13" l="1"/>
  <c r="P70" i="13"/>
  <c r="T77" i="22"/>
  <c r="P77" i="22"/>
  <c r="T74" i="17"/>
  <c r="P74" i="17"/>
  <c r="T77" i="24"/>
  <c r="P77" i="24"/>
  <c r="T75" i="27"/>
  <c r="P75" i="27"/>
  <c r="T77" i="26"/>
  <c r="P77" i="26"/>
  <c r="P73" i="11"/>
  <c r="T73" i="11"/>
  <c r="P74" i="19"/>
  <c r="T74" i="19"/>
  <c r="T74" i="14"/>
  <c r="P74" i="14"/>
  <c r="T74" i="25"/>
  <c r="P74" i="25"/>
  <c r="T70" i="15"/>
  <c r="P70" i="15"/>
  <c r="T77" i="28"/>
  <c r="P77" i="28"/>
  <c r="T75" i="15"/>
  <c r="P75" i="15"/>
  <c r="T77" i="11"/>
  <c r="P77" i="11"/>
  <c r="P75" i="18"/>
  <c r="T75" i="18"/>
  <c r="P75" i="23"/>
  <c r="T75" i="23"/>
  <c r="P76" i="9"/>
  <c r="T76" i="9"/>
  <c r="P71" i="13"/>
  <c r="T71" i="13"/>
  <c r="T76" i="14"/>
  <c r="P76" i="14"/>
  <c r="P71" i="23"/>
  <c r="T71" i="23"/>
  <c r="T75" i="13"/>
  <c r="P75" i="13"/>
  <c r="T74" i="26"/>
  <c r="P74" i="26"/>
  <c r="T75" i="26"/>
  <c r="P75" i="26"/>
  <c r="T76" i="27"/>
  <c r="P76" i="27"/>
  <c r="P76" i="24"/>
  <c r="T76" i="24"/>
  <c r="T73" i="9"/>
  <c r="P73" i="9"/>
  <c r="T70" i="19"/>
  <c r="P70" i="19"/>
  <c r="P70" i="9"/>
  <c r="T70" i="9"/>
  <c r="T70" i="16"/>
  <c r="P70" i="16"/>
  <c r="T72" i="17"/>
  <c r="P72" i="17"/>
  <c r="T76" i="23"/>
  <c r="P76" i="23"/>
  <c r="P72" i="22"/>
  <c r="T72" i="22"/>
  <c r="P72" i="24"/>
  <c r="T72" i="24"/>
  <c r="P74" i="10"/>
  <c r="T74" i="10"/>
  <c r="T72" i="11"/>
  <c r="P72" i="11"/>
  <c r="P76" i="13"/>
  <c r="T76" i="13"/>
  <c r="T72" i="14"/>
  <c r="P72" i="14"/>
  <c r="P71" i="10"/>
  <c r="T71" i="10"/>
  <c r="P73" i="12"/>
  <c r="T73" i="12"/>
  <c r="P72" i="23"/>
  <c r="T72" i="23"/>
  <c r="P72" i="15"/>
  <c r="T72" i="15"/>
  <c r="P75" i="19"/>
  <c r="T75" i="19"/>
  <c r="P76" i="15"/>
  <c r="T76" i="15"/>
  <c r="T71" i="27"/>
  <c r="P71" i="27"/>
  <c r="T73" i="25"/>
  <c r="P73" i="25"/>
  <c r="T71" i="26"/>
  <c r="P71" i="26"/>
  <c r="T71" i="16"/>
  <c r="P71" i="16"/>
  <c r="T74" i="9"/>
  <c r="P74" i="9"/>
  <c r="T77" i="16"/>
  <c r="P77" i="16"/>
  <c r="T77" i="19"/>
  <c r="P77" i="19"/>
  <c r="T72" i="25"/>
  <c r="P72" i="25"/>
  <c r="S19" i="1"/>
  <c r="O19" i="1"/>
  <c r="O74" i="24"/>
  <c r="S74" i="24"/>
  <c r="O79" i="1"/>
  <c r="S79" i="1"/>
  <c r="S72" i="9"/>
  <c r="O72" i="9"/>
  <c r="G13" i="4"/>
  <c r="N13" i="4"/>
  <c r="R13" i="4"/>
  <c r="R67" i="4"/>
  <c r="G67" i="4"/>
  <c r="N67" i="4"/>
  <c r="G20" i="4"/>
  <c r="R20" i="4"/>
  <c r="N20" i="4"/>
  <c r="G65" i="4"/>
  <c r="R65" i="4"/>
  <c r="N65" i="4"/>
  <c r="N12" i="4"/>
  <c r="G12" i="4"/>
  <c r="R12" i="4"/>
  <c r="N68" i="9"/>
  <c r="R68" i="9"/>
  <c r="G68" i="9"/>
  <c r="O75" i="22"/>
  <c r="S75" i="22"/>
  <c r="N50" i="16"/>
  <c r="R50" i="16"/>
  <c r="G50" i="16"/>
  <c r="G56" i="16"/>
  <c r="N56" i="16"/>
  <c r="R56" i="16"/>
  <c r="N78" i="16"/>
  <c r="R78" i="16"/>
  <c r="G78" i="16"/>
  <c r="R53" i="9"/>
  <c r="G53" i="9"/>
  <c r="N53" i="9"/>
  <c r="R57" i="9"/>
  <c r="N57" i="9"/>
  <c r="G57" i="9"/>
  <c r="G80" i="9"/>
  <c r="R80" i="9"/>
  <c r="N80" i="9"/>
  <c r="G79" i="9"/>
  <c r="N79" i="9"/>
  <c r="R79" i="9"/>
  <c r="N34" i="9"/>
  <c r="R34" i="9"/>
  <c r="G34" i="9"/>
  <c r="G57" i="25"/>
  <c r="N57" i="25"/>
  <c r="R57" i="25"/>
  <c r="R86" i="25"/>
  <c r="G86" i="25"/>
  <c r="N86" i="25"/>
  <c r="N36" i="25"/>
  <c r="R36" i="25"/>
  <c r="G36" i="25"/>
  <c r="N7" i="25"/>
  <c r="R7" i="25"/>
  <c r="G7" i="25"/>
  <c r="G80" i="25"/>
  <c r="N80" i="25"/>
  <c r="R80" i="25"/>
  <c r="N69" i="25"/>
  <c r="R69" i="25"/>
  <c r="G69" i="25"/>
  <c r="G9" i="25"/>
  <c r="N9" i="25"/>
  <c r="R9" i="25"/>
  <c r="R29" i="25"/>
  <c r="G29" i="25"/>
  <c r="N29" i="25"/>
  <c r="R51" i="26"/>
  <c r="N51" i="26"/>
  <c r="G51" i="26"/>
  <c r="R48" i="26"/>
  <c r="G48" i="26"/>
  <c r="N48" i="26"/>
  <c r="G79" i="26"/>
  <c r="N79" i="26"/>
  <c r="R79" i="26"/>
  <c r="N46" i="26"/>
  <c r="G46" i="26"/>
  <c r="R46" i="26"/>
  <c r="G30" i="26"/>
  <c r="N30" i="26"/>
  <c r="R30" i="26"/>
  <c r="R18" i="26"/>
  <c r="G18" i="26"/>
  <c r="N18" i="26"/>
  <c r="G67" i="26"/>
  <c r="N67" i="26"/>
  <c r="R67" i="26"/>
  <c r="N81" i="26"/>
  <c r="R81" i="26"/>
  <c r="G81" i="26"/>
  <c r="N39" i="26"/>
  <c r="R39" i="26"/>
  <c r="G39" i="26"/>
  <c r="R8" i="26"/>
  <c r="G8" i="26"/>
  <c r="N8" i="26"/>
  <c r="R49" i="19"/>
  <c r="G49" i="19"/>
  <c r="N49" i="19"/>
  <c r="R39" i="19"/>
  <c r="N39" i="19"/>
  <c r="G39" i="19"/>
  <c r="R11" i="19"/>
  <c r="N11" i="19"/>
  <c r="G11" i="19"/>
  <c r="G16" i="19"/>
  <c r="R16" i="19"/>
  <c r="N16" i="19"/>
  <c r="R40" i="19"/>
  <c r="G40" i="19"/>
  <c r="N40" i="19"/>
  <c r="N45" i="19"/>
  <c r="G45" i="19"/>
  <c r="R45" i="19"/>
  <c r="G78" i="19"/>
  <c r="R78" i="19"/>
  <c r="N78" i="19"/>
  <c r="G68" i="19"/>
  <c r="N68" i="19"/>
  <c r="R68" i="19"/>
  <c r="R24" i="19"/>
  <c r="N24" i="19"/>
  <c r="G24" i="19"/>
  <c r="O12" i="1"/>
  <c r="S12" i="1"/>
  <c r="R55" i="14"/>
  <c r="G55" i="14"/>
  <c r="N55" i="14"/>
  <c r="N8" i="14"/>
  <c r="R8" i="14"/>
  <c r="G8" i="14"/>
  <c r="G29" i="14"/>
  <c r="N29" i="14"/>
  <c r="R29" i="14"/>
  <c r="R34" i="14"/>
  <c r="G34" i="14"/>
  <c r="N34" i="14"/>
  <c r="N30" i="14"/>
  <c r="G30" i="14"/>
  <c r="R30" i="14"/>
  <c r="R43" i="14"/>
  <c r="G43" i="14"/>
  <c r="N43" i="14"/>
  <c r="G47" i="14"/>
  <c r="R47" i="14"/>
  <c r="N47" i="14"/>
  <c r="N24" i="14"/>
  <c r="R24" i="14"/>
  <c r="G24" i="14"/>
  <c r="N62" i="14"/>
  <c r="G62" i="14"/>
  <c r="R62" i="14"/>
  <c r="S85" i="1"/>
  <c r="O85" i="1"/>
  <c r="R49" i="22"/>
  <c r="G49" i="22"/>
  <c r="N49" i="22"/>
  <c r="N62" i="22"/>
  <c r="R62" i="22"/>
  <c r="G62" i="22"/>
  <c r="N36" i="22"/>
  <c r="G36" i="22"/>
  <c r="R36" i="22"/>
  <c r="G13" i="22"/>
  <c r="R13" i="22"/>
  <c r="N13" i="22"/>
  <c r="N17" i="22"/>
  <c r="G17" i="22"/>
  <c r="R17" i="22"/>
  <c r="G34" i="22"/>
  <c r="R34" i="22"/>
  <c r="N34" i="22"/>
  <c r="R43" i="22"/>
  <c r="N43" i="22"/>
  <c r="G43" i="22"/>
  <c r="G20" i="22"/>
  <c r="R20" i="22"/>
  <c r="N20" i="22"/>
  <c r="N9" i="22"/>
  <c r="R9" i="22"/>
  <c r="G9" i="22"/>
  <c r="O77" i="17"/>
  <c r="S77" i="17"/>
  <c r="G49" i="23"/>
  <c r="R49" i="23"/>
  <c r="N49" i="23"/>
  <c r="G40" i="23"/>
  <c r="N40" i="23"/>
  <c r="R40" i="23"/>
  <c r="R83" i="23"/>
  <c r="G83" i="23"/>
  <c r="N83" i="23"/>
  <c r="R81" i="23"/>
  <c r="G81" i="23"/>
  <c r="N81" i="23"/>
  <c r="N22" i="23"/>
  <c r="G22" i="23"/>
  <c r="R22" i="23"/>
  <c r="R61" i="23"/>
  <c r="G61" i="23"/>
  <c r="N61" i="23"/>
  <c r="G8" i="23"/>
  <c r="N8" i="23"/>
  <c r="R8" i="23"/>
  <c r="G44" i="23"/>
  <c r="N44" i="23"/>
  <c r="R44" i="23"/>
  <c r="R19" i="23"/>
  <c r="G19" i="23"/>
  <c r="N19" i="23"/>
  <c r="G63" i="23"/>
  <c r="N63" i="23"/>
  <c r="R63" i="23"/>
  <c r="S76" i="17"/>
  <c r="O76" i="17"/>
  <c r="O52" i="1"/>
  <c r="S52" i="1"/>
  <c r="R49" i="10"/>
  <c r="N49" i="10"/>
  <c r="G49" i="10"/>
  <c r="R14" i="10"/>
  <c r="G14" i="10"/>
  <c r="N14" i="10"/>
  <c r="R22" i="10"/>
  <c r="G22" i="10"/>
  <c r="N22" i="10"/>
  <c r="N39" i="10"/>
  <c r="G39" i="10"/>
  <c r="R39" i="10"/>
  <c r="G37" i="10"/>
  <c r="N37" i="10"/>
  <c r="R37" i="10"/>
  <c r="N82" i="10"/>
  <c r="R82" i="10"/>
  <c r="G82" i="10"/>
  <c r="N27" i="10"/>
  <c r="R27" i="10"/>
  <c r="G27" i="10"/>
  <c r="N43" i="10"/>
  <c r="R43" i="10"/>
  <c r="G43" i="10"/>
  <c r="O47" i="1"/>
  <c r="S47" i="1"/>
  <c r="N53" i="18"/>
  <c r="R53" i="18"/>
  <c r="G53" i="18"/>
  <c r="G56" i="18"/>
  <c r="N56" i="18"/>
  <c r="R56" i="18"/>
  <c r="G7" i="18"/>
  <c r="N7" i="18"/>
  <c r="R7" i="18"/>
  <c r="N15" i="18"/>
  <c r="R15" i="18"/>
  <c r="G15" i="18"/>
  <c r="N79" i="18"/>
  <c r="R79" i="18"/>
  <c r="G79" i="18"/>
  <c r="R25" i="18"/>
  <c r="G25" i="18"/>
  <c r="N25" i="18"/>
  <c r="N22" i="18"/>
  <c r="R22" i="18"/>
  <c r="G22" i="18"/>
  <c r="N82" i="18"/>
  <c r="R82" i="18"/>
  <c r="G82" i="18"/>
  <c r="S71" i="17"/>
  <c r="O71" i="17"/>
  <c r="S74" i="13"/>
  <c r="O74" i="13"/>
  <c r="G38" i="11"/>
  <c r="N38" i="11"/>
  <c r="R38" i="11"/>
  <c r="G66" i="11"/>
  <c r="R66" i="11"/>
  <c r="N66" i="11"/>
  <c r="O57" i="1"/>
  <c r="S57" i="1"/>
  <c r="G54" i="12"/>
  <c r="N54" i="12"/>
  <c r="R54" i="12"/>
  <c r="G22" i="12"/>
  <c r="N22" i="12"/>
  <c r="R22" i="12"/>
  <c r="G65" i="12"/>
  <c r="N65" i="12"/>
  <c r="R65" i="12"/>
  <c r="R25" i="12"/>
  <c r="G25" i="12"/>
  <c r="N25" i="12"/>
  <c r="G66" i="12"/>
  <c r="N66" i="12"/>
  <c r="R66" i="12"/>
  <c r="G35" i="12"/>
  <c r="R35" i="12"/>
  <c r="N35" i="12"/>
  <c r="G58" i="12"/>
  <c r="R58" i="12"/>
  <c r="N58" i="12"/>
  <c r="N60" i="12"/>
  <c r="G60" i="12"/>
  <c r="R60" i="12"/>
  <c r="R20" i="12"/>
  <c r="G20" i="12"/>
  <c r="N20" i="12"/>
  <c r="R33" i="12"/>
  <c r="G33" i="12"/>
  <c r="N33" i="12"/>
  <c r="G81" i="12"/>
  <c r="N81" i="12"/>
  <c r="R81" i="12"/>
  <c r="N67" i="12"/>
  <c r="R67" i="12"/>
  <c r="G67" i="12"/>
  <c r="R21" i="12"/>
  <c r="G21" i="12"/>
  <c r="N21" i="12"/>
  <c r="N9" i="12"/>
  <c r="R9" i="12"/>
  <c r="G9" i="12"/>
  <c r="S70" i="14"/>
  <c r="O70" i="14"/>
  <c r="O70" i="28"/>
  <c r="S70" i="28"/>
  <c r="N32" i="4"/>
  <c r="G32" i="4"/>
  <c r="R32" i="4"/>
  <c r="S71" i="19"/>
  <c r="O71" i="19"/>
  <c r="G51" i="16"/>
  <c r="N51" i="16"/>
  <c r="R51" i="16"/>
  <c r="R58" i="16"/>
  <c r="G58" i="16"/>
  <c r="N58" i="16"/>
  <c r="R37" i="16"/>
  <c r="G37" i="16"/>
  <c r="N37" i="16"/>
  <c r="N31" i="16"/>
  <c r="R31" i="16"/>
  <c r="G31" i="16"/>
  <c r="N32" i="16"/>
  <c r="R32" i="16"/>
  <c r="G32" i="16"/>
  <c r="N82" i="16"/>
  <c r="R82" i="16"/>
  <c r="G82" i="16"/>
  <c r="N17" i="16"/>
  <c r="R17" i="16"/>
  <c r="G17" i="16"/>
  <c r="N68" i="16"/>
  <c r="R68" i="16"/>
  <c r="G68" i="16"/>
  <c r="G41" i="16"/>
  <c r="N41" i="16"/>
  <c r="R41" i="16"/>
  <c r="S29" i="1"/>
  <c r="O29" i="1"/>
  <c r="N56" i="25"/>
  <c r="R56" i="25"/>
  <c r="G56" i="25"/>
  <c r="G18" i="25"/>
  <c r="N18" i="25"/>
  <c r="R18" i="25"/>
  <c r="G31" i="25"/>
  <c r="R31" i="25"/>
  <c r="N31" i="25"/>
  <c r="G44" i="25"/>
  <c r="R44" i="25"/>
  <c r="N44" i="25"/>
  <c r="G40" i="25"/>
  <c r="N40" i="25"/>
  <c r="R40" i="25"/>
  <c r="G24" i="25"/>
  <c r="N24" i="25"/>
  <c r="R24" i="25"/>
  <c r="G78" i="25"/>
  <c r="N78" i="25"/>
  <c r="R78" i="25"/>
  <c r="G28" i="25"/>
  <c r="N28" i="25"/>
  <c r="R28" i="25"/>
  <c r="G83" i="25"/>
  <c r="R83" i="25"/>
  <c r="N83" i="25"/>
  <c r="G84" i="25"/>
  <c r="N84" i="25"/>
  <c r="R84" i="25"/>
  <c r="S23" i="1"/>
  <c r="O23" i="1"/>
  <c r="R58" i="26"/>
  <c r="G58" i="26"/>
  <c r="N58" i="26"/>
  <c r="G53" i="26"/>
  <c r="R53" i="26"/>
  <c r="N53" i="26"/>
  <c r="G25" i="26"/>
  <c r="N25" i="26"/>
  <c r="R25" i="26"/>
  <c r="G20" i="26"/>
  <c r="N20" i="26"/>
  <c r="R20" i="26"/>
  <c r="R10" i="26"/>
  <c r="G10" i="26"/>
  <c r="N10" i="26"/>
  <c r="G34" i="26"/>
  <c r="N34" i="26"/>
  <c r="R34" i="26"/>
  <c r="N14" i="26"/>
  <c r="R14" i="26"/>
  <c r="G14" i="26"/>
  <c r="G44" i="26"/>
  <c r="R44" i="26"/>
  <c r="N44" i="26"/>
  <c r="N40" i="26"/>
  <c r="G40" i="26"/>
  <c r="R40" i="26"/>
  <c r="S17" i="1"/>
  <c r="O17" i="1"/>
  <c r="O71" i="28"/>
  <c r="S71" i="28"/>
  <c r="O61" i="1"/>
  <c r="S61" i="1"/>
  <c r="G54" i="19"/>
  <c r="N54" i="19"/>
  <c r="R54" i="19"/>
  <c r="R48" i="19"/>
  <c r="G48" i="19"/>
  <c r="N48" i="19"/>
  <c r="N17" i="19"/>
  <c r="G17" i="19"/>
  <c r="R17" i="19"/>
  <c r="G82" i="19"/>
  <c r="N82" i="19"/>
  <c r="R82" i="19"/>
  <c r="R69" i="19"/>
  <c r="N69" i="19"/>
  <c r="G69" i="19"/>
  <c r="N7" i="19"/>
  <c r="R7" i="19"/>
  <c r="G7" i="19"/>
  <c r="R30" i="19"/>
  <c r="G30" i="19"/>
  <c r="N30" i="19"/>
  <c r="R29" i="19"/>
  <c r="N29" i="19"/>
  <c r="G29" i="19"/>
  <c r="G64" i="19"/>
  <c r="R64" i="19"/>
  <c r="N64" i="19"/>
  <c r="N61" i="19"/>
  <c r="R61" i="19"/>
  <c r="G61" i="19"/>
  <c r="O71" i="12"/>
  <c r="S71" i="12"/>
  <c r="R50" i="24"/>
  <c r="G50" i="24"/>
  <c r="N50" i="24"/>
  <c r="G53" i="24"/>
  <c r="N53" i="24"/>
  <c r="R53" i="24"/>
  <c r="N62" i="24"/>
  <c r="R62" i="24"/>
  <c r="G62" i="24"/>
  <c r="N82" i="24"/>
  <c r="R82" i="24"/>
  <c r="G82" i="24"/>
  <c r="R7" i="24"/>
  <c r="N7" i="24"/>
  <c r="G7" i="24"/>
  <c r="G8" i="24"/>
  <c r="R8" i="24"/>
  <c r="N8" i="24"/>
  <c r="G83" i="24"/>
  <c r="N83" i="24"/>
  <c r="R83" i="24"/>
  <c r="N21" i="24"/>
  <c r="R21" i="24"/>
  <c r="G21" i="24"/>
  <c r="O74" i="11"/>
  <c r="S74" i="11"/>
  <c r="G49" i="14"/>
  <c r="N49" i="14"/>
  <c r="R49" i="14"/>
  <c r="R17" i="14"/>
  <c r="N17" i="14"/>
  <c r="G17" i="14"/>
  <c r="N68" i="14"/>
  <c r="G68" i="14"/>
  <c r="R68" i="14"/>
  <c r="R32" i="14"/>
  <c r="N32" i="14"/>
  <c r="G32" i="14"/>
  <c r="R86" i="14"/>
  <c r="N86" i="14"/>
  <c r="G86" i="14"/>
  <c r="G59" i="14"/>
  <c r="N59" i="14"/>
  <c r="R59" i="14"/>
  <c r="N41" i="14"/>
  <c r="R41" i="14"/>
  <c r="G41" i="14"/>
  <c r="R21" i="14"/>
  <c r="N21" i="14"/>
  <c r="G21" i="14"/>
  <c r="N67" i="14"/>
  <c r="G67" i="14"/>
  <c r="R67" i="14"/>
  <c r="O77" i="10"/>
  <c r="S77" i="10"/>
  <c r="N21" i="22"/>
  <c r="R21" i="22"/>
  <c r="G21" i="22"/>
  <c r="N15" i="22"/>
  <c r="G15" i="22"/>
  <c r="R15" i="22"/>
  <c r="N33" i="22"/>
  <c r="R33" i="22"/>
  <c r="G33" i="22"/>
  <c r="N30" i="22"/>
  <c r="G30" i="22"/>
  <c r="R30" i="22"/>
  <c r="G32" i="22"/>
  <c r="N32" i="22"/>
  <c r="R32" i="22"/>
  <c r="N84" i="22"/>
  <c r="R84" i="22"/>
  <c r="G84" i="22"/>
  <c r="G83" i="22"/>
  <c r="N83" i="22"/>
  <c r="R83" i="22"/>
  <c r="G49" i="15"/>
  <c r="N49" i="15"/>
  <c r="R49" i="15"/>
  <c r="R20" i="15"/>
  <c r="G20" i="15"/>
  <c r="N20" i="15"/>
  <c r="N82" i="15"/>
  <c r="G82" i="15"/>
  <c r="R82" i="15"/>
  <c r="R64" i="15"/>
  <c r="G64" i="15"/>
  <c r="N64" i="15"/>
  <c r="N7" i="15"/>
  <c r="R7" i="15"/>
  <c r="G7" i="15"/>
  <c r="R32" i="15"/>
  <c r="G32" i="15"/>
  <c r="N32" i="15"/>
  <c r="N34" i="15"/>
  <c r="R34" i="15"/>
  <c r="G34" i="15"/>
  <c r="G8" i="15"/>
  <c r="N8" i="15"/>
  <c r="R8" i="15"/>
  <c r="G17" i="15"/>
  <c r="R17" i="15"/>
  <c r="N17" i="15"/>
  <c r="R55" i="18"/>
  <c r="G55" i="18"/>
  <c r="N55" i="18"/>
  <c r="R43" i="18"/>
  <c r="N43" i="18"/>
  <c r="G43" i="18"/>
  <c r="N11" i="18"/>
  <c r="G11" i="18"/>
  <c r="R11" i="18"/>
  <c r="N20" i="18"/>
  <c r="R20" i="18"/>
  <c r="G20" i="18"/>
  <c r="R14" i="18"/>
  <c r="N14" i="18"/>
  <c r="G14" i="18"/>
  <c r="N67" i="18"/>
  <c r="G67" i="18"/>
  <c r="R67" i="18"/>
  <c r="G24" i="18"/>
  <c r="N24" i="18"/>
  <c r="R24" i="18"/>
  <c r="G5" i="18"/>
  <c r="R5" i="18"/>
  <c r="N5" i="18"/>
  <c r="G54" i="11"/>
  <c r="N54" i="11"/>
  <c r="R54" i="11"/>
  <c r="R79" i="11"/>
  <c r="G79" i="11"/>
  <c r="N79" i="11"/>
  <c r="G42" i="11"/>
  <c r="R42" i="11"/>
  <c r="N42" i="11"/>
  <c r="N78" i="11"/>
  <c r="G78" i="11"/>
  <c r="R78" i="11"/>
  <c r="N16" i="11"/>
  <c r="R16" i="11"/>
  <c r="G16" i="11"/>
  <c r="R11" i="11"/>
  <c r="N11" i="11"/>
  <c r="G11" i="11"/>
  <c r="R17" i="11"/>
  <c r="N17" i="11"/>
  <c r="G17" i="11"/>
  <c r="R14" i="11"/>
  <c r="N14" i="11"/>
  <c r="G14" i="11"/>
  <c r="N61" i="12"/>
  <c r="R61" i="12"/>
  <c r="G61" i="12"/>
  <c r="O40" i="1"/>
  <c r="S40" i="1"/>
  <c r="O63" i="1"/>
  <c r="S63" i="1"/>
  <c r="S72" i="18"/>
  <c r="O72" i="18"/>
  <c r="S18" i="1"/>
  <c r="O18" i="1"/>
  <c r="O74" i="18"/>
  <c r="S74" i="18"/>
  <c r="R54" i="16"/>
  <c r="N54" i="16"/>
  <c r="G54" i="16"/>
  <c r="R48" i="16"/>
  <c r="G48" i="16"/>
  <c r="N48" i="16"/>
  <c r="G42" i="16"/>
  <c r="N42" i="16"/>
  <c r="R42" i="16"/>
  <c r="N23" i="16"/>
  <c r="G23" i="16"/>
  <c r="R23" i="16"/>
  <c r="R19" i="16"/>
  <c r="N19" i="16"/>
  <c r="G19" i="16"/>
  <c r="G7" i="16"/>
  <c r="R7" i="16"/>
  <c r="N7" i="16"/>
  <c r="N69" i="16"/>
  <c r="R69" i="16"/>
  <c r="G69" i="16"/>
  <c r="R59" i="16"/>
  <c r="N59" i="16"/>
  <c r="G59" i="16"/>
  <c r="N34" i="16"/>
  <c r="G34" i="16"/>
  <c r="R34" i="16"/>
  <c r="N81" i="16"/>
  <c r="G81" i="16"/>
  <c r="R81" i="16"/>
  <c r="N50" i="9"/>
  <c r="G50" i="9"/>
  <c r="R50" i="9"/>
  <c r="G54" i="9"/>
  <c r="R54" i="9"/>
  <c r="N54" i="9"/>
  <c r="N39" i="9"/>
  <c r="R39" i="9"/>
  <c r="G39" i="9"/>
  <c r="G59" i="9"/>
  <c r="N59" i="9"/>
  <c r="R59" i="9"/>
  <c r="N66" i="9"/>
  <c r="G66" i="9"/>
  <c r="R66" i="9"/>
  <c r="N10" i="9"/>
  <c r="G10" i="9"/>
  <c r="R10" i="9"/>
  <c r="R63" i="9"/>
  <c r="N63" i="9"/>
  <c r="G63" i="9"/>
  <c r="N40" i="9"/>
  <c r="R40" i="9"/>
  <c r="G40" i="9"/>
  <c r="G17" i="9"/>
  <c r="R17" i="9"/>
  <c r="N17" i="9"/>
  <c r="R61" i="9"/>
  <c r="G61" i="9"/>
  <c r="N61" i="9"/>
  <c r="N43" i="25"/>
  <c r="R43" i="25"/>
  <c r="G43" i="25"/>
  <c r="G38" i="25"/>
  <c r="N38" i="25"/>
  <c r="R38" i="25"/>
  <c r="R76" i="1"/>
  <c r="N76" i="1"/>
  <c r="N77" i="1"/>
  <c r="R77" i="1"/>
  <c r="R55" i="26"/>
  <c r="N55" i="26"/>
  <c r="G55" i="26"/>
  <c r="G38" i="26"/>
  <c r="N38" i="26"/>
  <c r="R38" i="26"/>
  <c r="N84" i="26"/>
  <c r="R84" i="26"/>
  <c r="G84" i="26"/>
  <c r="G61" i="26"/>
  <c r="R61" i="26"/>
  <c r="N61" i="26"/>
  <c r="R28" i="26"/>
  <c r="G28" i="26"/>
  <c r="N28" i="26"/>
  <c r="G43" i="26"/>
  <c r="N43" i="26"/>
  <c r="R43" i="26"/>
  <c r="R83" i="26"/>
  <c r="N83" i="26"/>
  <c r="G83" i="26"/>
  <c r="G60" i="26"/>
  <c r="R60" i="26"/>
  <c r="N60" i="26"/>
  <c r="O58" i="1"/>
  <c r="S58" i="1"/>
  <c r="S21" i="1"/>
  <c r="O21" i="1"/>
  <c r="N50" i="19"/>
  <c r="R50" i="19"/>
  <c r="G50" i="19"/>
  <c r="R53" i="19"/>
  <c r="N53" i="19"/>
  <c r="G53" i="19"/>
  <c r="R32" i="19"/>
  <c r="G32" i="19"/>
  <c r="N32" i="19"/>
  <c r="G6" i="19"/>
  <c r="R6" i="19"/>
  <c r="N6" i="19"/>
  <c r="R47" i="19"/>
  <c r="G47" i="19"/>
  <c r="N47" i="19"/>
  <c r="N13" i="19"/>
  <c r="G13" i="19"/>
  <c r="R13" i="19"/>
  <c r="G28" i="19"/>
  <c r="N28" i="19"/>
  <c r="R28" i="19"/>
  <c r="N85" i="19"/>
  <c r="G85" i="19"/>
  <c r="R85" i="19"/>
  <c r="R81" i="19"/>
  <c r="G81" i="19"/>
  <c r="N81" i="19"/>
  <c r="O9" i="1"/>
  <c r="S9" i="1"/>
  <c r="N5" i="24"/>
  <c r="G5" i="24"/>
  <c r="R5" i="24"/>
  <c r="O31" i="1"/>
  <c r="S31" i="1"/>
  <c r="N56" i="14"/>
  <c r="R56" i="14"/>
  <c r="G56" i="14"/>
  <c r="N6" i="14"/>
  <c r="G6" i="14"/>
  <c r="R6" i="14"/>
  <c r="N14" i="14"/>
  <c r="G14" i="14"/>
  <c r="R14" i="14"/>
  <c r="G46" i="14"/>
  <c r="R46" i="14"/>
  <c r="N46" i="14"/>
  <c r="N61" i="14"/>
  <c r="R61" i="14"/>
  <c r="G61" i="14"/>
  <c r="G79" i="14"/>
  <c r="N79" i="14"/>
  <c r="R79" i="14"/>
  <c r="R12" i="14"/>
  <c r="G12" i="14"/>
  <c r="N12" i="14"/>
  <c r="R69" i="14"/>
  <c r="N69" i="14"/>
  <c r="G69" i="14"/>
  <c r="G28" i="27"/>
  <c r="R28" i="27"/>
  <c r="N28" i="27"/>
  <c r="G65" i="27"/>
  <c r="N65" i="27"/>
  <c r="R65" i="27"/>
  <c r="N67" i="27"/>
  <c r="R67" i="27"/>
  <c r="G67" i="27"/>
  <c r="N61" i="27"/>
  <c r="G61" i="27"/>
  <c r="R61" i="27"/>
  <c r="G25" i="27"/>
  <c r="N25" i="27"/>
  <c r="R25" i="27"/>
  <c r="N86" i="27"/>
  <c r="R86" i="27"/>
  <c r="G86" i="27"/>
  <c r="R8" i="27"/>
  <c r="G8" i="27"/>
  <c r="N8" i="27"/>
  <c r="R84" i="10"/>
  <c r="G84" i="10"/>
  <c r="N84" i="10"/>
  <c r="N57" i="18"/>
  <c r="R57" i="18"/>
  <c r="G57" i="18"/>
  <c r="R83" i="18"/>
  <c r="G83" i="18"/>
  <c r="N83" i="18"/>
  <c r="S39" i="1"/>
  <c r="O39" i="1"/>
  <c r="S26" i="1"/>
  <c r="O26" i="1"/>
  <c r="G48" i="28"/>
  <c r="N48" i="28"/>
  <c r="R48" i="28"/>
  <c r="R49" i="28"/>
  <c r="N49" i="28"/>
  <c r="G49" i="28"/>
  <c r="N80" i="28"/>
  <c r="R80" i="28"/>
  <c r="G80" i="28"/>
  <c r="N65" i="28"/>
  <c r="R65" i="28"/>
  <c r="G65" i="28"/>
  <c r="G32" i="28"/>
  <c r="R32" i="28"/>
  <c r="N32" i="28"/>
  <c r="N28" i="28"/>
  <c r="G28" i="28"/>
  <c r="R28" i="28"/>
  <c r="R41" i="28"/>
  <c r="N41" i="28"/>
  <c r="G41" i="28"/>
  <c r="G45" i="28"/>
  <c r="N45" i="28"/>
  <c r="R45" i="28"/>
  <c r="R29" i="28"/>
  <c r="N29" i="28"/>
  <c r="G29" i="28"/>
  <c r="S28" i="1"/>
  <c r="O28" i="1"/>
  <c r="N50" i="13"/>
  <c r="G50" i="13"/>
  <c r="R50" i="13"/>
  <c r="N57" i="13"/>
  <c r="R57" i="13"/>
  <c r="G57" i="13"/>
  <c r="N34" i="13"/>
  <c r="R34" i="13"/>
  <c r="G34" i="13"/>
  <c r="R43" i="13"/>
  <c r="G43" i="13"/>
  <c r="N43" i="13"/>
  <c r="N83" i="13"/>
  <c r="R83" i="13"/>
  <c r="G83" i="13"/>
  <c r="N8" i="13"/>
  <c r="G8" i="13"/>
  <c r="R8" i="13"/>
  <c r="R40" i="13"/>
  <c r="N40" i="13"/>
  <c r="G40" i="13"/>
  <c r="G14" i="13"/>
  <c r="R14" i="13"/>
  <c r="N14" i="13"/>
  <c r="R69" i="13"/>
  <c r="N69" i="13"/>
  <c r="G69" i="13"/>
  <c r="O5" i="1"/>
  <c r="S5" i="1"/>
  <c r="N6" i="12"/>
  <c r="R6" i="12"/>
  <c r="G6" i="12"/>
  <c r="N27" i="12"/>
  <c r="R27" i="12"/>
  <c r="G27" i="12"/>
  <c r="R5" i="16"/>
  <c r="N5" i="16"/>
  <c r="G5" i="16"/>
  <c r="N49" i="16"/>
  <c r="G49" i="16"/>
  <c r="R49" i="16"/>
  <c r="R10" i="16"/>
  <c r="G10" i="16"/>
  <c r="N10" i="16"/>
  <c r="R80" i="16"/>
  <c r="N80" i="16"/>
  <c r="G80" i="16"/>
  <c r="N26" i="16"/>
  <c r="G26" i="16"/>
  <c r="R26" i="16"/>
  <c r="G20" i="16"/>
  <c r="N20" i="16"/>
  <c r="R20" i="16"/>
  <c r="G39" i="16"/>
  <c r="R39" i="16"/>
  <c r="N39" i="16"/>
  <c r="R84" i="16"/>
  <c r="G84" i="16"/>
  <c r="N84" i="16"/>
  <c r="N86" i="16"/>
  <c r="G86" i="16"/>
  <c r="R86" i="16"/>
  <c r="N38" i="16"/>
  <c r="R38" i="16"/>
  <c r="G38" i="16"/>
  <c r="O80" i="1"/>
  <c r="S80" i="1"/>
  <c r="N5" i="9"/>
  <c r="R5" i="9"/>
  <c r="G5" i="9"/>
  <c r="N49" i="9"/>
  <c r="R49" i="9"/>
  <c r="G49" i="9"/>
  <c r="R26" i="9"/>
  <c r="G26" i="9"/>
  <c r="N26" i="9"/>
  <c r="R47" i="9"/>
  <c r="G47" i="9"/>
  <c r="N47" i="9"/>
  <c r="G11" i="9"/>
  <c r="N11" i="9"/>
  <c r="R11" i="9"/>
  <c r="R69" i="9"/>
  <c r="N69" i="9"/>
  <c r="G69" i="9"/>
  <c r="N38" i="9"/>
  <c r="R38" i="9"/>
  <c r="G38" i="9"/>
  <c r="R27" i="9"/>
  <c r="G27" i="9"/>
  <c r="N27" i="9"/>
  <c r="N65" i="9"/>
  <c r="R65" i="9"/>
  <c r="G65" i="9"/>
  <c r="G82" i="9"/>
  <c r="N82" i="9"/>
  <c r="R82" i="9"/>
  <c r="G51" i="25"/>
  <c r="R51" i="25"/>
  <c r="N51" i="25"/>
  <c r="R49" i="25"/>
  <c r="G49" i="25"/>
  <c r="N49" i="25"/>
  <c r="N19" i="25"/>
  <c r="G19" i="25"/>
  <c r="R19" i="25"/>
  <c r="R67" i="25"/>
  <c r="G67" i="25"/>
  <c r="N67" i="25"/>
  <c r="G46" i="25"/>
  <c r="N46" i="25"/>
  <c r="R46" i="25"/>
  <c r="N32" i="25"/>
  <c r="R32" i="25"/>
  <c r="G32" i="25"/>
  <c r="G60" i="25"/>
  <c r="N60" i="25"/>
  <c r="R60" i="25"/>
  <c r="R30" i="25"/>
  <c r="N30" i="25"/>
  <c r="G30" i="25"/>
  <c r="O73" i="27"/>
  <c r="S73" i="27"/>
  <c r="O75" i="17"/>
  <c r="S75" i="17"/>
  <c r="R56" i="19"/>
  <c r="N56" i="19"/>
  <c r="G56" i="19"/>
  <c r="N67" i="19"/>
  <c r="R67" i="19"/>
  <c r="G67" i="19"/>
  <c r="G33" i="19"/>
  <c r="R33" i="19"/>
  <c r="N33" i="19"/>
  <c r="R26" i="19"/>
  <c r="N26" i="19"/>
  <c r="G26" i="19"/>
  <c r="R19" i="19"/>
  <c r="G19" i="19"/>
  <c r="N19" i="19"/>
  <c r="R79" i="19"/>
  <c r="G79" i="19"/>
  <c r="N79" i="19"/>
  <c r="R43" i="19"/>
  <c r="G43" i="19"/>
  <c r="N43" i="19"/>
  <c r="R9" i="19"/>
  <c r="G9" i="19"/>
  <c r="N9" i="19"/>
  <c r="G42" i="19"/>
  <c r="N42" i="19"/>
  <c r="R42" i="19"/>
  <c r="O75" i="11"/>
  <c r="S75" i="11"/>
  <c r="N51" i="24"/>
  <c r="R51" i="24"/>
  <c r="G51" i="24"/>
  <c r="R55" i="24"/>
  <c r="G55" i="24"/>
  <c r="N55" i="24"/>
  <c r="R30" i="24"/>
  <c r="G30" i="24"/>
  <c r="N30" i="24"/>
  <c r="G85" i="24"/>
  <c r="R85" i="24"/>
  <c r="N85" i="24"/>
  <c r="N24" i="24"/>
  <c r="G24" i="24"/>
  <c r="R24" i="24"/>
  <c r="G43" i="24"/>
  <c r="N43" i="24"/>
  <c r="R43" i="24"/>
  <c r="G17" i="24"/>
  <c r="N17" i="24"/>
  <c r="R17" i="24"/>
  <c r="G13" i="24"/>
  <c r="R13" i="24"/>
  <c r="N13" i="24"/>
  <c r="R42" i="24"/>
  <c r="N42" i="24"/>
  <c r="G42" i="24"/>
  <c r="N15" i="24"/>
  <c r="G15" i="24"/>
  <c r="R15" i="24"/>
  <c r="S73" i="14"/>
  <c r="O73" i="14"/>
  <c r="S76" i="10"/>
  <c r="O76" i="10"/>
  <c r="S71" i="15"/>
  <c r="O71" i="15"/>
  <c r="O38" i="1"/>
  <c r="S38" i="1"/>
  <c r="R48" i="23"/>
  <c r="G48" i="23"/>
  <c r="N48" i="23"/>
  <c r="G7" i="23"/>
  <c r="R7" i="23"/>
  <c r="N7" i="23"/>
  <c r="R78" i="23"/>
  <c r="G78" i="23"/>
  <c r="N78" i="23"/>
  <c r="G13" i="23"/>
  <c r="N13" i="23"/>
  <c r="R13" i="23"/>
  <c r="G47" i="23"/>
  <c r="N47" i="23"/>
  <c r="R47" i="23"/>
  <c r="R29" i="23"/>
  <c r="G29" i="23"/>
  <c r="N29" i="23"/>
  <c r="R26" i="23"/>
  <c r="G26" i="23"/>
  <c r="N26" i="23"/>
  <c r="G46" i="23"/>
  <c r="N46" i="23"/>
  <c r="R46" i="23"/>
  <c r="R55" i="15"/>
  <c r="N55" i="15"/>
  <c r="G55" i="15"/>
  <c r="N44" i="15"/>
  <c r="R44" i="15"/>
  <c r="G44" i="15"/>
  <c r="R9" i="15"/>
  <c r="G9" i="15"/>
  <c r="N9" i="15"/>
  <c r="N35" i="15"/>
  <c r="R35" i="15"/>
  <c r="G35" i="15"/>
  <c r="R30" i="15"/>
  <c r="G30" i="15"/>
  <c r="N30" i="15"/>
  <c r="G15" i="15"/>
  <c r="N15" i="15"/>
  <c r="R15" i="15"/>
  <c r="G38" i="15"/>
  <c r="N38" i="15"/>
  <c r="R38" i="15"/>
  <c r="R25" i="15"/>
  <c r="G25" i="15"/>
  <c r="N25" i="15"/>
  <c r="R28" i="15"/>
  <c r="G28" i="15"/>
  <c r="N28" i="15"/>
  <c r="N51" i="10"/>
  <c r="R51" i="10"/>
  <c r="G51" i="10"/>
  <c r="N55" i="10"/>
  <c r="R55" i="10"/>
  <c r="G55" i="10"/>
  <c r="G78" i="10"/>
  <c r="N78" i="10"/>
  <c r="R78" i="10"/>
  <c r="R59" i="10"/>
  <c r="N59" i="10"/>
  <c r="G59" i="10"/>
  <c r="N66" i="10"/>
  <c r="R66" i="10"/>
  <c r="G66" i="10"/>
  <c r="R38" i="10"/>
  <c r="G38" i="10"/>
  <c r="N38" i="10"/>
  <c r="G19" i="10"/>
  <c r="N19" i="10"/>
  <c r="R19" i="10"/>
  <c r="G24" i="10"/>
  <c r="R24" i="10"/>
  <c r="N24" i="10"/>
  <c r="N18" i="10"/>
  <c r="R18" i="10"/>
  <c r="G18" i="10"/>
  <c r="R13" i="10"/>
  <c r="G13" i="10"/>
  <c r="N13" i="10"/>
  <c r="R51" i="18"/>
  <c r="N51" i="18"/>
  <c r="G51" i="18"/>
  <c r="N48" i="18"/>
  <c r="R48" i="18"/>
  <c r="G48" i="18"/>
  <c r="R35" i="18"/>
  <c r="G35" i="18"/>
  <c r="N35" i="18"/>
  <c r="N68" i="18"/>
  <c r="G68" i="18"/>
  <c r="R68" i="18"/>
  <c r="G10" i="18"/>
  <c r="R10" i="18"/>
  <c r="N10" i="18"/>
  <c r="G65" i="18"/>
  <c r="R65" i="18"/>
  <c r="N65" i="18"/>
  <c r="R8" i="18"/>
  <c r="G8" i="18"/>
  <c r="N8" i="18"/>
  <c r="N81" i="18"/>
  <c r="R81" i="18"/>
  <c r="G81" i="18"/>
  <c r="G40" i="18"/>
  <c r="R40" i="18"/>
  <c r="N40" i="18"/>
  <c r="O73" i="17"/>
  <c r="S73" i="17"/>
  <c r="O73" i="28"/>
  <c r="S73" i="28"/>
  <c r="G10" i="11"/>
  <c r="R10" i="11"/>
  <c r="N10" i="11"/>
  <c r="N19" i="11"/>
  <c r="G19" i="11"/>
  <c r="R19" i="11"/>
  <c r="N58" i="13"/>
  <c r="R58" i="13"/>
  <c r="G58" i="13"/>
  <c r="N61" i="13"/>
  <c r="R61" i="13"/>
  <c r="G61" i="13"/>
  <c r="G47" i="13"/>
  <c r="N47" i="13"/>
  <c r="R47" i="13"/>
  <c r="G19" i="13"/>
  <c r="R19" i="13"/>
  <c r="N19" i="13"/>
  <c r="N17" i="13"/>
  <c r="G17" i="13"/>
  <c r="R17" i="13"/>
  <c r="G37" i="13"/>
  <c r="R37" i="13"/>
  <c r="N37" i="13"/>
  <c r="R9" i="13"/>
  <c r="G9" i="13"/>
  <c r="N9" i="13"/>
  <c r="N16" i="13"/>
  <c r="G16" i="13"/>
  <c r="R16" i="13"/>
  <c r="G65" i="13"/>
  <c r="N65" i="13"/>
  <c r="R65" i="13"/>
  <c r="O74" i="12"/>
  <c r="S74" i="12"/>
  <c r="N49" i="12"/>
  <c r="R49" i="12"/>
  <c r="G49" i="12"/>
  <c r="N85" i="12"/>
  <c r="R85" i="12"/>
  <c r="G85" i="12"/>
  <c r="N78" i="12"/>
  <c r="R78" i="12"/>
  <c r="G78" i="12"/>
  <c r="R84" i="12"/>
  <c r="G84" i="12"/>
  <c r="N84" i="12"/>
  <c r="R13" i="12"/>
  <c r="G13" i="12"/>
  <c r="N13" i="12"/>
  <c r="G69" i="12"/>
  <c r="N69" i="12"/>
  <c r="R69" i="12"/>
  <c r="R29" i="12"/>
  <c r="G29" i="12"/>
  <c r="N29" i="12"/>
  <c r="R59" i="12"/>
  <c r="G59" i="12"/>
  <c r="N59" i="12"/>
  <c r="G15" i="12"/>
  <c r="N15" i="12"/>
  <c r="R15" i="12"/>
  <c r="O72" i="13"/>
  <c r="S72" i="13"/>
  <c r="N84" i="18"/>
  <c r="R84" i="18"/>
  <c r="G84" i="18"/>
  <c r="S73" i="10"/>
  <c r="O73" i="10"/>
  <c r="O76" i="19"/>
  <c r="S76" i="19"/>
  <c r="O77" i="27"/>
  <c r="S77" i="27"/>
  <c r="O74" i="16"/>
  <c r="S74" i="16"/>
  <c r="O76" i="26"/>
  <c r="S76" i="26"/>
  <c r="S72" i="16"/>
  <c r="O72" i="16"/>
  <c r="S72" i="10"/>
  <c r="O72" i="10"/>
  <c r="O76" i="16"/>
  <c r="S76" i="16"/>
  <c r="O71" i="9"/>
  <c r="S71" i="9"/>
  <c r="R36" i="9"/>
  <c r="G36" i="9"/>
  <c r="N36" i="9"/>
  <c r="T76" i="25"/>
  <c r="P76" i="25"/>
  <c r="G77" i="27"/>
  <c r="V86" i="1"/>
  <c r="V63" i="1"/>
  <c r="S80" i="4"/>
  <c r="V80" i="1" s="1"/>
  <c r="O80" i="4"/>
  <c r="S37" i="4"/>
  <c r="V37" i="1" s="1"/>
  <c r="O37" i="4"/>
  <c r="G76" i="17"/>
  <c r="O48" i="4"/>
  <c r="S48" i="4"/>
  <c r="V48" i="1" s="1"/>
  <c r="G74" i="16"/>
  <c r="S35" i="4"/>
  <c r="V35" i="1" s="1"/>
  <c r="O35" i="4"/>
  <c r="S84" i="4"/>
  <c r="V84" i="1" s="1"/>
  <c r="O84" i="4"/>
  <c r="S39" i="4"/>
  <c r="V39" i="1" s="1"/>
  <c r="O39" i="4"/>
  <c r="O38" i="4"/>
  <c r="S38" i="4"/>
  <c r="V38" i="1" s="1"/>
  <c r="U74" i="1"/>
  <c r="O17" i="4"/>
  <c r="S17" i="4"/>
  <c r="V17" i="1" s="1"/>
  <c r="V49" i="1"/>
  <c r="G73" i="10"/>
  <c r="V5" i="1"/>
  <c r="O58" i="4"/>
  <c r="S58" i="4"/>
  <c r="V58" i="1" s="1"/>
  <c r="S67" i="4"/>
  <c r="V67" i="1" s="1"/>
  <c r="O67" i="4"/>
  <c r="G73" i="14"/>
  <c r="G75" i="17"/>
  <c r="G76" i="19"/>
  <c r="S65" i="4"/>
  <c r="V65" i="1" s="1"/>
  <c r="O65" i="4"/>
  <c r="V55" i="1"/>
  <c r="O25" i="1"/>
  <c r="S25" i="1"/>
  <c r="S49" i="1"/>
  <c r="O49" i="1"/>
  <c r="O36" i="1"/>
  <c r="S36" i="1"/>
  <c r="G52" i="4"/>
  <c r="R52" i="4"/>
  <c r="N52" i="4"/>
  <c r="R16" i="4"/>
  <c r="N16" i="4"/>
  <c r="G16" i="4"/>
  <c r="R42" i="4"/>
  <c r="G42" i="4"/>
  <c r="N42" i="4"/>
  <c r="N85" i="4"/>
  <c r="G85" i="4"/>
  <c r="R85" i="4"/>
  <c r="O70" i="27"/>
  <c r="S70" i="27"/>
  <c r="S67" i="1"/>
  <c r="O67" i="1"/>
  <c r="G29" i="16"/>
  <c r="R29" i="16"/>
  <c r="N29" i="16"/>
  <c r="G66" i="16"/>
  <c r="R66" i="16"/>
  <c r="N66" i="16"/>
  <c r="R65" i="16"/>
  <c r="N65" i="16"/>
  <c r="G65" i="16"/>
  <c r="N27" i="16"/>
  <c r="R27" i="16"/>
  <c r="G27" i="16"/>
  <c r="G8" i="16"/>
  <c r="N8" i="16"/>
  <c r="R8" i="16"/>
  <c r="G47" i="16"/>
  <c r="N47" i="16"/>
  <c r="R47" i="16"/>
  <c r="G32" i="9"/>
  <c r="R32" i="9"/>
  <c r="N32" i="9"/>
  <c r="R7" i="9"/>
  <c r="N7" i="9"/>
  <c r="G7" i="9"/>
  <c r="G18" i="9"/>
  <c r="R18" i="9"/>
  <c r="N18" i="9"/>
  <c r="G34" i="25"/>
  <c r="N34" i="25"/>
  <c r="R34" i="25"/>
  <c r="O70" i="13"/>
  <c r="S70" i="13"/>
  <c r="O73" i="18"/>
  <c r="S73" i="18"/>
  <c r="O50" i="1"/>
  <c r="S50" i="1"/>
  <c r="R57" i="24"/>
  <c r="N57" i="24"/>
  <c r="G57" i="24"/>
  <c r="R52" i="24"/>
  <c r="N52" i="24"/>
  <c r="G52" i="24"/>
  <c r="N44" i="24"/>
  <c r="R44" i="24"/>
  <c r="G44" i="24"/>
  <c r="R18" i="24"/>
  <c r="G18" i="24"/>
  <c r="N18" i="24"/>
  <c r="N34" i="24"/>
  <c r="R34" i="24"/>
  <c r="G34" i="24"/>
  <c r="G16" i="24"/>
  <c r="N16" i="24"/>
  <c r="R16" i="24"/>
  <c r="N6" i="24"/>
  <c r="G6" i="24"/>
  <c r="R6" i="24"/>
  <c r="G27" i="24"/>
  <c r="N27" i="24"/>
  <c r="R27" i="24"/>
  <c r="N35" i="24"/>
  <c r="R35" i="24"/>
  <c r="G35" i="24"/>
  <c r="S77" i="22"/>
  <c r="O77" i="22"/>
  <c r="R5" i="27"/>
  <c r="N5" i="27"/>
  <c r="G5" i="27"/>
  <c r="N55" i="27"/>
  <c r="R55" i="27"/>
  <c r="G55" i="27"/>
  <c r="G13" i="27"/>
  <c r="R13" i="27"/>
  <c r="N13" i="27"/>
  <c r="G7" i="27"/>
  <c r="R7" i="27"/>
  <c r="N7" i="27"/>
  <c r="R14" i="27"/>
  <c r="N14" i="27"/>
  <c r="G14" i="27"/>
  <c r="R36" i="27"/>
  <c r="G36" i="27"/>
  <c r="N36" i="27"/>
  <c r="G85" i="27"/>
  <c r="R85" i="27"/>
  <c r="N85" i="27"/>
  <c r="N26" i="27"/>
  <c r="G26" i="27"/>
  <c r="R26" i="27"/>
  <c r="R17" i="27"/>
  <c r="N17" i="27"/>
  <c r="G17" i="27"/>
  <c r="O74" i="15"/>
  <c r="S74" i="15"/>
  <c r="N54" i="15"/>
  <c r="R54" i="15"/>
  <c r="G54" i="15"/>
  <c r="G12" i="15"/>
  <c r="N12" i="15"/>
  <c r="R12" i="15"/>
  <c r="N41" i="15"/>
  <c r="R41" i="15"/>
  <c r="G41" i="15"/>
  <c r="N21" i="15"/>
  <c r="R21" i="15"/>
  <c r="G21" i="15"/>
  <c r="R19" i="15"/>
  <c r="G19" i="15"/>
  <c r="N19" i="15"/>
  <c r="N80" i="15"/>
  <c r="G80" i="15"/>
  <c r="R80" i="15"/>
  <c r="R37" i="15"/>
  <c r="N37" i="15"/>
  <c r="G37" i="15"/>
  <c r="N39" i="15"/>
  <c r="R39" i="15"/>
  <c r="G39" i="15"/>
  <c r="N63" i="15"/>
  <c r="R63" i="15"/>
  <c r="G63" i="15"/>
  <c r="G47" i="18"/>
  <c r="N47" i="18"/>
  <c r="R47" i="18"/>
  <c r="R51" i="28"/>
  <c r="N51" i="28"/>
  <c r="G51" i="28"/>
  <c r="N56" i="28"/>
  <c r="R56" i="28"/>
  <c r="G56" i="28"/>
  <c r="R25" i="28"/>
  <c r="N25" i="28"/>
  <c r="G25" i="28"/>
  <c r="G12" i="28"/>
  <c r="R12" i="28"/>
  <c r="N12" i="28"/>
  <c r="G61" i="28"/>
  <c r="N61" i="28"/>
  <c r="R61" i="28"/>
  <c r="G26" i="28"/>
  <c r="N26" i="28"/>
  <c r="R26" i="28"/>
  <c r="R40" i="28"/>
  <c r="G40" i="28"/>
  <c r="N40" i="28"/>
  <c r="G60" i="28"/>
  <c r="N60" i="28"/>
  <c r="R60" i="28"/>
  <c r="N31" i="28"/>
  <c r="G31" i="28"/>
  <c r="R31" i="28"/>
  <c r="R14" i="28"/>
  <c r="G14" i="28"/>
  <c r="N14" i="28"/>
  <c r="G52" i="11"/>
  <c r="R52" i="11"/>
  <c r="N52" i="11"/>
  <c r="N22" i="11"/>
  <c r="R22" i="11"/>
  <c r="G22" i="11"/>
  <c r="R81" i="11"/>
  <c r="N81" i="11"/>
  <c r="G81" i="11"/>
  <c r="N30" i="11"/>
  <c r="G30" i="11"/>
  <c r="R30" i="11"/>
  <c r="G25" i="11"/>
  <c r="N25" i="11"/>
  <c r="R25" i="11"/>
  <c r="N26" i="11"/>
  <c r="R26" i="11"/>
  <c r="G26" i="11"/>
  <c r="R65" i="11"/>
  <c r="G65" i="11"/>
  <c r="N65" i="11"/>
  <c r="R86" i="11"/>
  <c r="G86" i="11"/>
  <c r="N86" i="11"/>
  <c r="R5" i="13"/>
  <c r="G5" i="13"/>
  <c r="N5" i="13"/>
  <c r="N49" i="13"/>
  <c r="R49" i="13"/>
  <c r="G49" i="13"/>
  <c r="N79" i="13"/>
  <c r="R79" i="13"/>
  <c r="G79" i="13"/>
  <c r="N63" i="13"/>
  <c r="R63" i="13"/>
  <c r="G63" i="13"/>
  <c r="G24" i="13"/>
  <c r="N24" i="13"/>
  <c r="R24" i="13"/>
  <c r="G86" i="13"/>
  <c r="R86" i="13"/>
  <c r="N86" i="13"/>
  <c r="R7" i="13"/>
  <c r="G7" i="13"/>
  <c r="N7" i="13"/>
  <c r="G6" i="13"/>
  <c r="N6" i="13"/>
  <c r="R6" i="13"/>
  <c r="N68" i="13"/>
  <c r="G68" i="13"/>
  <c r="R68" i="13"/>
  <c r="R5" i="17"/>
  <c r="N5" i="17"/>
  <c r="G5" i="17"/>
  <c r="N49" i="17"/>
  <c r="R49" i="17"/>
  <c r="G49" i="17"/>
  <c r="N65" i="17"/>
  <c r="R65" i="17"/>
  <c r="G65" i="17"/>
  <c r="N25" i="17"/>
  <c r="R25" i="17"/>
  <c r="G25" i="17"/>
  <c r="G26" i="17"/>
  <c r="N26" i="17"/>
  <c r="R26" i="17"/>
  <c r="N64" i="17"/>
  <c r="R64" i="17"/>
  <c r="G64" i="17"/>
  <c r="R62" i="17"/>
  <c r="G62" i="17"/>
  <c r="N62" i="17"/>
  <c r="N45" i="17"/>
  <c r="R45" i="17"/>
  <c r="G45" i="17"/>
  <c r="R17" i="17"/>
  <c r="G17" i="17"/>
  <c r="N17" i="17"/>
  <c r="R33" i="17"/>
  <c r="G33" i="17"/>
  <c r="N33" i="17"/>
  <c r="G68" i="17"/>
  <c r="N68" i="17"/>
  <c r="R68" i="17"/>
  <c r="S22" i="1"/>
  <c r="O22" i="1"/>
  <c r="O72" i="27"/>
  <c r="S72" i="27"/>
  <c r="R51" i="9"/>
  <c r="G51" i="9"/>
  <c r="N51" i="9"/>
  <c r="G55" i="9"/>
  <c r="R55" i="9"/>
  <c r="N55" i="9"/>
  <c r="G9" i="9"/>
  <c r="N9" i="9"/>
  <c r="R9" i="9"/>
  <c r="N67" i="9"/>
  <c r="R67" i="9"/>
  <c r="G67" i="9"/>
  <c r="R41" i="9"/>
  <c r="N41" i="9"/>
  <c r="G41" i="9"/>
  <c r="R43" i="9"/>
  <c r="G43" i="9"/>
  <c r="N43" i="9"/>
  <c r="R15" i="9"/>
  <c r="G15" i="9"/>
  <c r="N15" i="9"/>
  <c r="N28" i="9"/>
  <c r="G28" i="9"/>
  <c r="R28" i="9"/>
  <c r="N19" i="9"/>
  <c r="G19" i="9"/>
  <c r="R19" i="9"/>
  <c r="G56" i="27"/>
  <c r="N56" i="27"/>
  <c r="R56" i="27"/>
  <c r="N82" i="27"/>
  <c r="G82" i="27"/>
  <c r="R82" i="27"/>
  <c r="N38" i="27"/>
  <c r="G38" i="27"/>
  <c r="R38" i="27"/>
  <c r="R41" i="27"/>
  <c r="N41" i="27"/>
  <c r="G41" i="27"/>
  <c r="R43" i="27"/>
  <c r="G43" i="27"/>
  <c r="N43" i="27"/>
  <c r="R81" i="27"/>
  <c r="G81" i="27"/>
  <c r="N81" i="27"/>
  <c r="R34" i="27"/>
  <c r="G34" i="27"/>
  <c r="N34" i="27"/>
  <c r="N12" i="27"/>
  <c r="R12" i="27"/>
  <c r="G12" i="27"/>
  <c r="N68" i="27"/>
  <c r="G68" i="27"/>
  <c r="R68" i="27"/>
  <c r="O45" i="1"/>
  <c r="S45" i="1"/>
  <c r="R53" i="22"/>
  <c r="G53" i="22"/>
  <c r="N53" i="22"/>
  <c r="N8" i="22"/>
  <c r="R8" i="22"/>
  <c r="G8" i="22"/>
  <c r="G60" i="22"/>
  <c r="N60" i="22"/>
  <c r="R60" i="22"/>
  <c r="N5" i="22"/>
  <c r="G5" i="22"/>
  <c r="R5" i="22"/>
  <c r="S73" i="23"/>
  <c r="O73" i="23"/>
  <c r="O11" i="1"/>
  <c r="S11" i="1"/>
  <c r="N55" i="23"/>
  <c r="R55" i="23"/>
  <c r="G55" i="23"/>
  <c r="N11" i="23"/>
  <c r="R11" i="23"/>
  <c r="G11" i="23"/>
  <c r="G64" i="23"/>
  <c r="N64" i="23"/>
  <c r="R64" i="23"/>
  <c r="G68" i="23"/>
  <c r="N68" i="23"/>
  <c r="R68" i="23"/>
  <c r="G67" i="23"/>
  <c r="N67" i="23"/>
  <c r="R67" i="23"/>
  <c r="R69" i="23"/>
  <c r="G69" i="23"/>
  <c r="N69" i="23"/>
  <c r="G62" i="23"/>
  <c r="R62" i="23"/>
  <c r="N62" i="23"/>
  <c r="G14" i="23"/>
  <c r="N14" i="23"/>
  <c r="R14" i="23"/>
  <c r="N25" i="23"/>
  <c r="R25" i="23"/>
  <c r="G25" i="23"/>
  <c r="G85" i="23"/>
  <c r="R85" i="23"/>
  <c r="N85" i="23"/>
  <c r="O14" i="1"/>
  <c r="S14" i="1"/>
  <c r="N5" i="15"/>
  <c r="R5" i="15"/>
  <c r="G5" i="15"/>
  <c r="R57" i="10"/>
  <c r="N57" i="10"/>
  <c r="G57" i="10"/>
  <c r="G16" i="10"/>
  <c r="N16" i="10"/>
  <c r="R16" i="10"/>
  <c r="N6" i="10"/>
  <c r="G6" i="10"/>
  <c r="R6" i="10"/>
  <c r="N15" i="10"/>
  <c r="R15" i="10"/>
  <c r="G15" i="10"/>
  <c r="R32" i="10"/>
  <c r="G32" i="10"/>
  <c r="N32" i="10"/>
  <c r="R81" i="10"/>
  <c r="G81" i="10"/>
  <c r="N81" i="10"/>
  <c r="N25" i="10"/>
  <c r="R25" i="10"/>
  <c r="G25" i="10"/>
  <c r="R7" i="10"/>
  <c r="G7" i="10"/>
  <c r="N7" i="10"/>
  <c r="N47" i="10"/>
  <c r="R47" i="10"/>
  <c r="G47" i="10"/>
  <c r="G36" i="18"/>
  <c r="R36" i="18"/>
  <c r="N36" i="18"/>
  <c r="R30" i="18"/>
  <c r="N30" i="18"/>
  <c r="G30" i="18"/>
  <c r="R41" i="18"/>
  <c r="G41" i="18"/>
  <c r="N41" i="18"/>
  <c r="G55" i="28"/>
  <c r="N55" i="28"/>
  <c r="R55" i="28"/>
  <c r="R81" i="28"/>
  <c r="G81" i="28"/>
  <c r="N81" i="28"/>
  <c r="G79" i="28"/>
  <c r="N79" i="28"/>
  <c r="R79" i="28"/>
  <c r="R20" i="28"/>
  <c r="G20" i="28"/>
  <c r="N20" i="28"/>
  <c r="R66" i="28"/>
  <c r="G66" i="28"/>
  <c r="N66" i="28"/>
  <c r="G35" i="28"/>
  <c r="N35" i="28"/>
  <c r="R35" i="28"/>
  <c r="G7" i="28"/>
  <c r="N7" i="28"/>
  <c r="R7" i="28"/>
  <c r="N67" i="28"/>
  <c r="R67" i="28"/>
  <c r="G67" i="28"/>
  <c r="G37" i="28"/>
  <c r="N37" i="28"/>
  <c r="R37" i="28"/>
  <c r="S10" i="1"/>
  <c r="O10" i="1"/>
  <c r="R51" i="13"/>
  <c r="N51" i="13"/>
  <c r="G51" i="13"/>
  <c r="R55" i="13"/>
  <c r="G55" i="13"/>
  <c r="N55" i="13"/>
  <c r="R80" i="13"/>
  <c r="G80" i="13"/>
  <c r="N80" i="13"/>
  <c r="N26" i="13"/>
  <c r="R26" i="13"/>
  <c r="G26" i="13"/>
  <c r="R46" i="13"/>
  <c r="G46" i="13"/>
  <c r="N46" i="13"/>
  <c r="N33" i="13"/>
  <c r="R33" i="13"/>
  <c r="G33" i="13"/>
  <c r="N15" i="13"/>
  <c r="R15" i="13"/>
  <c r="G15" i="13"/>
  <c r="N60" i="13"/>
  <c r="R60" i="13"/>
  <c r="G60" i="13"/>
  <c r="N29" i="13"/>
  <c r="R29" i="13"/>
  <c r="G29" i="13"/>
  <c r="N31" i="13"/>
  <c r="G31" i="13"/>
  <c r="R31" i="13"/>
  <c r="S35" i="1"/>
  <c r="O35" i="1"/>
  <c r="G50" i="17"/>
  <c r="N50" i="17"/>
  <c r="R50" i="17"/>
  <c r="R56" i="17"/>
  <c r="G56" i="17"/>
  <c r="N56" i="17"/>
  <c r="G79" i="17"/>
  <c r="R79" i="17"/>
  <c r="N79" i="17"/>
  <c r="N63" i="17"/>
  <c r="R63" i="17"/>
  <c r="G63" i="17"/>
  <c r="R44" i="17"/>
  <c r="G44" i="17"/>
  <c r="N44" i="17"/>
  <c r="G67" i="17"/>
  <c r="N67" i="17"/>
  <c r="R67" i="17"/>
  <c r="R8" i="17"/>
  <c r="N8" i="17"/>
  <c r="G8" i="17"/>
  <c r="G59" i="17"/>
  <c r="N59" i="17"/>
  <c r="R59" i="17"/>
  <c r="N29" i="17"/>
  <c r="R29" i="17"/>
  <c r="G29" i="17"/>
  <c r="R22" i="17"/>
  <c r="N22" i="17"/>
  <c r="G22" i="17"/>
  <c r="O73" i="13"/>
  <c r="S73" i="13"/>
  <c r="O71" i="25"/>
  <c r="S71" i="25"/>
  <c r="G84" i="4"/>
  <c r="N84" i="4"/>
  <c r="R84" i="4"/>
  <c r="S6" i="1"/>
  <c r="O6" i="1"/>
  <c r="N86" i="9"/>
  <c r="R86" i="9"/>
  <c r="G86" i="9"/>
  <c r="G48" i="25"/>
  <c r="N48" i="25"/>
  <c r="R48" i="25"/>
  <c r="R17" i="25"/>
  <c r="N17" i="25"/>
  <c r="G17" i="25"/>
  <c r="N63" i="25"/>
  <c r="R63" i="25"/>
  <c r="G63" i="25"/>
  <c r="R81" i="25"/>
  <c r="N81" i="25"/>
  <c r="G81" i="25"/>
  <c r="R39" i="25"/>
  <c r="G39" i="25"/>
  <c r="N39" i="25"/>
  <c r="R66" i="25"/>
  <c r="N66" i="25"/>
  <c r="G66" i="25"/>
  <c r="S8" i="1"/>
  <c r="O8" i="1"/>
  <c r="N74" i="1"/>
  <c r="R74" i="1"/>
  <c r="N70" i="1"/>
  <c r="R70" i="1"/>
  <c r="G5" i="26"/>
  <c r="N5" i="26"/>
  <c r="R5" i="26"/>
  <c r="O76" i="11"/>
  <c r="S76" i="11"/>
  <c r="O73" i="22"/>
  <c r="S73" i="22"/>
  <c r="R58" i="24"/>
  <c r="N58" i="24"/>
  <c r="G58" i="24"/>
  <c r="G39" i="24"/>
  <c r="N39" i="24"/>
  <c r="R39" i="24"/>
  <c r="G37" i="24"/>
  <c r="R37" i="24"/>
  <c r="N37" i="24"/>
  <c r="G60" i="24"/>
  <c r="N60" i="24"/>
  <c r="R60" i="24"/>
  <c r="G84" i="24"/>
  <c r="N84" i="24"/>
  <c r="R84" i="24"/>
  <c r="R28" i="24"/>
  <c r="G28" i="24"/>
  <c r="N28" i="24"/>
  <c r="G40" i="24"/>
  <c r="N40" i="24"/>
  <c r="R40" i="24"/>
  <c r="G45" i="24"/>
  <c r="R45" i="24"/>
  <c r="N45" i="24"/>
  <c r="R12" i="24"/>
  <c r="G12" i="24"/>
  <c r="N12" i="24"/>
  <c r="R33" i="24"/>
  <c r="G33" i="24"/>
  <c r="N33" i="24"/>
  <c r="O70" i="22"/>
  <c r="S70" i="22"/>
  <c r="N53" i="27"/>
  <c r="G53" i="27"/>
  <c r="R53" i="27"/>
  <c r="N58" i="27"/>
  <c r="R58" i="27"/>
  <c r="G58" i="27"/>
  <c r="S77" i="15"/>
  <c r="O77" i="15"/>
  <c r="R55" i="22"/>
  <c r="G55" i="22"/>
  <c r="N55" i="22"/>
  <c r="N65" i="22"/>
  <c r="G65" i="22"/>
  <c r="R65" i="22"/>
  <c r="N80" i="22"/>
  <c r="R80" i="22"/>
  <c r="G80" i="22"/>
  <c r="R46" i="22"/>
  <c r="G46" i="22"/>
  <c r="N46" i="22"/>
  <c r="N61" i="22"/>
  <c r="R61" i="22"/>
  <c r="G61" i="22"/>
  <c r="N14" i="22"/>
  <c r="R14" i="22"/>
  <c r="G14" i="22"/>
  <c r="N79" i="22"/>
  <c r="R79" i="22"/>
  <c r="G79" i="22"/>
  <c r="R6" i="22"/>
  <c r="N6" i="22"/>
  <c r="G6" i="22"/>
  <c r="G58" i="23"/>
  <c r="N58" i="23"/>
  <c r="R58" i="23"/>
  <c r="R42" i="23"/>
  <c r="G42" i="23"/>
  <c r="N42" i="23"/>
  <c r="G15" i="23"/>
  <c r="R15" i="23"/>
  <c r="N15" i="23"/>
  <c r="G38" i="23"/>
  <c r="N38" i="23"/>
  <c r="R38" i="23"/>
  <c r="G24" i="23"/>
  <c r="N24" i="23"/>
  <c r="R24" i="23"/>
  <c r="N12" i="23"/>
  <c r="R12" i="23"/>
  <c r="G12" i="23"/>
  <c r="G27" i="23"/>
  <c r="N27" i="23"/>
  <c r="R27" i="23"/>
  <c r="N84" i="23"/>
  <c r="G84" i="23"/>
  <c r="R84" i="23"/>
  <c r="G43" i="23"/>
  <c r="N43" i="23"/>
  <c r="R43" i="23"/>
  <c r="R51" i="15"/>
  <c r="G51" i="15"/>
  <c r="N51" i="15"/>
  <c r="R56" i="15"/>
  <c r="N56" i="15"/>
  <c r="G56" i="15"/>
  <c r="R46" i="15"/>
  <c r="G46" i="15"/>
  <c r="N46" i="15"/>
  <c r="N60" i="15"/>
  <c r="R60" i="15"/>
  <c r="G60" i="15"/>
  <c r="N27" i="15"/>
  <c r="R27" i="15"/>
  <c r="G27" i="15"/>
  <c r="G16" i="15"/>
  <c r="N16" i="15"/>
  <c r="R16" i="15"/>
  <c r="N43" i="15"/>
  <c r="R43" i="15"/>
  <c r="G43" i="15"/>
  <c r="R23" i="15"/>
  <c r="G23" i="15"/>
  <c r="N23" i="15"/>
  <c r="N26" i="15"/>
  <c r="G26" i="15"/>
  <c r="R26" i="15"/>
  <c r="R22" i="15"/>
  <c r="G22" i="15"/>
  <c r="N22" i="15"/>
  <c r="N56" i="10"/>
  <c r="R56" i="10"/>
  <c r="G56" i="10"/>
  <c r="G67" i="10"/>
  <c r="N67" i="10"/>
  <c r="R67" i="10"/>
  <c r="R23" i="10"/>
  <c r="N23" i="10"/>
  <c r="G23" i="10"/>
  <c r="N34" i="10"/>
  <c r="R34" i="10"/>
  <c r="G34" i="10"/>
  <c r="N86" i="10"/>
  <c r="R86" i="10"/>
  <c r="G86" i="10"/>
  <c r="R42" i="10"/>
  <c r="N42" i="10"/>
  <c r="G42" i="10"/>
  <c r="N12" i="10"/>
  <c r="G12" i="10"/>
  <c r="R12" i="10"/>
  <c r="R30" i="10"/>
  <c r="N30" i="10"/>
  <c r="G30" i="10"/>
  <c r="R85" i="18"/>
  <c r="G85" i="18"/>
  <c r="N85" i="18"/>
  <c r="R59" i="18"/>
  <c r="G59" i="18"/>
  <c r="N59" i="18"/>
  <c r="R23" i="18"/>
  <c r="N23" i="18"/>
  <c r="G23" i="18"/>
  <c r="G37" i="18"/>
  <c r="R37" i="18"/>
  <c r="N37" i="18"/>
  <c r="R32" i="18"/>
  <c r="G32" i="18"/>
  <c r="N32" i="18"/>
  <c r="N86" i="18"/>
  <c r="G86" i="18"/>
  <c r="R86" i="18"/>
  <c r="G12" i="18"/>
  <c r="R12" i="18"/>
  <c r="N12" i="18"/>
  <c r="S82" i="1"/>
  <c r="O82" i="1"/>
  <c r="O74" i="17"/>
  <c r="S74" i="17"/>
  <c r="S20" i="1"/>
  <c r="O20" i="1"/>
  <c r="G53" i="11"/>
  <c r="N53" i="11"/>
  <c r="R53" i="11"/>
  <c r="N69" i="11"/>
  <c r="R69" i="11"/>
  <c r="G69" i="11"/>
  <c r="N21" i="11"/>
  <c r="R21" i="11"/>
  <c r="G21" i="11"/>
  <c r="G31" i="11"/>
  <c r="R31" i="11"/>
  <c r="N31" i="11"/>
  <c r="G39" i="11"/>
  <c r="N39" i="11"/>
  <c r="R39" i="11"/>
  <c r="N12" i="11"/>
  <c r="R12" i="11"/>
  <c r="G12" i="11"/>
  <c r="R29" i="11"/>
  <c r="G29" i="11"/>
  <c r="N29" i="11"/>
  <c r="N24" i="11"/>
  <c r="R24" i="11"/>
  <c r="G24" i="11"/>
  <c r="N36" i="11"/>
  <c r="R36" i="11"/>
  <c r="G36" i="11"/>
  <c r="O83" i="1"/>
  <c r="S83" i="1"/>
  <c r="R58" i="17"/>
  <c r="G58" i="17"/>
  <c r="N58" i="17"/>
  <c r="N84" i="17"/>
  <c r="R84" i="17"/>
  <c r="G84" i="17"/>
  <c r="G78" i="17"/>
  <c r="N78" i="17"/>
  <c r="R78" i="17"/>
  <c r="G9" i="17"/>
  <c r="N9" i="17"/>
  <c r="R9" i="17"/>
  <c r="G41" i="17"/>
  <c r="R41" i="17"/>
  <c r="N41" i="17"/>
  <c r="N61" i="17"/>
  <c r="R61" i="17"/>
  <c r="G61" i="17"/>
  <c r="R7" i="17"/>
  <c r="N7" i="17"/>
  <c r="G7" i="17"/>
  <c r="R42" i="17"/>
  <c r="G42" i="17"/>
  <c r="N42" i="17"/>
  <c r="N50" i="12"/>
  <c r="G50" i="12"/>
  <c r="R50" i="12"/>
  <c r="R56" i="12"/>
  <c r="G56" i="12"/>
  <c r="N56" i="12"/>
  <c r="G24" i="12"/>
  <c r="N24" i="12"/>
  <c r="R24" i="12"/>
  <c r="G26" i="12"/>
  <c r="N26" i="12"/>
  <c r="R26" i="12"/>
  <c r="G7" i="12"/>
  <c r="R7" i="12"/>
  <c r="N7" i="12"/>
  <c r="R17" i="12"/>
  <c r="G17" i="12"/>
  <c r="N17" i="12"/>
  <c r="R47" i="12"/>
  <c r="G47" i="12"/>
  <c r="N47" i="12"/>
  <c r="S70" i="24"/>
  <c r="O70" i="24"/>
  <c r="O70" i="12"/>
  <c r="S70" i="12"/>
  <c r="R52" i="26"/>
  <c r="N52" i="26"/>
  <c r="G52" i="26"/>
  <c r="G27" i="26"/>
  <c r="N27" i="26"/>
  <c r="R27" i="26"/>
  <c r="N32" i="26"/>
  <c r="R32" i="26"/>
  <c r="G32" i="26"/>
  <c r="R59" i="26"/>
  <c r="G59" i="26"/>
  <c r="N59" i="26"/>
  <c r="R17" i="26"/>
  <c r="G17" i="26"/>
  <c r="N17" i="26"/>
  <c r="G22" i="26"/>
  <c r="R22" i="26"/>
  <c r="N22" i="26"/>
  <c r="R69" i="26"/>
  <c r="G69" i="26"/>
  <c r="N69" i="26"/>
  <c r="R42" i="26"/>
  <c r="N42" i="26"/>
  <c r="G42" i="26"/>
  <c r="N64" i="26"/>
  <c r="R64" i="26"/>
  <c r="G64" i="26"/>
  <c r="S77" i="24"/>
  <c r="O77" i="24"/>
  <c r="S74" i="27"/>
  <c r="O74" i="27"/>
  <c r="G58" i="14"/>
  <c r="N58" i="14"/>
  <c r="R58" i="14"/>
  <c r="R26" i="14"/>
  <c r="G26" i="14"/>
  <c r="N26" i="14"/>
  <c r="R18" i="14"/>
  <c r="N18" i="14"/>
  <c r="G18" i="14"/>
  <c r="N60" i="14"/>
  <c r="R60" i="14"/>
  <c r="G60" i="14"/>
  <c r="G83" i="14"/>
  <c r="N83" i="14"/>
  <c r="R83" i="14"/>
  <c r="N78" i="14"/>
  <c r="G78" i="14"/>
  <c r="R78" i="14"/>
  <c r="N23" i="14"/>
  <c r="R23" i="14"/>
  <c r="G23" i="14"/>
  <c r="R13" i="14"/>
  <c r="G13" i="14"/>
  <c r="N13" i="14"/>
  <c r="N39" i="14"/>
  <c r="R39" i="14"/>
  <c r="G39" i="14"/>
  <c r="N57" i="27"/>
  <c r="R57" i="27"/>
  <c r="G57" i="27"/>
  <c r="R80" i="27"/>
  <c r="G80" i="27"/>
  <c r="N80" i="27"/>
  <c r="G24" i="27"/>
  <c r="N24" i="27"/>
  <c r="R24" i="27"/>
  <c r="N40" i="27"/>
  <c r="G40" i="27"/>
  <c r="R40" i="27"/>
  <c r="G32" i="27"/>
  <c r="R32" i="27"/>
  <c r="N32" i="27"/>
  <c r="R20" i="27"/>
  <c r="N20" i="27"/>
  <c r="G20" i="27"/>
  <c r="R18" i="27"/>
  <c r="G18" i="27"/>
  <c r="N18" i="27"/>
  <c r="R59" i="27"/>
  <c r="G59" i="27"/>
  <c r="N59" i="27"/>
  <c r="G23" i="27"/>
  <c r="N23" i="27"/>
  <c r="R23" i="27"/>
  <c r="S75" i="12"/>
  <c r="O75" i="12"/>
  <c r="G54" i="22"/>
  <c r="N54" i="22"/>
  <c r="R54" i="22"/>
  <c r="R64" i="22"/>
  <c r="G64" i="22"/>
  <c r="N64" i="22"/>
  <c r="N41" i="22"/>
  <c r="R41" i="22"/>
  <c r="G41" i="22"/>
  <c r="G67" i="22"/>
  <c r="N67" i="22"/>
  <c r="R67" i="22"/>
  <c r="N12" i="22"/>
  <c r="R12" i="22"/>
  <c r="G12" i="22"/>
  <c r="R59" i="22"/>
  <c r="N59" i="22"/>
  <c r="G59" i="22"/>
  <c r="G63" i="22"/>
  <c r="N63" i="22"/>
  <c r="R63" i="22"/>
  <c r="R35" i="22"/>
  <c r="G35" i="22"/>
  <c r="N35" i="22"/>
  <c r="G18" i="22"/>
  <c r="N18" i="22"/>
  <c r="R18" i="22"/>
  <c r="R69" i="15"/>
  <c r="N69" i="15"/>
  <c r="G69" i="15"/>
  <c r="O70" i="17"/>
  <c r="S70" i="17"/>
  <c r="R57" i="28"/>
  <c r="G57" i="28"/>
  <c r="N57" i="28"/>
  <c r="R38" i="28"/>
  <c r="N38" i="28"/>
  <c r="G38" i="28"/>
  <c r="G62" i="28"/>
  <c r="N62" i="28"/>
  <c r="R62" i="28"/>
  <c r="G84" i="28"/>
  <c r="R84" i="28"/>
  <c r="N84" i="28"/>
  <c r="R63" i="28"/>
  <c r="N63" i="28"/>
  <c r="G63" i="28"/>
  <c r="G6" i="28"/>
  <c r="R6" i="28"/>
  <c r="N6" i="28"/>
  <c r="N9" i="28"/>
  <c r="G9" i="28"/>
  <c r="R9" i="28"/>
  <c r="R22" i="28"/>
  <c r="N22" i="28"/>
  <c r="G22" i="28"/>
  <c r="R44" i="28"/>
  <c r="G44" i="28"/>
  <c r="N44" i="28"/>
  <c r="R57" i="11"/>
  <c r="G57" i="11"/>
  <c r="N57" i="11"/>
  <c r="R55" i="11"/>
  <c r="N55" i="11"/>
  <c r="G55" i="11"/>
  <c r="G18" i="11"/>
  <c r="R18" i="11"/>
  <c r="N18" i="11"/>
  <c r="G44" i="11"/>
  <c r="N44" i="11"/>
  <c r="R44" i="11"/>
  <c r="R34" i="11"/>
  <c r="N34" i="11"/>
  <c r="G34" i="11"/>
  <c r="N37" i="11"/>
  <c r="G37" i="11"/>
  <c r="R37" i="11"/>
  <c r="N61" i="11"/>
  <c r="R61" i="11"/>
  <c r="G61" i="11"/>
  <c r="N47" i="11"/>
  <c r="G47" i="11"/>
  <c r="R47" i="11"/>
  <c r="G5" i="11"/>
  <c r="N5" i="11"/>
  <c r="R5" i="11"/>
  <c r="R36" i="13"/>
  <c r="G36" i="13"/>
  <c r="N36" i="13"/>
  <c r="O24" i="1"/>
  <c r="S24" i="1"/>
  <c r="R54" i="17"/>
  <c r="G54" i="17"/>
  <c r="N54" i="17"/>
  <c r="N55" i="17"/>
  <c r="R55" i="17"/>
  <c r="G55" i="17"/>
  <c r="G43" i="17"/>
  <c r="N43" i="17"/>
  <c r="R43" i="17"/>
  <c r="N15" i="17"/>
  <c r="R15" i="17"/>
  <c r="G15" i="17"/>
  <c r="N21" i="17"/>
  <c r="G21" i="17"/>
  <c r="R21" i="17"/>
  <c r="R39" i="17"/>
  <c r="G39" i="17"/>
  <c r="N39" i="17"/>
  <c r="N11" i="17"/>
  <c r="G11" i="17"/>
  <c r="R11" i="17"/>
  <c r="R81" i="17"/>
  <c r="G81" i="17"/>
  <c r="N81" i="17"/>
  <c r="G32" i="17"/>
  <c r="N32" i="17"/>
  <c r="R32" i="17"/>
  <c r="G46" i="12"/>
  <c r="N46" i="12"/>
  <c r="R46" i="12"/>
  <c r="G19" i="12"/>
  <c r="N19" i="12"/>
  <c r="R19" i="12"/>
  <c r="N16" i="12"/>
  <c r="R16" i="12"/>
  <c r="G16" i="12"/>
  <c r="O75" i="27"/>
  <c r="S75" i="27"/>
  <c r="O77" i="26"/>
  <c r="S77" i="26"/>
  <c r="O73" i="11"/>
  <c r="S73" i="11"/>
  <c r="S70" i="10"/>
  <c r="O70" i="10"/>
  <c r="S73" i="15"/>
  <c r="O73" i="15"/>
  <c r="O76" i="28"/>
  <c r="S76" i="28"/>
  <c r="O73" i="24"/>
  <c r="S73" i="24"/>
  <c r="O77" i="14"/>
  <c r="S77" i="14"/>
  <c r="O74" i="19"/>
  <c r="S74" i="19"/>
  <c r="O71" i="24"/>
  <c r="S71" i="24"/>
  <c r="O73" i="16"/>
  <c r="S73" i="16"/>
  <c r="S73" i="19"/>
  <c r="O73" i="19"/>
  <c r="S77" i="9"/>
  <c r="O77" i="9"/>
  <c r="S75" i="16"/>
  <c r="O75" i="16"/>
  <c r="O27" i="4"/>
  <c r="S27" i="4"/>
  <c r="V27" i="1" s="1"/>
  <c r="S60" i="4"/>
  <c r="V60" i="1" s="1"/>
  <c r="O60" i="4"/>
  <c r="R73" i="4"/>
  <c r="U73" i="1" s="1"/>
  <c r="N73" i="4"/>
  <c r="G73" i="4"/>
  <c r="S69" i="4"/>
  <c r="V69" i="1" s="1"/>
  <c r="O69" i="4"/>
  <c r="S51" i="4"/>
  <c r="V51" i="1" s="1"/>
  <c r="O51" i="4"/>
  <c r="G74" i="18"/>
  <c r="S46" i="4"/>
  <c r="V46" i="1" s="1"/>
  <c r="O46" i="4"/>
  <c r="S59" i="4"/>
  <c r="V59" i="1" s="1"/>
  <c r="O59" i="4"/>
  <c r="G73" i="13"/>
  <c r="G71" i="19"/>
  <c r="S40" i="4"/>
  <c r="V40" i="1" s="1"/>
  <c r="O40" i="4"/>
  <c r="G76" i="10"/>
  <c r="R70" i="4"/>
  <c r="U70" i="1" s="1"/>
  <c r="N70" i="4"/>
  <c r="S24" i="4"/>
  <c r="V24" i="1" s="1"/>
  <c r="O24" i="4"/>
  <c r="S66" i="4"/>
  <c r="V66" i="1" s="1"/>
  <c r="O66" i="4"/>
  <c r="G73" i="15"/>
  <c r="S52" i="4"/>
  <c r="V52" i="1" s="1"/>
  <c r="O52" i="4"/>
  <c r="G70" i="14"/>
  <c r="G70" i="27"/>
  <c r="G73" i="24"/>
  <c r="O44" i="4"/>
  <c r="S44" i="4"/>
  <c r="V44" i="1" s="1"/>
  <c r="O36" i="4"/>
  <c r="S36" i="4"/>
  <c r="V36" i="1" s="1"/>
  <c r="G74" i="13"/>
  <c r="G77" i="17"/>
  <c r="S62" i="4"/>
  <c r="V62" i="1" s="1"/>
  <c r="O62" i="4"/>
  <c r="G70" i="12"/>
  <c r="G76" i="16"/>
  <c r="G73" i="28"/>
  <c r="G75" i="16"/>
  <c r="G74" i="24"/>
  <c r="G72" i="27"/>
  <c r="O34" i="4"/>
  <c r="S34" i="4"/>
  <c r="V34" i="1" s="1"/>
  <c r="G74" i="11"/>
  <c r="O7" i="4"/>
  <c r="S7" i="4"/>
  <c r="V7" i="1" s="1"/>
  <c r="G73" i="16"/>
  <c r="G70" i="22"/>
  <c r="G70" i="10"/>
  <c r="G74" i="15"/>
  <c r="R75" i="4"/>
  <c r="U75" i="1" s="1"/>
  <c r="N75" i="4"/>
  <c r="G74" i="27"/>
  <c r="G77" i="9"/>
  <c r="V18" i="1"/>
  <c r="S74" i="14"/>
  <c r="O74" i="14"/>
  <c r="G48" i="4"/>
  <c r="N48" i="4"/>
  <c r="R48" i="4"/>
  <c r="G33" i="4"/>
  <c r="R33" i="4"/>
  <c r="N33" i="4"/>
  <c r="R40" i="4"/>
  <c r="G40" i="4"/>
  <c r="N40" i="4"/>
  <c r="N83" i="4"/>
  <c r="R83" i="4"/>
  <c r="G83" i="4"/>
  <c r="G44" i="4"/>
  <c r="N44" i="4"/>
  <c r="R44" i="4"/>
  <c r="O74" i="25"/>
  <c r="S74" i="25"/>
  <c r="N52" i="16"/>
  <c r="R52" i="16"/>
  <c r="G52" i="16"/>
  <c r="R11" i="16"/>
  <c r="G11" i="16"/>
  <c r="N11" i="16"/>
  <c r="R15" i="16"/>
  <c r="N15" i="16"/>
  <c r="G15" i="16"/>
  <c r="R52" i="9"/>
  <c r="G52" i="9"/>
  <c r="N52" i="9"/>
  <c r="N22" i="9"/>
  <c r="G22" i="9"/>
  <c r="R22" i="9"/>
  <c r="R12" i="9"/>
  <c r="N12" i="9"/>
  <c r="G12" i="9"/>
  <c r="R78" i="9"/>
  <c r="G78" i="9"/>
  <c r="N78" i="9"/>
  <c r="N62" i="9"/>
  <c r="G62" i="9"/>
  <c r="R62" i="9"/>
  <c r="G53" i="25"/>
  <c r="N53" i="25"/>
  <c r="R53" i="25"/>
  <c r="N20" i="25"/>
  <c r="G20" i="25"/>
  <c r="R20" i="25"/>
  <c r="G61" i="25"/>
  <c r="R61" i="25"/>
  <c r="N61" i="25"/>
  <c r="G14" i="25"/>
  <c r="N14" i="25"/>
  <c r="R14" i="25"/>
  <c r="G33" i="25"/>
  <c r="R33" i="25"/>
  <c r="N33" i="25"/>
  <c r="N64" i="25"/>
  <c r="R64" i="25"/>
  <c r="G64" i="25"/>
  <c r="G37" i="25"/>
  <c r="N37" i="25"/>
  <c r="R37" i="25"/>
  <c r="R22" i="25"/>
  <c r="G22" i="25"/>
  <c r="N22" i="25"/>
  <c r="R25" i="25"/>
  <c r="N25" i="25"/>
  <c r="G25" i="25"/>
  <c r="O70" i="15"/>
  <c r="S70" i="15"/>
  <c r="R57" i="26"/>
  <c r="G57" i="26"/>
  <c r="N57" i="26"/>
  <c r="R63" i="26"/>
  <c r="G63" i="26"/>
  <c r="N63" i="26"/>
  <c r="R86" i="26"/>
  <c r="G86" i="26"/>
  <c r="N86" i="26"/>
  <c r="G65" i="26"/>
  <c r="R65" i="26"/>
  <c r="N65" i="26"/>
  <c r="G23" i="26"/>
  <c r="R23" i="26"/>
  <c r="N23" i="26"/>
  <c r="R36" i="26"/>
  <c r="G36" i="26"/>
  <c r="N36" i="26"/>
  <c r="R33" i="26"/>
  <c r="G33" i="26"/>
  <c r="N33" i="26"/>
  <c r="G29" i="26"/>
  <c r="N29" i="26"/>
  <c r="R29" i="26"/>
  <c r="G82" i="26"/>
  <c r="N82" i="26"/>
  <c r="R82" i="26"/>
  <c r="O75" i="24"/>
  <c r="S75" i="24"/>
  <c r="G5" i="19"/>
  <c r="R5" i="19"/>
  <c r="N5" i="19"/>
  <c r="N55" i="19"/>
  <c r="R55" i="19"/>
  <c r="G55" i="19"/>
  <c r="N84" i="19"/>
  <c r="G84" i="19"/>
  <c r="R84" i="19"/>
  <c r="R60" i="19"/>
  <c r="N60" i="19"/>
  <c r="G60" i="19"/>
  <c r="N65" i="19"/>
  <c r="R65" i="19"/>
  <c r="G65" i="19"/>
  <c r="G36" i="19"/>
  <c r="R36" i="19"/>
  <c r="N36" i="19"/>
  <c r="G15" i="19"/>
  <c r="R15" i="19"/>
  <c r="N15" i="19"/>
  <c r="N14" i="19"/>
  <c r="G14" i="19"/>
  <c r="R14" i="19"/>
  <c r="G41" i="19"/>
  <c r="N41" i="19"/>
  <c r="R41" i="19"/>
  <c r="R86" i="19"/>
  <c r="G86" i="19"/>
  <c r="N86" i="19"/>
  <c r="S7" i="1"/>
  <c r="O7" i="1"/>
  <c r="S72" i="12"/>
  <c r="O72" i="12"/>
  <c r="R51" i="14"/>
  <c r="G51" i="14"/>
  <c r="N51" i="14"/>
  <c r="R53" i="14"/>
  <c r="N53" i="14"/>
  <c r="G53" i="14"/>
  <c r="R9" i="14"/>
  <c r="G9" i="14"/>
  <c r="N9" i="14"/>
  <c r="N85" i="14"/>
  <c r="R85" i="14"/>
  <c r="G85" i="14"/>
  <c r="G80" i="14"/>
  <c r="R80" i="14"/>
  <c r="N80" i="14"/>
  <c r="R82" i="14"/>
  <c r="G82" i="14"/>
  <c r="N82" i="14"/>
  <c r="N15" i="14"/>
  <c r="G15" i="14"/>
  <c r="R15" i="14"/>
  <c r="N7" i="14"/>
  <c r="G7" i="14"/>
  <c r="R7" i="14"/>
  <c r="N37" i="14"/>
  <c r="R37" i="14"/>
  <c r="G37" i="14"/>
  <c r="R35" i="14"/>
  <c r="G35" i="14"/>
  <c r="N35" i="14"/>
  <c r="G5" i="14"/>
  <c r="R5" i="14"/>
  <c r="N5" i="14"/>
  <c r="G58" i="22"/>
  <c r="N58" i="22"/>
  <c r="R58" i="22"/>
  <c r="R86" i="22"/>
  <c r="G86" i="22"/>
  <c r="N86" i="22"/>
  <c r="R24" i="22"/>
  <c r="G24" i="22"/>
  <c r="N24" i="22"/>
  <c r="N10" i="22"/>
  <c r="R10" i="22"/>
  <c r="G10" i="22"/>
  <c r="N23" i="22"/>
  <c r="R23" i="22"/>
  <c r="G23" i="22"/>
  <c r="R22" i="22"/>
  <c r="N22" i="22"/>
  <c r="G22" i="22"/>
  <c r="G44" i="22"/>
  <c r="N44" i="22"/>
  <c r="R44" i="22"/>
  <c r="N42" i="22"/>
  <c r="R42" i="22"/>
  <c r="G42" i="22"/>
  <c r="R11" i="22"/>
  <c r="N11" i="22"/>
  <c r="G11" i="22"/>
  <c r="G78" i="22"/>
  <c r="N78" i="22"/>
  <c r="R78" i="22"/>
  <c r="N50" i="23"/>
  <c r="G50" i="23"/>
  <c r="R50" i="23"/>
  <c r="R54" i="23"/>
  <c r="N54" i="23"/>
  <c r="G54" i="23"/>
  <c r="N6" i="23"/>
  <c r="G6" i="23"/>
  <c r="R6" i="23"/>
  <c r="N36" i="23"/>
  <c r="R36" i="23"/>
  <c r="G36" i="23"/>
  <c r="N30" i="23"/>
  <c r="R30" i="23"/>
  <c r="G30" i="23"/>
  <c r="N32" i="23"/>
  <c r="R32" i="23"/>
  <c r="G32" i="23"/>
  <c r="R60" i="23"/>
  <c r="G60" i="23"/>
  <c r="N60" i="23"/>
  <c r="N86" i="23"/>
  <c r="G86" i="23"/>
  <c r="R86" i="23"/>
  <c r="N9" i="23"/>
  <c r="R9" i="23"/>
  <c r="G9" i="23"/>
  <c r="N18" i="23"/>
  <c r="R18" i="23"/>
  <c r="G18" i="23"/>
  <c r="G36" i="15"/>
  <c r="R36" i="15"/>
  <c r="N36" i="15"/>
  <c r="N50" i="10"/>
  <c r="R50" i="10"/>
  <c r="G50" i="10"/>
  <c r="N54" i="10"/>
  <c r="G54" i="10"/>
  <c r="R54" i="10"/>
  <c r="N80" i="10"/>
  <c r="R80" i="10"/>
  <c r="G80" i="10"/>
  <c r="R61" i="10"/>
  <c r="N61" i="10"/>
  <c r="G61" i="10"/>
  <c r="G8" i="10"/>
  <c r="R8" i="10"/>
  <c r="N8" i="10"/>
  <c r="G45" i="10"/>
  <c r="N45" i="10"/>
  <c r="R45" i="10"/>
  <c r="G69" i="10"/>
  <c r="R69" i="10"/>
  <c r="N69" i="10"/>
  <c r="R65" i="10"/>
  <c r="G65" i="10"/>
  <c r="N65" i="10"/>
  <c r="G64" i="10"/>
  <c r="R64" i="10"/>
  <c r="N64" i="10"/>
  <c r="O77" i="28"/>
  <c r="S77" i="28"/>
  <c r="N52" i="18"/>
  <c r="G52" i="18"/>
  <c r="R52" i="18"/>
  <c r="N46" i="18"/>
  <c r="R46" i="18"/>
  <c r="G46" i="18"/>
  <c r="G16" i="18"/>
  <c r="N16" i="18"/>
  <c r="R16" i="18"/>
  <c r="R26" i="18"/>
  <c r="G26" i="18"/>
  <c r="N26" i="18"/>
  <c r="R13" i="18"/>
  <c r="G13" i="18"/>
  <c r="N13" i="18"/>
  <c r="R6" i="18"/>
  <c r="G6" i="18"/>
  <c r="N6" i="18"/>
  <c r="R62" i="18"/>
  <c r="G62" i="18"/>
  <c r="N62" i="18"/>
  <c r="R21" i="18"/>
  <c r="N21" i="18"/>
  <c r="G21" i="18"/>
  <c r="S65" i="1"/>
  <c r="O65" i="1"/>
  <c r="G27" i="11"/>
  <c r="R27" i="11"/>
  <c r="N27" i="11"/>
  <c r="G52" i="12"/>
  <c r="R52" i="12"/>
  <c r="N52" i="12"/>
  <c r="G38" i="12"/>
  <c r="R38" i="12"/>
  <c r="N38" i="12"/>
  <c r="N41" i="12"/>
  <c r="G41" i="12"/>
  <c r="R41" i="12"/>
  <c r="R42" i="12"/>
  <c r="G42" i="12"/>
  <c r="N42" i="12"/>
  <c r="R34" i="12"/>
  <c r="G34" i="12"/>
  <c r="N34" i="12"/>
  <c r="R51" i="12"/>
  <c r="N51" i="12"/>
  <c r="G51" i="12"/>
  <c r="R55" i="12"/>
  <c r="N55" i="12"/>
  <c r="G55" i="12"/>
  <c r="G30" i="12"/>
  <c r="N30" i="12"/>
  <c r="R30" i="12"/>
  <c r="G14" i="12"/>
  <c r="R14" i="12"/>
  <c r="N14" i="12"/>
  <c r="N79" i="12"/>
  <c r="G79" i="12"/>
  <c r="R79" i="12"/>
  <c r="R8" i="12"/>
  <c r="G8" i="12"/>
  <c r="N8" i="12"/>
  <c r="R37" i="12"/>
  <c r="G37" i="12"/>
  <c r="N37" i="12"/>
  <c r="R23" i="12"/>
  <c r="G23" i="12"/>
  <c r="N23" i="12"/>
  <c r="G12" i="12"/>
  <c r="R12" i="12"/>
  <c r="N12" i="12"/>
  <c r="O69" i="1"/>
  <c r="S69" i="1"/>
  <c r="N82" i="4"/>
  <c r="R82" i="4"/>
  <c r="G82" i="4"/>
  <c r="R9" i="4"/>
  <c r="N9" i="4"/>
  <c r="G9" i="4"/>
  <c r="S75" i="15"/>
  <c r="O75" i="15"/>
  <c r="G55" i="16"/>
  <c r="N55" i="16"/>
  <c r="R55" i="16"/>
  <c r="G14" i="16"/>
  <c r="N14" i="16"/>
  <c r="R14" i="16"/>
  <c r="R33" i="16"/>
  <c r="N33" i="16"/>
  <c r="G33" i="16"/>
  <c r="R40" i="16"/>
  <c r="N40" i="16"/>
  <c r="G40" i="16"/>
  <c r="R61" i="16"/>
  <c r="G61" i="16"/>
  <c r="N61" i="16"/>
  <c r="R79" i="16"/>
  <c r="G79" i="16"/>
  <c r="N79" i="16"/>
  <c r="G46" i="16"/>
  <c r="N46" i="16"/>
  <c r="R46" i="16"/>
  <c r="G35" i="16"/>
  <c r="R35" i="16"/>
  <c r="N35" i="16"/>
  <c r="N13" i="16"/>
  <c r="R13" i="16"/>
  <c r="G13" i="16"/>
  <c r="N54" i="25"/>
  <c r="R54" i="25"/>
  <c r="G54" i="25"/>
  <c r="N55" i="25"/>
  <c r="R55" i="25"/>
  <c r="G55" i="25"/>
  <c r="R6" i="25"/>
  <c r="N6" i="25"/>
  <c r="G6" i="25"/>
  <c r="G65" i="25"/>
  <c r="N65" i="25"/>
  <c r="R65" i="25"/>
  <c r="G23" i="25"/>
  <c r="R23" i="25"/>
  <c r="N23" i="25"/>
  <c r="N85" i="25"/>
  <c r="R85" i="25"/>
  <c r="G85" i="25"/>
  <c r="R82" i="25"/>
  <c r="N82" i="25"/>
  <c r="G82" i="25"/>
  <c r="R8" i="25"/>
  <c r="N8" i="25"/>
  <c r="G8" i="25"/>
  <c r="G59" i="25"/>
  <c r="R59" i="25"/>
  <c r="N59" i="25"/>
  <c r="R15" i="25"/>
  <c r="G15" i="25"/>
  <c r="N15" i="25"/>
  <c r="G27" i="25"/>
  <c r="N27" i="25"/>
  <c r="R27" i="25"/>
  <c r="S34" i="1"/>
  <c r="O34" i="1"/>
  <c r="S75" i="10"/>
  <c r="O75" i="10"/>
  <c r="S42" i="1"/>
  <c r="O42" i="1"/>
  <c r="G56" i="26"/>
  <c r="N56" i="26"/>
  <c r="R56" i="26"/>
  <c r="G6" i="26"/>
  <c r="R6" i="26"/>
  <c r="N6" i="26"/>
  <c r="N80" i="26"/>
  <c r="R80" i="26"/>
  <c r="G80" i="26"/>
  <c r="N35" i="26"/>
  <c r="R35" i="26"/>
  <c r="G35" i="26"/>
  <c r="G68" i="26"/>
  <c r="R68" i="26"/>
  <c r="N68" i="26"/>
  <c r="N13" i="26"/>
  <c r="G13" i="26"/>
  <c r="R13" i="26"/>
  <c r="R12" i="26"/>
  <c r="G12" i="26"/>
  <c r="N12" i="26"/>
  <c r="G16" i="26"/>
  <c r="R16" i="26"/>
  <c r="N16" i="26"/>
  <c r="G19" i="26"/>
  <c r="N19" i="26"/>
  <c r="R19" i="26"/>
  <c r="O62" i="1"/>
  <c r="S62" i="1"/>
  <c r="N58" i="19"/>
  <c r="R58" i="19"/>
  <c r="G58" i="19"/>
  <c r="R31" i="19"/>
  <c r="N31" i="19"/>
  <c r="G31" i="19"/>
  <c r="G63" i="19"/>
  <c r="N63" i="19"/>
  <c r="R63" i="19"/>
  <c r="G80" i="19"/>
  <c r="N80" i="19"/>
  <c r="R80" i="19"/>
  <c r="R22" i="19"/>
  <c r="G22" i="19"/>
  <c r="N22" i="19"/>
  <c r="G66" i="19"/>
  <c r="N66" i="19"/>
  <c r="R66" i="19"/>
  <c r="G83" i="19"/>
  <c r="N83" i="19"/>
  <c r="R83" i="19"/>
  <c r="G27" i="19"/>
  <c r="N27" i="19"/>
  <c r="R27" i="19"/>
  <c r="N8" i="19"/>
  <c r="R8" i="19"/>
  <c r="G8" i="19"/>
  <c r="O77" i="11"/>
  <c r="S77" i="11"/>
  <c r="O30" i="1"/>
  <c r="S30" i="1"/>
  <c r="G56" i="24"/>
  <c r="R56" i="24"/>
  <c r="N56" i="24"/>
  <c r="R47" i="24"/>
  <c r="N47" i="24"/>
  <c r="G47" i="24"/>
  <c r="N86" i="24"/>
  <c r="R86" i="24"/>
  <c r="G86" i="24"/>
  <c r="R79" i="24"/>
  <c r="G79" i="24"/>
  <c r="N79" i="24"/>
  <c r="R69" i="24"/>
  <c r="G69" i="24"/>
  <c r="N69" i="24"/>
  <c r="N22" i="24"/>
  <c r="R22" i="24"/>
  <c r="G22" i="24"/>
  <c r="R9" i="24"/>
  <c r="N9" i="24"/>
  <c r="G9" i="24"/>
  <c r="R26" i="24"/>
  <c r="N26" i="24"/>
  <c r="G26" i="24"/>
  <c r="R50" i="14"/>
  <c r="N50" i="14"/>
  <c r="G50" i="14"/>
  <c r="G48" i="14"/>
  <c r="R48" i="14"/>
  <c r="N48" i="14"/>
  <c r="N25" i="14"/>
  <c r="G25" i="14"/>
  <c r="R25" i="14"/>
  <c r="G38" i="14"/>
  <c r="R38" i="14"/>
  <c r="N38" i="14"/>
  <c r="R20" i="14"/>
  <c r="G20" i="14"/>
  <c r="N20" i="14"/>
  <c r="G19" i="14"/>
  <c r="R19" i="14"/>
  <c r="N19" i="14"/>
  <c r="N22" i="14"/>
  <c r="R22" i="14"/>
  <c r="G22" i="14"/>
  <c r="N44" i="14"/>
  <c r="R44" i="14"/>
  <c r="G44" i="14"/>
  <c r="N64" i="14"/>
  <c r="R64" i="14"/>
  <c r="G64" i="14"/>
  <c r="R66" i="14"/>
  <c r="G66" i="14"/>
  <c r="N66" i="14"/>
  <c r="O75" i="18"/>
  <c r="S75" i="18"/>
  <c r="O74" i="22"/>
  <c r="S74" i="22"/>
  <c r="G68" i="22"/>
  <c r="N68" i="22"/>
  <c r="R68" i="22"/>
  <c r="R19" i="22"/>
  <c r="G19" i="22"/>
  <c r="N19" i="22"/>
  <c r="G26" i="22"/>
  <c r="N26" i="22"/>
  <c r="R26" i="22"/>
  <c r="G38" i="22"/>
  <c r="N38" i="22"/>
  <c r="R38" i="22"/>
  <c r="G47" i="22"/>
  <c r="N47" i="22"/>
  <c r="R47" i="22"/>
  <c r="R85" i="22"/>
  <c r="G85" i="22"/>
  <c r="N85" i="22"/>
  <c r="O43" i="1"/>
  <c r="S43" i="1"/>
  <c r="O75" i="23"/>
  <c r="S75" i="23"/>
  <c r="N52" i="15"/>
  <c r="R52" i="15"/>
  <c r="G52" i="15"/>
  <c r="R24" i="15"/>
  <c r="G24" i="15"/>
  <c r="N24" i="15"/>
  <c r="N10" i="15"/>
  <c r="G10" i="15"/>
  <c r="R10" i="15"/>
  <c r="R85" i="15"/>
  <c r="G85" i="15"/>
  <c r="N85" i="15"/>
  <c r="G18" i="15"/>
  <c r="N18" i="15"/>
  <c r="R18" i="15"/>
  <c r="N67" i="15"/>
  <c r="G67" i="15"/>
  <c r="R67" i="15"/>
  <c r="G14" i="15"/>
  <c r="N14" i="15"/>
  <c r="R14" i="15"/>
  <c r="R29" i="15"/>
  <c r="N29" i="15"/>
  <c r="G29" i="15"/>
  <c r="N40" i="15"/>
  <c r="R40" i="15"/>
  <c r="G40" i="15"/>
  <c r="R50" i="18"/>
  <c r="G50" i="18"/>
  <c r="N50" i="18"/>
  <c r="N42" i="18"/>
  <c r="R42" i="18"/>
  <c r="G42" i="18"/>
  <c r="R44" i="18"/>
  <c r="N44" i="18"/>
  <c r="G44" i="18"/>
  <c r="G31" i="18"/>
  <c r="R31" i="18"/>
  <c r="N31" i="18"/>
  <c r="R28" i="18"/>
  <c r="N28" i="18"/>
  <c r="G28" i="18"/>
  <c r="N78" i="18"/>
  <c r="R78" i="18"/>
  <c r="G78" i="18"/>
  <c r="S77" i="12"/>
  <c r="O77" i="12"/>
  <c r="R50" i="11"/>
  <c r="N50" i="11"/>
  <c r="G50" i="11"/>
  <c r="R48" i="11"/>
  <c r="G48" i="11"/>
  <c r="N48" i="11"/>
  <c r="R68" i="11"/>
  <c r="G68" i="11"/>
  <c r="N68" i="11"/>
  <c r="R40" i="11"/>
  <c r="N40" i="11"/>
  <c r="G40" i="11"/>
  <c r="N64" i="11"/>
  <c r="R64" i="11"/>
  <c r="G64" i="11"/>
  <c r="R82" i="11"/>
  <c r="G82" i="11"/>
  <c r="N82" i="11"/>
  <c r="N83" i="11"/>
  <c r="G83" i="11"/>
  <c r="R83" i="11"/>
  <c r="G20" i="11"/>
  <c r="N20" i="11"/>
  <c r="R20" i="11"/>
  <c r="R85" i="11"/>
  <c r="G85" i="11"/>
  <c r="N85" i="11"/>
  <c r="N84" i="13"/>
  <c r="R84" i="13"/>
  <c r="G84" i="13"/>
  <c r="O76" i="12"/>
  <c r="S76" i="12"/>
  <c r="G82" i="12"/>
  <c r="N82" i="12"/>
  <c r="R82" i="12"/>
  <c r="O27" i="1"/>
  <c r="S27" i="1"/>
  <c r="O84" i="1"/>
  <c r="S84" i="1"/>
  <c r="O41" i="1"/>
  <c r="S41" i="1"/>
  <c r="O71" i="18"/>
  <c r="S71" i="18"/>
  <c r="O75" i="9"/>
  <c r="S75" i="9"/>
  <c r="R53" i="16"/>
  <c r="G53" i="16"/>
  <c r="N53" i="16"/>
  <c r="R22" i="16"/>
  <c r="N22" i="16"/>
  <c r="G22" i="16"/>
  <c r="N36" i="16"/>
  <c r="G36" i="16"/>
  <c r="R36" i="16"/>
  <c r="G62" i="16"/>
  <c r="N62" i="16"/>
  <c r="R62" i="16"/>
  <c r="G25" i="16"/>
  <c r="N25" i="16"/>
  <c r="R25" i="16"/>
  <c r="G44" i="16"/>
  <c r="N44" i="16"/>
  <c r="R44" i="16"/>
  <c r="R18" i="16"/>
  <c r="G18" i="16"/>
  <c r="N18" i="16"/>
  <c r="N60" i="16"/>
  <c r="R60" i="16"/>
  <c r="G60" i="16"/>
  <c r="G21" i="16"/>
  <c r="N21" i="16"/>
  <c r="R21" i="16"/>
  <c r="N58" i="9"/>
  <c r="G58" i="9"/>
  <c r="R58" i="9"/>
  <c r="R60" i="9"/>
  <c r="N60" i="9"/>
  <c r="G60" i="9"/>
  <c r="N8" i="9"/>
  <c r="R8" i="9"/>
  <c r="G8" i="9"/>
  <c r="G83" i="9"/>
  <c r="N83" i="9"/>
  <c r="R83" i="9"/>
  <c r="R20" i="9"/>
  <c r="N20" i="9"/>
  <c r="G20" i="9"/>
  <c r="G29" i="9"/>
  <c r="N29" i="9"/>
  <c r="R29" i="9"/>
  <c r="R42" i="9"/>
  <c r="G42" i="9"/>
  <c r="N42" i="9"/>
  <c r="R45" i="9"/>
  <c r="N45" i="9"/>
  <c r="G45" i="9"/>
  <c r="N23" i="9"/>
  <c r="G23" i="9"/>
  <c r="R23" i="9"/>
  <c r="R12" i="25"/>
  <c r="G12" i="25"/>
  <c r="N12" i="25"/>
  <c r="R16" i="25"/>
  <c r="G16" i="25"/>
  <c r="N16" i="25"/>
  <c r="N68" i="25"/>
  <c r="R68" i="25"/>
  <c r="G68" i="25"/>
  <c r="R75" i="1"/>
  <c r="N75" i="1"/>
  <c r="N71" i="1"/>
  <c r="R71" i="1"/>
  <c r="R54" i="26"/>
  <c r="G54" i="26"/>
  <c r="N54" i="26"/>
  <c r="N26" i="26"/>
  <c r="R26" i="26"/>
  <c r="G26" i="26"/>
  <c r="G47" i="26"/>
  <c r="R47" i="26"/>
  <c r="N47" i="26"/>
  <c r="G45" i="26"/>
  <c r="N45" i="26"/>
  <c r="R45" i="26"/>
  <c r="R31" i="26"/>
  <c r="G31" i="26"/>
  <c r="N31" i="26"/>
  <c r="R15" i="26"/>
  <c r="G15" i="26"/>
  <c r="N15" i="26"/>
  <c r="G9" i="26"/>
  <c r="N9" i="26"/>
  <c r="R9" i="26"/>
  <c r="G21" i="26"/>
  <c r="R21" i="26"/>
  <c r="N21" i="26"/>
  <c r="O77" i="13"/>
  <c r="S77" i="13"/>
  <c r="O70" i="18"/>
  <c r="S70" i="18"/>
  <c r="N52" i="19"/>
  <c r="R52" i="19"/>
  <c r="G52" i="19"/>
  <c r="G35" i="19"/>
  <c r="N35" i="19"/>
  <c r="R35" i="19"/>
  <c r="N34" i="19"/>
  <c r="R34" i="19"/>
  <c r="G34" i="19"/>
  <c r="N37" i="19"/>
  <c r="G37" i="19"/>
  <c r="R37" i="19"/>
  <c r="G38" i="19"/>
  <c r="N38" i="19"/>
  <c r="R38" i="19"/>
  <c r="N18" i="19"/>
  <c r="R18" i="19"/>
  <c r="G18" i="19"/>
  <c r="G10" i="19"/>
  <c r="N10" i="19"/>
  <c r="R10" i="19"/>
  <c r="R12" i="19"/>
  <c r="N12" i="19"/>
  <c r="G12" i="19"/>
  <c r="R59" i="19"/>
  <c r="G59" i="19"/>
  <c r="N59" i="19"/>
  <c r="O15" i="1"/>
  <c r="S15" i="1"/>
  <c r="G54" i="14"/>
  <c r="R54" i="14"/>
  <c r="N54" i="14"/>
  <c r="N52" i="14"/>
  <c r="G52" i="14"/>
  <c r="R52" i="14"/>
  <c r="R45" i="14"/>
  <c r="N45" i="14"/>
  <c r="G45" i="14"/>
  <c r="N84" i="14"/>
  <c r="G84" i="14"/>
  <c r="R84" i="14"/>
  <c r="G63" i="14"/>
  <c r="N63" i="14"/>
  <c r="R63" i="14"/>
  <c r="N81" i="14"/>
  <c r="G81" i="14"/>
  <c r="R81" i="14"/>
  <c r="R16" i="14"/>
  <c r="G16" i="14"/>
  <c r="N16" i="14"/>
  <c r="N65" i="14"/>
  <c r="R65" i="14"/>
  <c r="G65" i="14"/>
  <c r="N6" i="27"/>
  <c r="G6" i="27"/>
  <c r="R6" i="27"/>
  <c r="R79" i="27"/>
  <c r="N79" i="27"/>
  <c r="G79" i="27"/>
  <c r="G46" i="27"/>
  <c r="N46" i="27"/>
  <c r="R46" i="27"/>
  <c r="N21" i="27"/>
  <c r="R21" i="27"/>
  <c r="G21" i="27"/>
  <c r="G9" i="27"/>
  <c r="N9" i="27"/>
  <c r="R9" i="27"/>
  <c r="G64" i="27"/>
  <c r="R64" i="27"/>
  <c r="N64" i="27"/>
  <c r="N22" i="27"/>
  <c r="R22" i="27"/>
  <c r="G22" i="27"/>
  <c r="N31" i="27"/>
  <c r="R31" i="27"/>
  <c r="G31" i="27"/>
  <c r="N86" i="15"/>
  <c r="R86" i="15"/>
  <c r="G86" i="15"/>
  <c r="R54" i="18"/>
  <c r="G54" i="18"/>
  <c r="N54" i="18"/>
  <c r="N58" i="28"/>
  <c r="G58" i="28"/>
  <c r="R58" i="28"/>
  <c r="G68" i="28"/>
  <c r="N68" i="28"/>
  <c r="R68" i="28"/>
  <c r="N43" i="28"/>
  <c r="R43" i="28"/>
  <c r="G43" i="28"/>
  <c r="G23" i="28"/>
  <c r="N23" i="28"/>
  <c r="R23" i="28"/>
  <c r="G64" i="28"/>
  <c r="N64" i="28"/>
  <c r="R64" i="28"/>
  <c r="R21" i="28"/>
  <c r="G21" i="28"/>
  <c r="N21" i="28"/>
  <c r="N27" i="28"/>
  <c r="G27" i="28"/>
  <c r="R27" i="28"/>
  <c r="R11" i="28"/>
  <c r="G11" i="28"/>
  <c r="N11" i="28"/>
  <c r="G46" i="28"/>
  <c r="R46" i="28"/>
  <c r="N46" i="28"/>
  <c r="R48" i="13"/>
  <c r="N48" i="13"/>
  <c r="G48" i="13"/>
  <c r="N82" i="13"/>
  <c r="R82" i="13"/>
  <c r="G82" i="13"/>
  <c r="G41" i="13"/>
  <c r="N41" i="13"/>
  <c r="R41" i="13"/>
  <c r="N30" i="13"/>
  <c r="R30" i="13"/>
  <c r="G30" i="13"/>
  <c r="N42" i="13"/>
  <c r="R42" i="13"/>
  <c r="G42" i="13"/>
  <c r="N21" i="13"/>
  <c r="R21" i="13"/>
  <c r="G21" i="13"/>
  <c r="G20" i="13"/>
  <c r="R20" i="13"/>
  <c r="N20" i="13"/>
  <c r="G62" i="13"/>
  <c r="N62" i="13"/>
  <c r="R62" i="13"/>
  <c r="R18" i="13"/>
  <c r="G18" i="13"/>
  <c r="N18" i="13"/>
  <c r="G32" i="12"/>
  <c r="N32" i="12"/>
  <c r="R32" i="12"/>
  <c r="N36" i="12"/>
  <c r="R36" i="12"/>
  <c r="G36" i="12"/>
  <c r="O76" i="9"/>
  <c r="S76" i="9"/>
  <c r="O53" i="1"/>
  <c r="S53" i="1"/>
  <c r="N57" i="16"/>
  <c r="G57" i="16"/>
  <c r="R57" i="16"/>
  <c r="N43" i="16"/>
  <c r="R43" i="16"/>
  <c r="G43" i="16"/>
  <c r="N16" i="16"/>
  <c r="R16" i="16"/>
  <c r="G16" i="16"/>
  <c r="R12" i="16"/>
  <c r="N12" i="16"/>
  <c r="G12" i="16"/>
  <c r="N85" i="16"/>
  <c r="R85" i="16"/>
  <c r="G85" i="16"/>
  <c r="R6" i="16"/>
  <c r="N6" i="16"/>
  <c r="G6" i="16"/>
  <c r="G30" i="16"/>
  <c r="N30" i="16"/>
  <c r="R30" i="16"/>
  <c r="R24" i="16"/>
  <c r="G24" i="16"/>
  <c r="N24" i="16"/>
  <c r="N63" i="16"/>
  <c r="G63" i="16"/>
  <c r="R63" i="16"/>
  <c r="R67" i="16"/>
  <c r="N67" i="16"/>
  <c r="G67" i="16"/>
  <c r="G56" i="9"/>
  <c r="N56" i="9"/>
  <c r="R56" i="9"/>
  <c r="G30" i="9"/>
  <c r="R30" i="9"/>
  <c r="N30" i="9"/>
  <c r="N84" i="9"/>
  <c r="R84" i="9"/>
  <c r="G84" i="9"/>
  <c r="N44" i="9"/>
  <c r="R44" i="9"/>
  <c r="G44" i="9"/>
  <c r="G85" i="9"/>
  <c r="R85" i="9"/>
  <c r="N85" i="9"/>
  <c r="R21" i="9"/>
  <c r="N21" i="9"/>
  <c r="G21" i="9"/>
  <c r="R37" i="9"/>
  <c r="N37" i="9"/>
  <c r="G37" i="9"/>
  <c r="R13" i="9"/>
  <c r="N13" i="9"/>
  <c r="G13" i="9"/>
  <c r="R6" i="9"/>
  <c r="N6" i="9"/>
  <c r="G6" i="9"/>
  <c r="S71" i="13"/>
  <c r="O71" i="13"/>
  <c r="R52" i="25"/>
  <c r="G52" i="25"/>
  <c r="N52" i="25"/>
  <c r="N42" i="25"/>
  <c r="G42" i="25"/>
  <c r="R42" i="25"/>
  <c r="R26" i="25"/>
  <c r="N26" i="25"/>
  <c r="G26" i="25"/>
  <c r="G47" i="25"/>
  <c r="R47" i="25"/>
  <c r="N47" i="25"/>
  <c r="N21" i="25"/>
  <c r="R21" i="25"/>
  <c r="G21" i="25"/>
  <c r="N79" i="25"/>
  <c r="G79" i="25"/>
  <c r="R79" i="25"/>
  <c r="N35" i="25"/>
  <c r="G35" i="25"/>
  <c r="R35" i="25"/>
  <c r="N11" i="25"/>
  <c r="R11" i="25"/>
  <c r="G11" i="25"/>
  <c r="S76" i="22"/>
  <c r="O76" i="22"/>
  <c r="N37" i="26"/>
  <c r="G37" i="26"/>
  <c r="R37" i="26"/>
  <c r="S70" i="23"/>
  <c r="O70" i="23"/>
  <c r="G51" i="19"/>
  <c r="N51" i="19"/>
  <c r="R51" i="19"/>
  <c r="G57" i="19"/>
  <c r="N57" i="19"/>
  <c r="R57" i="19"/>
  <c r="N25" i="19"/>
  <c r="R25" i="19"/>
  <c r="G25" i="19"/>
  <c r="R21" i="19"/>
  <c r="G21" i="19"/>
  <c r="N21" i="19"/>
  <c r="G20" i="19"/>
  <c r="N20" i="19"/>
  <c r="R20" i="19"/>
  <c r="R62" i="19"/>
  <c r="G62" i="19"/>
  <c r="N62" i="19"/>
  <c r="G44" i="19"/>
  <c r="N44" i="19"/>
  <c r="R44" i="19"/>
  <c r="N46" i="19"/>
  <c r="R46" i="19"/>
  <c r="G46" i="19"/>
  <c r="N23" i="19"/>
  <c r="R23" i="19"/>
  <c r="G23" i="19"/>
  <c r="O76" i="14"/>
  <c r="S76" i="14"/>
  <c r="R54" i="24"/>
  <c r="G54" i="24"/>
  <c r="N54" i="24"/>
  <c r="G29" i="24"/>
  <c r="N29" i="24"/>
  <c r="R29" i="24"/>
  <c r="R63" i="24"/>
  <c r="G63" i="24"/>
  <c r="N63" i="24"/>
  <c r="G68" i="24"/>
  <c r="N68" i="24"/>
  <c r="R68" i="24"/>
  <c r="N31" i="24"/>
  <c r="G31" i="24"/>
  <c r="R31" i="24"/>
  <c r="G41" i="24"/>
  <c r="N41" i="24"/>
  <c r="R41" i="24"/>
  <c r="G61" i="24"/>
  <c r="R61" i="24"/>
  <c r="N61" i="24"/>
  <c r="R78" i="24"/>
  <c r="G78" i="24"/>
  <c r="N78" i="24"/>
  <c r="R81" i="24"/>
  <c r="G81" i="24"/>
  <c r="N81" i="24"/>
  <c r="S86" i="1"/>
  <c r="O86" i="1"/>
  <c r="S71" i="23"/>
  <c r="O71" i="23"/>
  <c r="N5" i="23"/>
  <c r="G5" i="23"/>
  <c r="R5" i="23"/>
  <c r="G56" i="23"/>
  <c r="N56" i="23"/>
  <c r="R56" i="23"/>
  <c r="N21" i="23"/>
  <c r="R21" i="23"/>
  <c r="G21" i="23"/>
  <c r="R80" i="23"/>
  <c r="G80" i="23"/>
  <c r="N80" i="23"/>
  <c r="G10" i="23"/>
  <c r="R10" i="23"/>
  <c r="N10" i="23"/>
  <c r="R20" i="23"/>
  <c r="N20" i="23"/>
  <c r="G20" i="23"/>
  <c r="N34" i="23"/>
  <c r="G34" i="23"/>
  <c r="R34" i="23"/>
  <c r="R35" i="23"/>
  <c r="G35" i="23"/>
  <c r="N35" i="23"/>
  <c r="N50" i="15"/>
  <c r="R50" i="15"/>
  <c r="G50" i="15"/>
  <c r="R48" i="15"/>
  <c r="N48" i="15"/>
  <c r="G48" i="15"/>
  <c r="N31" i="15"/>
  <c r="G31" i="15"/>
  <c r="R31" i="15"/>
  <c r="G65" i="15"/>
  <c r="N65" i="15"/>
  <c r="R65" i="15"/>
  <c r="N62" i="15"/>
  <c r="G62" i="15"/>
  <c r="R62" i="15"/>
  <c r="G78" i="15"/>
  <c r="N78" i="15"/>
  <c r="R78" i="15"/>
  <c r="N83" i="15"/>
  <c r="G83" i="15"/>
  <c r="R83" i="15"/>
  <c r="R13" i="15"/>
  <c r="G13" i="15"/>
  <c r="N13" i="15"/>
  <c r="G48" i="10"/>
  <c r="N48" i="10"/>
  <c r="R48" i="10"/>
  <c r="N46" i="10"/>
  <c r="R46" i="10"/>
  <c r="G46" i="10"/>
  <c r="G41" i="10"/>
  <c r="N41" i="10"/>
  <c r="R41" i="10"/>
  <c r="G85" i="10"/>
  <c r="R85" i="10"/>
  <c r="N85" i="10"/>
  <c r="N62" i="10"/>
  <c r="G62" i="10"/>
  <c r="R62" i="10"/>
  <c r="R10" i="10"/>
  <c r="G10" i="10"/>
  <c r="N10" i="10"/>
  <c r="N21" i="10"/>
  <c r="R21" i="10"/>
  <c r="G21" i="10"/>
  <c r="R36" i="10"/>
  <c r="N36" i="10"/>
  <c r="G36" i="10"/>
  <c r="G17" i="10"/>
  <c r="R17" i="10"/>
  <c r="N17" i="10"/>
  <c r="N29" i="10"/>
  <c r="G29" i="10"/>
  <c r="R29" i="10"/>
  <c r="R49" i="18"/>
  <c r="N49" i="18"/>
  <c r="G49" i="18"/>
  <c r="N27" i="18"/>
  <c r="R27" i="18"/>
  <c r="G27" i="18"/>
  <c r="G63" i="18"/>
  <c r="N63" i="18"/>
  <c r="R63" i="18"/>
  <c r="G61" i="18"/>
  <c r="R61" i="18"/>
  <c r="N61" i="18"/>
  <c r="N17" i="18"/>
  <c r="R17" i="18"/>
  <c r="G17" i="18"/>
  <c r="G60" i="18"/>
  <c r="N60" i="18"/>
  <c r="R60" i="18"/>
  <c r="N66" i="18"/>
  <c r="R66" i="18"/>
  <c r="G66" i="18"/>
  <c r="R64" i="18"/>
  <c r="G64" i="18"/>
  <c r="N64" i="18"/>
  <c r="G34" i="18"/>
  <c r="R34" i="18"/>
  <c r="N34" i="18"/>
  <c r="S74" i="28"/>
  <c r="O74" i="28"/>
  <c r="R5" i="28"/>
  <c r="G5" i="28"/>
  <c r="N5" i="28"/>
  <c r="G63" i="11"/>
  <c r="R63" i="11"/>
  <c r="N63" i="11"/>
  <c r="G33" i="11"/>
  <c r="R33" i="11"/>
  <c r="N33" i="11"/>
  <c r="N53" i="13"/>
  <c r="R53" i="13"/>
  <c r="G53" i="13"/>
  <c r="R54" i="13"/>
  <c r="G54" i="13"/>
  <c r="N54" i="13"/>
  <c r="N44" i="13"/>
  <c r="R44" i="13"/>
  <c r="G44" i="13"/>
  <c r="G67" i="13"/>
  <c r="N67" i="13"/>
  <c r="R67" i="13"/>
  <c r="R23" i="13"/>
  <c r="N23" i="13"/>
  <c r="G23" i="13"/>
  <c r="G32" i="13"/>
  <c r="N32" i="13"/>
  <c r="R32" i="13"/>
  <c r="N64" i="13"/>
  <c r="G64" i="13"/>
  <c r="R64" i="13"/>
  <c r="N22" i="13"/>
  <c r="G22" i="13"/>
  <c r="R22" i="13"/>
  <c r="R78" i="13"/>
  <c r="G78" i="13"/>
  <c r="N78" i="13"/>
  <c r="O75" i="13"/>
  <c r="S75" i="13"/>
  <c r="R57" i="12"/>
  <c r="G57" i="12"/>
  <c r="N57" i="12"/>
  <c r="N48" i="12"/>
  <c r="G48" i="12"/>
  <c r="R48" i="12"/>
  <c r="N39" i="12"/>
  <c r="R39" i="12"/>
  <c r="G39" i="12"/>
  <c r="N62" i="12"/>
  <c r="G62" i="12"/>
  <c r="R62" i="12"/>
  <c r="G68" i="12"/>
  <c r="N68" i="12"/>
  <c r="R68" i="12"/>
  <c r="G63" i="12"/>
  <c r="N63" i="12"/>
  <c r="R63" i="12"/>
  <c r="N28" i="12"/>
  <c r="R28" i="12"/>
  <c r="G28" i="12"/>
  <c r="R80" i="12"/>
  <c r="G80" i="12"/>
  <c r="N80" i="12"/>
  <c r="G86" i="12"/>
  <c r="N86" i="12"/>
  <c r="R86" i="12"/>
  <c r="N44" i="12"/>
  <c r="R44" i="12"/>
  <c r="G44" i="12"/>
  <c r="O77" i="23"/>
  <c r="S77" i="23"/>
  <c r="S70" i="11"/>
  <c r="O70" i="11"/>
  <c r="O76" i="18"/>
  <c r="S76" i="18"/>
  <c r="O74" i="26"/>
  <c r="S74" i="26"/>
  <c r="O72" i="26"/>
  <c r="S72" i="26"/>
  <c r="S75" i="26"/>
  <c r="O75" i="26"/>
  <c r="S71" i="14"/>
  <c r="O71" i="14"/>
  <c r="S76" i="27"/>
  <c r="O76" i="27"/>
  <c r="S76" i="24"/>
  <c r="O76" i="24"/>
  <c r="O70" i="25"/>
  <c r="S70" i="25"/>
  <c r="O73" i="9"/>
  <c r="S73" i="9"/>
  <c r="O70" i="19"/>
  <c r="S70" i="19"/>
  <c r="S73" i="26"/>
  <c r="O73" i="26"/>
  <c r="O77" i="25"/>
  <c r="S77" i="25"/>
  <c r="O70" i="9"/>
  <c r="S70" i="9"/>
  <c r="S70" i="16"/>
  <c r="O70" i="16"/>
  <c r="O14" i="4"/>
  <c r="S14" i="4"/>
  <c r="V14" i="1" s="1"/>
  <c r="G71" i="12"/>
  <c r="O23" i="4"/>
  <c r="S23" i="4"/>
  <c r="V23" i="1" s="1"/>
  <c r="G77" i="25"/>
  <c r="G77" i="23"/>
  <c r="G74" i="22"/>
  <c r="G76" i="28"/>
  <c r="S47" i="4"/>
  <c r="V47" i="1" s="1"/>
  <c r="O47" i="4"/>
  <c r="G73" i="23"/>
  <c r="G71" i="14"/>
  <c r="S61" i="4"/>
  <c r="V61" i="1" s="1"/>
  <c r="O61" i="4"/>
  <c r="G72" i="9"/>
  <c r="O28" i="4"/>
  <c r="S28" i="4"/>
  <c r="V28" i="1" s="1"/>
  <c r="S83" i="4"/>
  <c r="V83" i="1" s="1"/>
  <c r="O83" i="4"/>
  <c r="G72" i="13"/>
  <c r="G70" i="25"/>
  <c r="O31" i="4"/>
  <c r="S31" i="4"/>
  <c r="V31" i="1" s="1"/>
  <c r="G74" i="28"/>
  <c r="G73" i="17"/>
  <c r="G72" i="18"/>
  <c r="G70" i="23"/>
  <c r="O16" i="4"/>
  <c r="S16" i="4"/>
  <c r="V16" i="1" s="1"/>
  <c r="O33" i="4"/>
  <c r="S33" i="4"/>
  <c r="V33" i="1" s="1"/>
  <c r="S79" i="4"/>
  <c r="V79" i="1" s="1"/>
  <c r="O79" i="4"/>
  <c r="S68" i="4"/>
  <c r="V68" i="1" s="1"/>
  <c r="O68" i="4"/>
  <c r="G76" i="26"/>
  <c r="G72" i="12"/>
  <c r="G71" i="24"/>
  <c r="O13" i="4"/>
  <c r="S13" i="4"/>
  <c r="V13" i="1" s="1"/>
  <c r="G70" i="18"/>
  <c r="O8" i="4"/>
  <c r="S8" i="4"/>
  <c r="V8" i="1" s="1"/>
  <c r="S12" i="4"/>
  <c r="V12" i="1" s="1"/>
  <c r="O12" i="4"/>
  <c r="G70" i="28"/>
  <c r="G71" i="15"/>
  <c r="G77" i="12"/>
  <c r="G73" i="27"/>
  <c r="V21" i="1"/>
  <c r="O10" i="4"/>
  <c r="S10" i="4"/>
  <c r="V10" i="1" s="1"/>
  <c r="R71" i="4"/>
  <c r="U71" i="1" s="1"/>
  <c r="N71" i="4"/>
  <c r="G71" i="4"/>
  <c r="G75" i="11"/>
  <c r="G73" i="26"/>
  <c r="O15" i="4"/>
  <c r="S15" i="4"/>
  <c r="V15" i="1" s="1"/>
  <c r="G71" i="18"/>
  <c r="G75" i="9"/>
  <c r="G73" i="22"/>
  <c r="O6" i="4"/>
  <c r="S6" i="4"/>
  <c r="V6" i="1" s="1"/>
  <c r="G72" i="16"/>
  <c r="O85" i="4"/>
  <c r="S85" i="4"/>
  <c r="V85" i="1" s="1"/>
  <c r="G72" i="10"/>
  <c r="G76" i="12"/>
  <c r="S46" i="1"/>
  <c r="O46" i="1"/>
  <c r="S66" i="1"/>
  <c r="O66" i="1"/>
  <c r="S56" i="1"/>
  <c r="O56" i="1"/>
  <c r="O72" i="17"/>
  <c r="S72" i="17"/>
  <c r="R51" i="4"/>
  <c r="G51" i="4"/>
  <c r="N51" i="4"/>
  <c r="N11" i="4"/>
  <c r="G11" i="4"/>
  <c r="R11" i="4"/>
  <c r="G19" i="4"/>
  <c r="R19" i="4"/>
  <c r="N19" i="4"/>
  <c r="G41" i="4"/>
  <c r="R41" i="4"/>
  <c r="N41" i="4"/>
  <c r="G45" i="4"/>
  <c r="R45" i="4"/>
  <c r="N45" i="4"/>
  <c r="G86" i="4"/>
  <c r="R86" i="4"/>
  <c r="N86" i="4"/>
  <c r="S76" i="23"/>
  <c r="O76" i="23"/>
  <c r="N83" i="16"/>
  <c r="R83" i="16"/>
  <c r="G83" i="16"/>
  <c r="N45" i="16"/>
  <c r="G45" i="16"/>
  <c r="R45" i="16"/>
  <c r="N64" i="16"/>
  <c r="R64" i="16"/>
  <c r="G64" i="16"/>
  <c r="G9" i="16"/>
  <c r="N9" i="16"/>
  <c r="R9" i="16"/>
  <c r="N28" i="16"/>
  <c r="G28" i="16"/>
  <c r="R28" i="16"/>
  <c r="R33" i="9"/>
  <c r="G33" i="9"/>
  <c r="N33" i="9"/>
  <c r="R16" i="9"/>
  <c r="N16" i="9"/>
  <c r="G16" i="9"/>
  <c r="G31" i="9"/>
  <c r="N31" i="9"/>
  <c r="R31" i="9"/>
  <c r="O54" i="1"/>
  <c r="S54" i="1"/>
  <c r="S13" i="1"/>
  <c r="O13" i="1"/>
  <c r="S72" i="22"/>
  <c r="O72" i="22"/>
  <c r="R49" i="24"/>
  <c r="G49" i="24"/>
  <c r="N49" i="24"/>
  <c r="N32" i="24"/>
  <c r="G32" i="24"/>
  <c r="R32" i="24"/>
  <c r="G67" i="24"/>
  <c r="N67" i="24"/>
  <c r="R67" i="24"/>
  <c r="N65" i="24"/>
  <c r="G65" i="24"/>
  <c r="R65" i="24"/>
  <c r="G19" i="24"/>
  <c r="N19" i="24"/>
  <c r="R19" i="24"/>
  <c r="N14" i="24"/>
  <c r="R14" i="24"/>
  <c r="G14" i="24"/>
  <c r="R20" i="24"/>
  <c r="G20" i="24"/>
  <c r="N20" i="24"/>
  <c r="G36" i="24"/>
  <c r="R36" i="24"/>
  <c r="N36" i="24"/>
  <c r="N25" i="24"/>
  <c r="R25" i="24"/>
  <c r="G25" i="24"/>
  <c r="R48" i="27"/>
  <c r="N48" i="27"/>
  <c r="G48" i="27"/>
  <c r="N11" i="27"/>
  <c r="R11" i="27"/>
  <c r="G11" i="27"/>
  <c r="G69" i="27"/>
  <c r="N69" i="27"/>
  <c r="R69" i="27"/>
  <c r="G30" i="27"/>
  <c r="N30" i="27"/>
  <c r="R30" i="27"/>
  <c r="R27" i="27"/>
  <c r="N27" i="27"/>
  <c r="G27" i="27"/>
  <c r="N42" i="27"/>
  <c r="G42" i="27"/>
  <c r="R42" i="27"/>
  <c r="N60" i="27"/>
  <c r="G60" i="27"/>
  <c r="R60" i="27"/>
  <c r="G39" i="27"/>
  <c r="N39" i="27"/>
  <c r="R39" i="27"/>
  <c r="R47" i="27"/>
  <c r="G47" i="27"/>
  <c r="N47" i="27"/>
  <c r="O32" i="1"/>
  <c r="S32" i="1"/>
  <c r="O71" i="11"/>
  <c r="S71" i="11"/>
  <c r="R57" i="15"/>
  <c r="N57" i="15"/>
  <c r="G57" i="15"/>
  <c r="N68" i="15"/>
  <c r="R68" i="15"/>
  <c r="G68" i="15"/>
  <c r="N81" i="15"/>
  <c r="R81" i="15"/>
  <c r="G81" i="15"/>
  <c r="G59" i="15"/>
  <c r="N59" i="15"/>
  <c r="R59" i="15"/>
  <c r="N79" i="15"/>
  <c r="R79" i="15"/>
  <c r="G79" i="15"/>
  <c r="G33" i="15"/>
  <c r="N33" i="15"/>
  <c r="R33" i="15"/>
  <c r="N84" i="15"/>
  <c r="R84" i="15"/>
  <c r="G84" i="15"/>
  <c r="R52" i="28"/>
  <c r="G52" i="28"/>
  <c r="N52" i="28"/>
  <c r="N78" i="28"/>
  <c r="G78" i="28"/>
  <c r="R78" i="28"/>
  <c r="G85" i="28"/>
  <c r="R85" i="28"/>
  <c r="N85" i="28"/>
  <c r="G15" i="28"/>
  <c r="R15" i="28"/>
  <c r="N15" i="28"/>
  <c r="G59" i="28"/>
  <c r="N59" i="28"/>
  <c r="R59" i="28"/>
  <c r="G33" i="28"/>
  <c r="N33" i="28"/>
  <c r="R33" i="28"/>
  <c r="G24" i="28"/>
  <c r="N24" i="28"/>
  <c r="R24" i="28"/>
  <c r="R36" i="28"/>
  <c r="G36" i="28"/>
  <c r="N36" i="28"/>
  <c r="N39" i="28"/>
  <c r="R39" i="28"/>
  <c r="G39" i="28"/>
  <c r="G42" i="28"/>
  <c r="R42" i="28"/>
  <c r="N42" i="28"/>
  <c r="N51" i="11"/>
  <c r="G51" i="11"/>
  <c r="R51" i="11"/>
  <c r="R58" i="11"/>
  <c r="G58" i="11"/>
  <c r="N58" i="11"/>
  <c r="G28" i="11"/>
  <c r="N28" i="11"/>
  <c r="R28" i="11"/>
  <c r="N9" i="11"/>
  <c r="G9" i="11"/>
  <c r="R9" i="11"/>
  <c r="G7" i="11"/>
  <c r="N7" i="11"/>
  <c r="R7" i="11"/>
  <c r="R13" i="11"/>
  <c r="G13" i="11"/>
  <c r="N13" i="11"/>
  <c r="N41" i="11"/>
  <c r="G41" i="11"/>
  <c r="R41" i="11"/>
  <c r="G6" i="11"/>
  <c r="R6" i="11"/>
  <c r="N6" i="11"/>
  <c r="G52" i="13"/>
  <c r="R52" i="13"/>
  <c r="N52" i="13"/>
  <c r="N10" i="13"/>
  <c r="R10" i="13"/>
  <c r="G10" i="13"/>
  <c r="N39" i="13"/>
  <c r="R39" i="13"/>
  <c r="G39" i="13"/>
  <c r="R35" i="13"/>
  <c r="G35" i="13"/>
  <c r="N35" i="13"/>
  <c r="G27" i="13"/>
  <c r="N27" i="13"/>
  <c r="R27" i="13"/>
  <c r="N38" i="13"/>
  <c r="R38" i="13"/>
  <c r="G38" i="13"/>
  <c r="N66" i="13"/>
  <c r="R66" i="13"/>
  <c r="G66" i="13"/>
  <c r="N59" i="13"/>
  <c r="R59" i="13"/>
  <c r="G59" i="13"/>
  <c r="G52" i="17"/>
  <c r="N52" i="17"/>
  <c r="R52" i="17"/>
  <c r="N30" i="17"/>
  <c r="G30" i="17"/>
  <c r="R30" i="17"/>
  <c r="N18" i="17"/>
  <c r="G18" i="17"/>
  <c r="R18" i="17"/>
  <c r="G6" i="17"/>
  <c r="N6" i="17"/>
  <c r="R6" i="17"/>
  <c r="R47" i="17"/>
  <c r="G47" i="17"/>
  <c r="N47" i="17"/>
  <c r="R35" i="17"/>
  <c r="G35" i="17"/>
  <c r="N35" i="17"/>
  <c r="G60" i="17"/>
  <c r="R60" i="17"/>
  <c r="N60" i="17"/>
  <c r="N24" i="17"/>
  <c r="R24" i="17"/>
  <c r="G24" i="17"/>
  <c r="N37" i="17"/>
  <c r="R37" i="17"/>
  <c r="G37" i="17"/>
  <c r="G19" i="17"/>
  <c r="N19" i="17"/>
  <c r="R19" i="17"/>
  <c r="S44" i="1"/>
  <c r="O44" i="1"/>
  <c r="O64" i="1"/>
  <c r="S64" i="1"/>
  <c r="N61" i="4"/>
  <c r="G61" i="4"/>
  <c r="R61" i="4"/>
  <c r="O72" i="19"/>
  <c r="S72" i="19"/>
  <c r="R48" i="9"/>
  <c r="G48" i="9"/>
  <c r="N48" i="9"/>
  <c r="G35" i="9"/>
  <c r="N35" i="9"/>
  <c r="R35" i="9"/>
  <c r="N14" i="9"/>
  <c r="R14" i="9"/>
  <c r="G14" i="9"/>
  <c r="R64" i="9"/>
  <c r="G64" i="9"/>
  <c r="N64" i="9"/>
  <c r="G25" i="9"/>
  <c r="R25" i="9"/>
  <c r="N25" i="9"/>
  <c r="R81" i="9"/>
  <c r="G81" i="9"/>
  <c r="N81" i="9"/>
  <c r="N24" i="9"/>
  <c r="G24" i="9"/>
  <c r="R24" i="9"/>
  <c r="R46" i="9"/>
  <c r="N46" i="9"/>
  <c r="G46" i="9"/>
  <c r="O72" i="24"/>
  <c r="S72" i="24"/>
  <c r="G50" i="27"/>
  <c r="N50" i="27"/>
  <c r="R50" i="27"/>
  <c r="R52" i="27"/>
  <c r="N52" i="27"/>
  <c r="G52" i="27"/>
  <c r="G44" i="27"/>
  <c r="R44" i="27"/>
  <c r="N44" i="27"/>
  <c r="G15" i="27"/>
  <c r="N15" i="27"/>
  <c r="R15" i="27"/>
  <c r="G45" i="27"/>
  <c r="N45" i="27"/>
  <c r="R45" i="27"/>
  <c r="G84" i="27"/>
  <c r="R84" i="27"/>
  <c r="N84" i="27"/>
  <c r="G78" i="27"/>
  <c r="R78" i="27"/>
  <c r="N78" i="27"/>
  <c r="N35" i="27"/>
  <c r="R35" i="27"/>
  <c r="G35" i="27"/>
  <c r="G10" i="27"/>
  <c r="R10" i="27"/>
  <c r="N10" i="27"/>
  <c r="N66" i="27"/>
  <c r="G66" i="27"/>
  <c r="R66" i="27"/>
  <c r="G51" i="22"/>
  <c r="N51" i="22"/>
  <c r="R51" i="22"/>
  <c r="R56" i="22"/>
  <c r="N56" i="22"/>
  <c r="G56" i="22"/>
  <c r="G27" i="22"/>
  <c r="N27" i="22"/>
  <c r="R27" i="22"/>
  <c r="O74" i="10"/>
  <c r="S74" i="10"/>
  <c r="O72" i="11"/>
  <c r="S72" i="11"/>
  <c r="R53" i="23"/>
  <c r="N53" i="23"/>
  <c r="G53" i="23"/>
  <c r="N52" i="23"/>
  <c r="G52" i="23"/>
  <c r="R52" i="23"/>
  <c r="G79" i="23"/>
  <c r="N79" i="23"/>
  <c r="R79" i="23"/>
  <c r="N45" i="23"/>
  <c r="R45" i="23"/>
  <c r="G45" i="23"/>
  <c r="R65" i="23"/>
  <c r="G65" i="23"/>
  <c r="N65" i="23"/>
  <c r="R59" i="23"/>
  <c r="N59" i="23"/>
  <c r="G59" i="23"/>
  <c r="R17" i="23"/>
  <c r="G17" i="23"/>
  <c r="N17" i="23"/>
  <c r="R28" i="23"/>
  <c r="N28" i="23"/>
  <c r="G28" i="23"/>
  <c r="R23" i="23"/>
  <c r="G23" i="23"/>
  <c r="N23" i="23"/>
  <c r="S77" i="18"/>
  <c r="O77" i="18"/>
  <c r="O59" i="1"/>
  <c r="S59" i="1"/>
  <c r="N5" i="10"/>
  <c r="G5" i="10"/>
  <c r="R5" i="10"/>
  <c r="N58" i="10"/>
  <c r="R58" i="10"/>
  <c r="G58" i="10"/>
  <c r="G9" i="10"/>
  <c r="N9" i="10"/>
  <c r="R9" i="10"/>
  <c r="G28" i="10"/>
  <c r="N28" i="10"/>
  <c r="R28" i="10"/>
  <c r="R26" i="10"/>
  <c r="G26" i="10"/>
  <c r="N26" i="10"/>
  <c r="N35" i="10"/>
  <c r="G35" i="10"/>
  <c r="R35" i="10"/>
  <c r="R31" i="10"/>
  <c r="G31" i="10"/>
  <c r="N31" i="10"/>
  <c r="N11" i="10"/>
  <c r="R11" i="10"/>
  <c r="G11" i="10"/>
  <c r="N40" i="10"/>
  <c r="R40" i="10"/>
  <c r="G40" i="10"/>
  <c r="G79" i="10"/>
  <c r="N79" i="10"/>
  <c r="R79" i="10"/>
  <c r="G18" i="18"/>
  <c r="R18" i="18"/>
  <c r="N18" i="18"/>
  <c r="R19" i="18"/>
  <c r="N19" i="18"/>
  <c r="G19" i="18"/>
  <c r="N45" i="18"/>
  <c r="G45" i="18"/>
  <c r="R45" i="18"/>
  <c r="R50" i="28"/>
  <c r="G50" i="28"/>
  <c r="N50" i="28"/>
  <c r="N54" i="28"/>
  <c r="R54" i="28"/>
  <c r="G54" i="28"/>
  <c r="G16" i="28"/>
  <c r="R16" i="28"/>
  <c r="N16" i="28"/>
  <c r="N83" i="28"/>
  <c r="R83" i="28"/>
  <c r="G83" i="28"/>
  <c r="R17" i="28"/>
  <c r="N17" i="28"/>
  <c r="G17" i="28"/>
  <c r="N13" i="28"/>
  <c r="R13" i="28"/>
  <c r="G13" i="28"/>
  <c r="R30" i="28"/>
  <c r="G30" i="28"/>
  <c r="N30" i="28"/>
  <c r="N8" i="28"/>
  <c r="G8" i="28"/>
  <c r="R8" i="28"/>
  <c r="N18" i="28"/>
  <c r="R18" i="28"/>
  <c r="G18" i="28"/>
  <c r="G56" i="13"/>
  <c r="N56" i="13"/>
  <c r="R56" i="13"/>
  <c r="R28" i="13"/>
  <c r="G28" i="13"/>
  <c r="N28" i="13"/>
  <c r="N45" i="13"/>
  <c r="R45" i="13"/>
  <c r="G45" i="13"/>
  <c r="R12" i="13"/>
  <c r="G12" i="13"/>
  <c r="N12" i="13"/>
  <c r="R25" i="13"/>
  <c r="G25" i="13"/>
  <c r="N25" i="13"/>
  <c r="R11" i="13"/>
  <c r="G11" i="13"/>
  <c r="N11" i="13"/>
  <c r="R13" i="13"/>
  <c r="N13" i="13"/>
  <c r="G13" i="13"/>
  <c r="N81" i="13"/>
  <c r="R81" i="13"/>
  <c r="G81" i="13"/>
  <c r="G85" i="13"/>
  <c r="N85" i="13"/>
  <c r="R85" i="13"/>
  <c r="N48" i="17"/>
  <c r="G48" i="17"/>
  <c r="R48" i="17"/>
  <c r="R82" i="17"/>
  <c r="G82" i="17"/>
  <c r="N82" i="17"/>
  <c r="N69" i="17"/>
  <c r="R69" i="17"/>
  <c r="G69" i="17"/>
  <c r="N40" i="17"/>
  <c r="R40" i="17"/>
  <c r="G40" i="17"/>
  <c r="R23" i="17"/>
  <c r="G23" i="17"/>
  <c r="N23" i="17"/>
  <c r="R85" i="17"/>
  <c r="G85" i="17"/>
  <c r="N85" i="17"/>
  <c r="N36" i="17"/>
  <c r="R36" i="17"/>
  <c r="G36" i="17"/>
  <c r="N66" i="17"/>
  <c r="G66" i="17"/>
  <c r="R66" i="17"/>
  <c r="R83" i="17"/>
  <c r="G83" i="17"/>
  <c r="N83" i="17"/>
  <c r="G75" i="4"/>
  <c r="O51" i="1"/>
  <c r="S51" i="1"/>
  <c r="S75" i="28"/>
  <c r="O75" i="28"/>
  <c r="S76" i="13"/>
  <c r="O76" i="13"/>
  <c r="R50" i="25"/>
  <c r="N50" i="25"/>
  <c r="G50" i="25"/>
  <c r="N58" i="25"/>
  <c r="R58" i="25"/>
  <c r="G58" i="25"/>
  <c r="R45" i="25"/>
  <c r="N45" i="25"/>
  <c r="G45" i="25"/>
  <c r="G13" i="25"/>
  <c r="N13" i="25"/>
  <c r="R13" i="25"/>
  <c r="G10" i="25"/>
  <c r="N10" i="25"/>
  <c r="R10" i="25"/>
  <c r="G62" i="25"/>
  <c r="N62" i="25"/>
  <c r="R62" i="25"/>
  <c r="R41" i="25"/>
  <c r="G41" i="25"/>
  <c r="N41" i="25"/>
  <c r="N5" i="25"/>
  <c r="G5" i="25"/>
  <c r="R5" i="25"/>
  <c r="R73" i="1"/>
  <c r="N73" i="1"/>
  <c r="N72" i="1"/>
  <c r="R72" i="1"/>
  <c r="G85" i="26"/>
  <c r="N85" i="26"/>
  <c r="R85" i="26"/>
  <c r="O72" i="28"/>
  <c r="S72" i="28"/>
  <c r="G48" i="24"/>
  <c r="R48" i="24"/>
  <c r="N48" i="24"/>
  <c r="R10" i="24"/>
  <c r="G10" i="24"/>
  <c r="N10" i="24"/>
  <c r="R46" i="24"/>
  <c r="G46" i="24"/>
  <c r="N46" i="24"/>
  <c r="N38" i="24"/>
  <c r="R38" i="24"/>
  <c r="G38" i="24"/>
  <c r="R80" i="24"/>
  <c r="G80" i="24"/>
  <c r="N80" i="24"/>
  <c r="R23" i="24"/>
  <c r="N23" i="24"/>
  <c r="G23" i="24"/>
  <c r="G64" i="24"/>
  <c r="R64" i="24"/>
  <c r="N64" i="24"/>
  <c r="N66" i="24"/>
  <c r="R66" i="24"/>
  <c r="G66" i="24"/>
  <c r="R11" i="24"/>
  <c r="N11" i="24"/>
  <c r="G11" i="24"/>
  <c r="N59" i="24"/>
  <c r="R59" i="24"/>
  <c r="G59" i="24"/>
  <c r="S78" i="1"/>
  <c r="O78" i="1"/>
  <c r="R54" i="27"/>
  <c r="G54" i="27"/>
  <c r="N54" i="27"/>
  <c r="N63" i="27"/>
  <c r="R63" i="27"/>
  <c r="G63" i="27"/>
  <c r="G50" i="22"/>
  <c r="N50" i="22"/>
  <c r="R50" i="22"/>
  <c r="R48" i="22"/>
  <c r="N48" i="22"/>
  <c r="G48" i="22"/>
  <c r="G31" i="22"/>
  <c r="N31" i="22"/>
  <c r="R31" i="22"/>
  <c r="N25" i="22"/>
  <c r="G25" i="22"/>
  <c r="R25" i="22"/>
  <c r="R69" i="22"/>
  <c r="G69" i="22"/>
  <c r="N69" i="22"/>
  <c r="N66" i="22"/>
  <c r="R66" i="22"/>
  <c r="G66" i="22"/>
  <c r="G81" i="22"/>
  <c r="N81" i="22"/>
  <c r="R81" i="22"/>
  <c r="R45" i="22"/>
  <c r="G45" i="22"/>
  <c r="N45" i="22"/>
  <c r="N37" i="22"/>
  <c r="G37" i="22"/>
  <c r="R37" i="22"/>
  <c r="R51" i="23"/>
  <c r="G51" i="23"/>
  <c r="N51" i="23"/>
  <c r="R57" i="23"/>
  <c r="G57" i="23"/>
  <c r="N57" i="23"/>
  <c r="N37" i="23"/>
  <c r="R37" i="23"/>
  <c r="G37" i="23"/>
  <c r="N82" i="23"/>
  <c r="R82" i="23"/>
  <c r="G82" i="23"/>
  <c r="N39" i="23"/>
  <c r="G39" i="23"/>
  <c r="R39" i="23"/>
  <c r="N16" i="23"/>
  <c r="G16" i="23"/>
  <c r="R16" i="23"/>
  <c r="G66" i="23"/>
  <c r="N66" i="23"/>
  <c r="R66" i="23"/>
  <c r="N33" i="23"/>
  <c r="R33" i="23"/>
  <c r="G33" i="23"/>
  <c r="R31" i="23"/>
  <c r="G31" i="23"/>
  <c r="N31" i="23"/>
  <c r="R41" i="23"/>
  <c r="N41" i="23"/>
  <c r="G41" i="23"/>
  <c r="O68" i="1"/>
  <c r="S68" i="1"/>
  <c r="G53" i="15"/>
  <c r="N53" i="15"/>
  <c r="R53" i="15"/>
  <c r="R47" i="15"/>
  <c r="G47" i="15"/>
  <c r="N47" i="15"/>
  <c r="G61" i="15"/>
  <c r="N61" i="15"/>
  <c r="R61" i="15"/>
  <c r="R6" i="15"/>
  <c r="G6" i="15"/>
  <c r="N6" i="15"/>
  <c r="N11" i="15"/>
  <c r="R11" i="15"/>
  <c r="G11" i="15"/>
  <c r="R42" i="15"/>
  <c r="G42" i="15"/>
  <c r="N42" i="15"/>
  <c r="G66" i="15"/>
  <c r="N66" i="15"/>
  <c r="R66" i="15"/>
  <c r="G45" i="15"/>
  <c r="N45" i="15"/>
  <c r="R45" i="15"/>
  <c r="R53" i="10"/>
  <c r="N53" i="10"/>
  <c r="G53" i="10"/>
  <c r="G52" i="10"/>
  <c r="N52" i="10"/>
  <c r="R52" i="10"/>
  <c r="N33" i="10"/>
  <c r="R33" i="10"/>
  <c r="G33" i="10"/>
  <c r="G68" i="10"/>
  <c r="N68" i="10"/>
  <c r="R68" i="10"/>
  <c r="G44" i="10"/>
  <c r="N44" i="10"/>
  <c r="R44" i="10"/>
  <c r="G63" i="10"/>
  <c r="N63" i="10"/>
  <c r="R63" i="10"/>
  <c r="R83" i="10"/>
  <c r="G83" i="10"/>
  <c r="N83" i="10"/>
  <c r="N60" i="10"/>
  <c r="G60" i="10"/>
  <c r="R60" i="10"/>
  <c r="G20" i="10"/>
  <c r="N20" i="10"/>
  <c r="R20" i="10"/>
  <c r="R29" i="18"/>
  <c r="G29" i="18"/>
  <c r="N29" i="18"/>
  <c r="R38" i="18"/>
  <c r="G38" i="18"/>
  <c r="N38" i="18"/>
  <c r="R9" i="18"/>
  <c r="G9" i="18"/>
  <c r="N9" i="18"/>
  <c r="G39" i="18"/>
  <c r="N39" i="18"/>
  <c r="R39" i="18"/>
  <c r="G69" i="18"/>
  <c r="N69" i="18"/>
  <c r="R69" i="18"/>
  <c r="G80" i="18"/>
  <c r="N80" i="18"/>
  <c r="R80" i="18"/>
  <c r="R33" i="18"/>
  <c r="G33" i="18"/>
  <c r="N33" i="18"/>
  <c r="R56" i="11"/>
  <c r="G56" i="11"/>
  <c r="N56" i="11"/>
  <c r="R32" i="11"/>
  <c r="N32" i="11"/>
  <c r="G32" i="11"/>
  <c r="G60" i="11"/>
  <c r="N60" i="11"/>
  <c r="R60" i="11"/>
  <c r="R62" i="11"/>
  <c r="G62" i="11"/>
  <c r="N62" i="11"/>
  <c r="G67" i="11"/>
  <c r="N67" i="11"/>
  <c r="R67" i="11"/>
  <c r="R8" i="11"/>
  <c r="N8" i="11"/>
  <c r="G8" i="11"/>
  <c r="N35" i="11"/>
  <c r="R35" i="11"/>
  <c r="G35" i="11"/>
  <c r="G84" i="11"/>
  <c r="R84" i="11"/>
  <c r="N84" i="11"/>
  <c r="G46" i="11"/>
  <c r="N46" i="11"/>
  <c r="R46" i="11"/>
  <c r="S37" i="1"/>
  <c r="O37" i="1"/>
  <c r="N51" i="17"/>
  <c r="R51" i="17"/>
  <c r="G51" i="17"/>
  <c r="G53" i="17"/>
  <c r="N53" i="17"/>
  <c r="R53" i="17"/>
  <c r="R80" i="17"/>
  <c r="G80" i="17"/>
  <c r="N80" i="17"/>
  <c r="N14" i="17"/>
  <c r="R14" i="17"/>
  <c r="G14" i="17"/>
  <c r="N12" i="17"/>
  <c r="R12" i="17"/>
  <c r="G12" i="17"/>
  <c r="G16" i="17"/>
  <c r="R16" i="17"/>
  <c r="N16" i="17"/>
  <c r="G31" i="17"/>
  <c r="N31" i="17"/>
  <c r="R31" i="17"/>
  <c r="R28" i="17"/>
  <c r="G28" i="17"/>
  <c r="N28" i="17"/>
  <c r="S48" i="1"/>
  <c r="O48" i="1"/>
  <c r="R53" i="12"/>
  <c r="G53" i="12"/>
  <c r="N53" i="12"/>
  <c r="R64" i="12"/>
  <c r="N64" i="12"/>
  <c r="G64" i="12"/>
  <c r="N18" i="12"/>
  <c r="R18" i="12"/>
  <c r="G18" i="12"/>
  <c r="G43" i="12"/>
  <c r="N43" i="12"/>
  <c r="R43" i="12"/>
  <c r="N83" i="12"/>
  <c r="R83" i="12"/>
  <c r="G83" i="12"/>
  <c r="G31" i="12"/>
  <c r="N31" i="12"/>
  <c r="R31" i="12"/>
  <c r="N40" i="12"/>
  <c r="R40" i="12"/>
  <c r="G40" i="12"/>
  <c r="G5" i="12"/>
  <c r="N5" i="12"/>
  <c r="R5" i="12"/>
  <c r="O33" i="1"/>
  <c r="S33" i="1"/>
  <c r="S72" i="14"/>
  <c r="O72" i="14"/>
  <c r="S71" i="22"/>
  <c r="O71" i="22"/>
  <c r="O75" i="25"/>
  <c r="S75" i="25"/>
  <c r="G50" i="26"/>
  <c r="N50" i="26"/>
  <c r="R50" i="26"/>
  <c r="R49" i="26"/>
  <c r="N49" i="26"/>
  <c r="G49" i="26"/>
  <c r="N62" i="26"/>
  <c r="R62" i="26"/>
  <c r="G62" i="26"/>
  <c r="G7" i="26"/>
  <c r="R7" i="26"/>
  <c r="N7" i="26"/>
  <c r="N11" i="26"/>
  <c r="G11" i="26"/>
  <c r="R11" i="26"/>
  <c r="R78" i="26"/>
  <c r="G78" i="26"/>
  <c r="N78" i="26"/>
  <c r="N24" i="26"/>
  <c r="R24" i="26"/>
  <c r="G24" i="26"/>
  <c r="G41" i="26"/>
  <c r="N41" i="26"/>
  <c r="R41" i="26"/>
  <c r="O71" i="10"/>
  <c r="S71" i="10"/>
  <c r="R57" i="14"/>
  <c r="G57" i="14"/>
  <c r="N57" i="14"/>
  <c r="G10" i="14"/>
  <c r="R10" i="14"/>
  <c r="N10" i="14"/>
  <c r="N42" i="14"/>
  <c r="R42" i="14"/>
  <c r="G42" i="14"/>
  <c r="N11" i="14"/>
  <c r="R11" i="14"/>
  <c r="G11" i="14"/>
  <c r="G40" i="14"/>
  <c r="N40" i="14"/>
  <c r="R40" i="14"/>
  <c r="G27" i="14"/>
  <c r="N27" i="14"/>
  <c r="R27" i="14"/>
  <c r="G28" i="14"/>
  <c r="R28" i="14"/>
  <c r="N28" i="14"/>
  <c r="R31" i="14"/>
  <c r="N31" i="14"/>
  <c r="G31" i="14"/>
  <c r="G36" i="14"/>
  <c r="N36" i="14"/>
  <c r="R36" i="14"/>
  <c r="R33" i="14"/>
  <c r="G33" i="14"/>
  <c r="N33" i="14"/>
  <c r="R51" i="27"/>
  <c r="N51" i="27"/>
  <c r="G51" i="27"/>
  <c r="G49" i="27"/>
  <c r="N49" i="27"/>
  <c r="R49" i="27"/>
  <c r="N83" i="27"/>
  <c r="G83" i="27"/>
  <c r="R83" i="27"/>
  <c r="N16" i="27"/>
  <c r="R16" i="27"/>
  <c r="G16" i="27"/>
  <c r="R33" i="27"/>
  <c r="N33" i="27"/>
  <c r="G33" i="27"/>
  <c r="R29" i="27"/>
  <c r="N29" i="27"/>
  <c r="G29" i="27"/>
  <c r="N37" i="27"/>
  <c r="G37" i="27"/>
  <c r="R37" i="27"/>
  <c r="R19" i="27"/>
  <c r="N19" i="27"/>
  <c r="G19" i="27"/>
  <c r="N62" i="27"/>
  <c r="G62" i="27"/>
  <c r="R62" i="27"/>
  <c r="R52" i="22"/>
  <c r="N52" i="22"/>
  <c r="G52" i="22"/>
  <c r="G57" i="22"/>
  <c r="N57" i="22"/>
  <c r="R57" i="22"/>
  <c r="R16" i="22"/>
  <c r="G16" i="22"/>
  <c r="N16" i="22"/>
  <c r="R29" i="22"/>
  <c r="G29" i="22"/>
  <c r="N29" i="22"/>
  <c r="N82" i="22"/>
  <c r="R82" i="22"/>
  <c r="G82" i="22"/>
  <c r="G40" i="22"/>
  <c r="N40" i="22"/>
  <c r="R40" i="22"/>
  <c r="G28" i="22"/>
  <c r="N28" i="22"/>
  <c r="R28" i="22"/>
  <c r="G39" i="22"/>
  <c r="R39" i="22"/>
  <c r="N39" i="22"/>
  <c r="N7" i="22"/>
  <c r="R7" i="22"/>
  <c r="G7" i="22"/>
  <c r="S81" i="1"/>
  <c r="O81" i="1"/>
  <c r="S16" i="1"/>
  <c r="O16" i="1"/>
  <c r="R53" i="28"/>
  <c r="G53" i="28"/>
  <c r="N53" i="28"/>
  <c r="N47" i="28"/>
  <c r="R47" i="28"/>
  <c r="G47" i="28"/>
  <c r="N10" i="28"/>
  <c r="G10" i="28"/>
  <c r="R10" i="28"/>
  <c r="G86" i="28"/>
  <c r="N86" i="28"/>
  <c r="R86" i="28"/>
  <c r="R34" i="28"/>
  <c r="N34" i="28"/>
  <c r="G34" i="28"/>
  <c r="R69" i="28"/>
  <c r="G69" i="28"/>
  <c r="N69" i="28"/>
  <c r="R19" i="28"/>
  <c r="N19" i="28"/>
  <c r="G19" i="28"/>
  <c r="G82" i="28"/>
  <c r="N82" i="28"/>
  <c r="R82" i="28"/>
  <c r="O60" i="1"/>
  <c r="S60" i="1"/>
  <c r="N49" i="11"/>
  <c r="R49" i="11"/>
  <c r="G49" i="11"/>
  <c r="G80" i="11"/>
  <c r="N80" i="11"/>
  <c r="R80" i="11"/>
  <c r="R59" i="11"/>
  <c r="G59" i="11"/>
  <c r="N59" i="11"/>
  <c r="G43" i="11"/>
  <c r="N43" i="11"/>
  <c r="R43" i="11"/>
  <c r="G23" i="11"/>
  <c r="N23" i="11"/>
  <c r="R23" i="11"/>
  <c r="N15" i="11"/>
  <c r="G15" i="11"/>
  <c r="R15" i="11"/>
  <c r="G45" i="11"/>
  <c r="R45" i="11"/>
  <c r="N45" i="11"/>
  <c r="O55" i="1"/>
  <c r="S55" i="1"/>
  <c r="G57" i="17"/>
  <c r="N57" i="17"/>
  <c r="R57" i="17"/>
  <c r="R10" i="17"/>
  <c r="N10" i="17"/>
  <c r="G10" i="17"/>
  <c r="G86" i="17"/>
  <c r="R86" i="17"/>
  <c r="N86" i="17"/>
  <c r="G27" i="17"/>
  <c r="N27" i="17"/>
  <c r="R27" i="17"/>
  <c r="N20" i="17"/>
  <c r="R20" i="17"/>
  <c r="G20" i="17"/>
  <c r="N46" i="17"/>
  <c r="G46" i="17"/>
  <c r="R46" i="17"/>
  <c r="G34" i="17"/>
  <c r="R34" i="17"/>
  <c r="N34" i="17"/>
  <c r="N13" i="17"/>
  <c r="R13" i="17"/>
  <c r="G13" i="17"/>
  <c r="N38" i="17"/>
  <c r="G38" i="17"/>
  <c r="R38" i="17"/>
  <c r="S73" i="12"/>
  <c r="O73" i="12"/>
  <c r="G11" i="12"/>
  <c r="N11" i="12"/>
  <c r="R11" i="12"/>
  <c r="R10" i="12"/>
  <c r="N10" i="12"/>
  <c r="G10" i="12"/>
  <c r="N45" i="12"/>
  <c r="R45" i="12"/>
  <c r="G45" i="12"/>
  <c r="S72" i="23"/>
  <c r="O72" i="23"/>
  <c r="S70" i="26"/>
  <c r="O70" i="26"/>
  <c r="O72" i="15"/>
  <c r="S72" i="15"/>
  <c r="O74" i="23"/>
  <c r="S74" i="23"/>
  <c r="S75" i="19"/>
  <c r="O75" i="19"/>
  <c r="O75" i="14"/>
  <c r="S75" i="14"/>
  <c r="S76" i="15"/>
  <c r="O76" i="15"/>
  <c r="G66" i="26"/>
  <c r="R66" i="26"/>
  <c r="N66" i="26"/>
  <c r="G58" i="18"/>
  <c r="N58" i="18"/>
  <c r="R58" i="18"/>
  <c r="G58" i="15"/>
  <c r="N58" i="15"/>
  <c r="R58" i="15"/>
  <c r="O71" i="27"/>
  <c r="S71" i="27"/>
  <c r="O73" i="25"/>
  <c r="S73" i="25"/>
  <c r="O71" i="26"/>
  <c r="S71" i="26"/>
  <c r="S71" i="16"/>
  <c r="O71" i="16"/>
  <c r="O74" i="9"/>
  <c r="S74" i="9"/>
  <c r="S77" i="16"/>
  <c r="O77" i="16"/>
  <c r="O77" i="19"/>
  <c r="S77" i="19"/>
  <c r="S72" i="25"/>
  <c r="O72" i="25"/>
  <c r="S53" i="4"/>
  <c r="V53" i="1" s="1"/>
  <c r="O53" i="4"/>
  <c r="G76" i="18"/>
  <c r="G76" i="11"/>
  <c r="S42" i="4"/>
  <c r="V42" i="1" s="1"/>
  <c r="O42" i="4"/>
  <c r="G72" i="26"/>
  <c r="G77" i="18"/>
  <c r="G75" i="22"/>
  <c r="G75" i="28"/>
  <c r="G77" i="14"/>
  <c r="N72" i="4"/>
  <c r="G72" i="4"/>
  <c r="R72" i="4"/>
  <c r="U72" i="1" s="1"/>
  <c r="V78" i="1"/>
  <c r="G71" i="17"/>
  <c r="U77" i="1"/>
  <c r="V81" i="1"/>
  <c r="S57" i="4"/>
  <c r="V57" i="1" s="1"/>
  <c r="O57" i="4"/>
  <c r="G70" i="26"/>
  <c r="G75" i="12"/>
  <c r="G71" i="11"/>
  <c r="S64" i="4"/>
  <c r="V64" i="1" s="1"/>
  <c r="O64" i="4"/>
  <c r="G76" i="22"/>
  <c r="G72" i="28"/>
  <c r="S22" i="4"/>
  <c r="V22" i="1" s="1"/>
  <c r="O22" i="4"/>
  <c r="S26" i="4"/>
  <c r="V26" i="1" s="1"/>
  <c r="O26" i="4"/>
  <c r="G75" i="14"/>
  <c r="S20" i="4"/>
  <c r="V20" i="1" s="1"/>
  <c r="O20" i="4"/>
  <c r="O54" i="4"/>
  <c r="S54" i="4"/>
  <c r="V54" i="1" s="1"/>
  <c r="G74" i="23"/>
  <c r="G70" i="11"/>
  <c r="O32" i="4"/>
  <c r="S32" i="4"/>
  <c r="V32" i="1" s="1"/>
  <c r="G77" i="10"/>
  <c r="G71" i="25"/>
  <c r="O29" i="4"/>
  <c r="S29" i="4"/>
  <c r="V29" i="1" s="1"/>
  <c r="G71" i="22"/>
  <c r="S43" i="4"/>
  <c r="V43" i="1" s="1"/>
  <c r="O43" i="4"/>
  <c r="O82" i="4"/>
  <c r="S82" i="4"/>
  <c r="V82" i="1" s="1"/>
  <c r="G73" i="18"/>
  <c r="O41" i="4"/>
  <c r="S41" i="4"/>
  <c r="V41" i="1" s="1"/>
  <c r="G73" i="19"/>
  <c r="O56" i="4"/>
  <c r="S56" i="4"/>
  <c r="V56" i="1" s="1"/>
  <c r="S25" i="4"/>
  <c r="V25" i="1" s="1"/>
  <c r="O25" i="4"/>
  <c r="G77" i="13"/>
  <c r="G70" i="24"/>
  <c r="S50" i="4"/>
  <c r="V50" i="1" s="1"/>
  <c r="O50" i="4"/>
  <c r="G75" i="10"/>
  <c r="G75" i="25"/>
  <c r="S30" i="4"/>
  <c r="V30" i="1" s="1"/>
  <c r="O30" i="4"/>
  <c r="S9" i="4"/>
  <c r="V9" i="1" s="1"/>
  <c r="O9" i="4"/>
  <c r="G74" i="12"/>
  <c r="S19" i="4"/>
  <c r="V19" i="1" s="1"/>
  <c r="O19" i="4"/>
  <c r="G71" i="28"/>
  <c r="S11" i="4"/>
  <c r="V11" i="1" s="1"/>
  <c r="O11" i="4"/>
  <c r="G77" i="15"/>
  <c r="G71" i="9"/>
  <c r="G75" i="24"/>
  <c r="G70" i="17"/>
  <c r="G72" i="19"/>
  <c r="U76" i="1"/>
  <c r="V45" i="1"/>
  <c r="G74" i="1"/>
  <c r="G73" i="1"/>
  <c r="G71" i="1"/>
  <c r="G77" i="1"/>
  <c r="P74" i="1" l="1"/>
  <c r="T74" i="1"/>
  <c r="P77" i="1"/>
  <c r="T77" i="1"/>
  <c r="T71" i="1"/>
  <c r="P71" i="1"/>
  <c r="T73" i="1"/>
  <c r="P73" i="1"/>
  <c r="P75" i="4"/>
  <c r="T75" i="4"/>
  <c r="N15" i="1"/>
  <c r="G15" i="1"/>
  <c r="R15" i="1"/>
  <c r="R53" i="1"/>
  <c r="G53" i="1"/>
  <c r="N53" i="1"/>
  <c r="N65" i="1"/>
  <c r="G65" i="1"/>
  <c r="R65" i="1"/>
  <c r="G20" i="1"/>
  <c r="N20" i="1"/>
  <c r="R20" i="1"/>
  <c r="N67" i="1"/>
  <c r="R67" i="1"/>
  <c r="G67" i="1"/>
  <c r="G13" i="1"/>
  <c r="R13" i="1"/>
  <c r="N13" i="1"/>
  <c r="R44" i="1"/>
  <c r="G44" i="1"/>
  <c r="N44" i="1"/>
  <c r="N30" i="1"/>
  <c r="G30" i="1"/>
  <c r="R30" i="1"/>
  <c r="R78" i="1"/>
  <c r="N78" i="1"/>
  <c r="G78" i="1"/>
  <c r="N62" i="1"/>
  <c r="R62" i="1"/>
  <c r="G62" i="1"/>
  <c r="R69" i="1"/>
  <c r="G69" i="1"/>
  <c r="N69" i="1"/>
  <c r="G83" i="1"/>
  <c r="R83" i="1"/>
  <c r="N83" i="1"/>
  <c r="R6" i="1"/>
  <c r="G6" i="1"/>
  <c r="N6" i="1"/>
  <c r="N33" i="1"/>
  <c r="R33" i="1"/>
  <c r="G33" i="1"/>
  <c r="T70" i="17"/>
  <c r="P70" i="17"/>
  <c r="P73" i="19"/>
  <c r="T73" i="19"/>
  <c r="T71" i="22"/>
  <c r="P71" i="22"/>
  <c r="T77" i="10"/>
  <c r="P77" i="10"/>
  <c r="T74" i="23"/>
  <c r="P74" i="23"/>
  <c r="T70" i="26"/>
  <c r="P70" i="26"/>
  <c r="P72" i="4"/>
  <c r="T72" i="4"/>
  <c r="T75" i="22"/>
  <c r="P75" i="22"/>
  <c r="T45" i="12"/>
  <c r="P45" i="12"/>
  <c r="T11" i="12"/>
  <c r="P11" i="12"/>
  <c r="T38" i="17"/>
  <c r="P38" i="17"/>
  <c r="T27" i="17"/>
  <c r="P27" i="17"/>
  <c r="P10" i="17"/>
  <c r="T10" i="17"/>
  <c r="T15" i="11"/>
  <c r="P15" i="11"/>
  <c r="T23" i="11"/>
  <c r="P23" i="11"/>
  <c r="P34" i="28"/>
  <c r="T34" i="28"/>
  <c r="P39" i="22"/>
  <c r="T39" i="22"/>
  <c r="T28" i="14"/>
  <c r="P28" i="14"/>
  <c r="T24" i="26"/>
  <c r="P24" i="26"/>
  <c r="T78" i="26"/>
  <c r="P78" i="26"/>
  <c r="T62" i="26"/>
  <c r="P62" i="26"/>
  <c r="P50" i="26"/>
  <c r="T50" i="26"/>
  <c r="N10" i="4"/>
  <c r="R10" i="4"/>
  <c r="U10" i="1" s="1"/>
  <c r="G10" i="4"/>
  <c r="T40" i="12"/>
  <c r="P40" i="12"/>
  <c r="T18" i="12"/>
  <c r="P18" i="12"/>
  <c r="P28" i="17"/>
  <c r="T28" i="17"/>
  <c r="P31" i="17"/>
  <c r="T31" i="17"/>
  <c r="P12" i="17"/>
  <c r="T12" i="17"/>
  <c r="P51" i="17"/>
  <c r="T51" i="17"/>
  <c r="P69" i="18"/>
  <c r="T69" i="18"/>
  <c r="T38" i="18"/>
  <c r="P38" i="18"/>
  <c r="T83" i="10"/>
  <c r="P83" i="10"/>
  <c r="T63" i="10"/>
  <c r="P63" i="10"/>
  <c r="T52" i="10"/>
  <c r="P52" i="10"/>
  <c r="P33" i="23"/>
  <c r="T33" i="23"/>
  <c r="P82" i="23"/>
  <c r="T82" i="23"/>
  <c r="T45" i="22"/>
  <c r="P45" i="22"/>
  <c r="P81" i="22"/>
  <c r="T81" i="22"/>
  <c r="P25" i="22"/>
  <c r="T25" i="22"/>
  <c r="P31" i="22"/>
  <c r="T31" i="22"/>
  <c r="T10" i="24"/>
  <c r="P10" i="24"/>
  <c r="T48" i="24"/>
  <c r="P48" i="24"/>
  <c r="T41" i="25"/>
  <c r="P41" i="25"/>
  <c r="P62" i="25"/>
  <c r="T62" i="25"/>
  <c r="N7" i="4"/>
  <c r="R7" i="4"/>
  <c r="U7" i="1" s="1"/>
  <c r="G7" i="4"/>
  <c r="T83" i="17"/>
  <c r="P83" i="17"/>
  <c r="P23" i="17"/>
  <c r="T23" i="17"/>
  <c r="P48" i="17"/>
  <c r="T48" i="17"/>
  <c r="P85" i="13"/>
  <c r="T85" i="13"/>
  <c r="P13" i="13"/>
  <c r="T13" i="13"/>
  <c r="P11" i="13"/>
  <c r="T11" i="13"/>
  <c r="T45" i="13"/>
  <c r="P45" i="13"/>
  <c r="P28" i="13"/>
  <c r="T28" i="13"/>
  <c r="T56" i="13"/>
  <c r="P56" i="13"/>
  <c r="P30" i="28"/>
  <c r="T30" i="28"/>
  <c r="P83" i="28"/>
  <c r="T83" i="28"/>
  <c r="P18" i="18"/>
  <c r="T18" i="18"/>
  <c r="T40" i="10"/>
  <c r="P40" i="10"/>
  <c r="T9" i="10"/>
  <c r="P9" i="10"/>
  <c r="T23" i="23"/>
  <c r="P23" i="23"/>
  <c r="P59" i="23"/>
  <c r="T59" i="23"/>
  <c r="P65" i="23"/>
  <c r="T65" i="23"/>
  <c r="T27" i="22"/>
  <c r="P27" i="22"/>
  <c r="P66" i="27"/>
  <c r="T66" i="27"/>
  <c r="T10" i="27"/>
  <c r="P10" i="27"/>
  <c r="T45" i="27"/>
  <c r="P45" i="27"/>
  <c r="T50" i="27"/>
  <c r="P50" i="27"/>
  <c r="T64" i="9"/>
  <c r="P64" i="9"/>
  <c r="G29" i="4"/>
  <c r="N29" i="4"/>
  <c r="R29" i="4"/>
  <c r="U29" i="1" s="1"/>
  <c r="T47" i="17"/>
  <c r="P47" i="17"/>
  <c r="P6" i="17"/>
  <c r="T6" i="17"/>
  <c r="P38" i="13"/>
  <c r="T38" i="13"/>
  <c r="P10" i="13"/>
  <c r="T10" i="13"/>
  <c r="T6" i="11"/>
  <c r="P6" i="11"/>
  <c r="T51" i="11"/>
  <c r="P51" i="11"/>
  <c r="T42" i="28"/>
  <c r="P42" i="28"/>
  <c r="P33" i="28"/>
  <c r="T33" i="28"/>
  <c r="P84" i="15"/>
  <c r="T84" i="15"/>
  <c r="T81" i="15"/>
  <c r="P81" i="15"/>
  <c r="T60" i="27"/>
  <c r="P60" i="27"/>
  <c r="P25" i="24"/>
  <c r="T25" i="24"/>
  <c r="P65" i="24"/>
  <c r="T65" i="24"/>
  <c r="P67" i="24"/>
  <c r="T67" i="24"/>
  <c r="T16" i="9"/>
  <c r="P16" i="9"/>
  <c r="P33" i="9"/>
  <c r="T33" i="9"/>
  <c r="T64" i="16"/>
  <c r="P64" i="16"/>
  <c r="T45" i="16"/>
  <c r="P45" i="16"/>
  <c r="U86" i="1"/>
  <c r="T45" i="4"/>
  <c r="P45" i="4"/>
  <c r="T11" i="4"/>
  <c r="P11" i="4"/>
  <c r="U51" i="1"/>
  <c r="T73" i="22"/>
  <c r="P73" i="22"/>
  <c r="T70" i="28"/>
  <c r="P70" i="28"/>
  <c r="P71" i="24"/>
  <c r="T71" i="24"/>
  <c r="P72" i="18"/>
  <c r="T72" i="18"/>
  <c r="T77" i="23"/>
  <c r="P77" i="23"/>
  <c r="T71" i="12"/>
  <c r="P71" i="12"/>
  <c r="T44" i="12"/>
  <c r="P44" i="12"/>
  <c r="T57" i="12"/>
  <c r="P57" i="12"/>
  <c r="T22" i="13"/>
  <c r="P22" i="13"/>
  <c r="P23" i="13"/>
  <c r="T23" i="13"/>
  <c r="T53" i="13"/>
  <c r="P53" i="13"/>
  <c r="T63" i="11"/>
  <c r="P63" i="11"/>
  <c r="T34" i="18"/>
  <c r="P34" i="18"/>
  <c r="P66" i="18"/>
  <c r="T66" i="18"/>
  <c r="P41" i="10"/>
  <c r="T41" i="10"/>
  <c r="P13" i="15"/>
  <c r="T13" i="15"/>
  <c r="T50" i="15"/>
  <c r="P50" i="15"/>
  <c r="T35" i="23"/>
  <c r="P35" i="23"/>
  <c r="T80" i="23"/>
  <c r="P80" i="23"/>
  <c r="P81" i="24"/>
  <c r="T81" i="24"/>
  <c r="P31" i="24"/>
  <c r="T31" i="24"/>
  <c r="T68" i="24"/>
  <c r="P68" i="24"/>
  <c r="T54" i="24"/>
  <c r="P54" i="24"/>
  <c r="T23" i="19"/>
  <c r="P23" i="19"/>
  <c r="P44" i="19"/>
  <c r="T44" i="19"/>
  <c r="T21" i="19"/>
  <c r="P21" i="19"/>
  <c r="P47" i="25"/>
  <c r="T47" i="25"/>
  <c r="T52" i="25"/>
  <c r="P52" i="25"/>
  <c r="P6" i="9"/>
  <c r="T6" i="9"/>
  <c r="T16" i="16"/>
  <c r="P16" i="16"/>
  <c r="R31" i="4"/>
  <c r="U31" i="1" s="1"/>
  <c r="G31" i="4"/>
  <c r="N31" i="4"/>
  <c r="R5" i="4"/>
  <c r="U5" i="1" s="1"/>
  <c r="G5" i="4"/>
  <c r="N5" i="4"/>
  <c r="T32" i="12"/>
  <c r="P32" i="12"/>
  <c r="P30" i="13"/>
  <c r="T30" i="13"/>
  <c r="T11" i="28"/>
  <c r="P11" i="28"/>
  <c r="T54" i="18"/>
  <c r="P54" i="18"/>
  <c r="T22" i="27"/>
  <c r="P22" i="27"/>
  <c r="P9" i="27"/>
  <c r="T9" i="27"/>
  <c r="T81" i="14"/>
  <c r="P81" i="14"/>
  <c r="P63" i="14"/>
  <c r="T63" i="14"/>
  <c r="T45" i="14"/>
  <c r="P45" i="14"/>
  <c r="P52" i="14"/>
  <c r="T52" i="14"/>
  <c r="T54" i="14"/>
  <c r="P54" i="14"/>
  <c r="T59" i="19"/>
  <c r="P59" i="19"/>
  <c r="T18" i="19"/>
  <c r="P18" i="19"/>
  <c r="T21" i="26"/>
  <c r="P21" i="26"/>
  <c r="T31" i="26"/>
  <c r="P31" i="26"/>
  <c r="T45" i="26"/>
  <c r="P45" i="26"/>
  <c r="T26" i="26"/>
  <c r="P26" i="26"/>
  <c r="T54" i="26"/>
  <c r="P54" i="26"/>
  <c r="T68" i="25"/>
  <c r="P68" i="25"/>
  <c r="P16" i="25"/>
  <c r="T16" i="25"/>
  <c r="P45" i="9"/>
  <c r="T45" i="9"/>
  <c r="T42" i="9"/>
  <c r="P42" i="9"/>
  <c r="P29" i="9"/>
  <c r="T29" i="9"/>
  <c r="N80" i="4"/>
  <c r="R80" i="4"/>
  <c r="U80" i="1" s="1"/>
  <c r="G80" i="4"/>
  <c r="T83" i="11"/>
  <c r="P83" i="11"/>
  <c r="T40" i="11"/>
  <c r="P40" i="11"/>
  <c r="P68" i="11"/>
  <c r="T68" i="11"/>
  <c r="T40" i="15"/>
  <c r="P40" i="15"/>
  <c r="P14" i="15"/>
  <c r="T14" i="15"/>
  <c r="P85" i="15"/>
  <c r="T85" i="15"/>
  <c r="T52" i="15"/>
  <c r="P52" i="15"/>
  <c r="P85" i="22"/>
  <c r="T85" i="22"/>
  <c r="P47" i="22"/>
  <c r="T47" i="22"/>
  <c r="T19" i="22"/>
  <c r="P19" i="22"/>
  <c r="T68" i="22"/>
  <c r="P68" i="22"/>
  <c r="P64" i="14"/>
  <c r="T64" i="14"/>
  <c r="P50" i="14"/>
  <c r="T50" i="14"/>
  <c r="P79" i="24"/>
  <c r="T79" i="24"/>
  <c r="P27" i="19"/>
  <c r="T27" i="19"/>
  <c r="T22" i="19"/>
  <c r="P22" i="19"/>
  <c r="P80" i="19"/>
  <c r="T80" i="19"/>
  <c r="P31" i="19"/>
  <c r="T31" i="19"/>
  <c r="P85" i="25"/>
  <c r="T85" i="25"/>
  <c r="P65" i="25"/>
  <c r="T65" i="25"/>
  <c r="P55" i="25"/>
  <c r="T55" i="25"/>
  <c r="T79" i="16"/>
  <c r="P79" i="16"/>
  <c r="P33" i="16"/>
  <c r="T33" i="16"/>
  <c r="P55" i="16"/>
  <c r="T55" i="16"/>
  <c r="S76" i="4"/>
  <c r="V76" i="1" s="1"/>
  <c r="O76" i="4"/>
  <c r="G76" i="4"/>
  <c r="P79" i="12"/>
  <c r="T79" i="12"/>
  <c r="T14" i="12"/>
  <c r="P14" i="12"/>
  <c r="P55" i="12"/>
  <c r="T55" i="12"/>
  <c r="P52" i="12"/>
  <c r="T52" i="12"/>
  <c r="T13" i="18"/>
  <c r="P13" i="18"/>
  <c r="T46" i="18"/>
  <c r="P46" i="18"/>
  <c r="T52" i="18"/>
  <c r="P52" i="18"/>
  <c r="P65" i="10"/>
  <c r="T65" i="10"/>
  <c r="P69" i="10"/>
  <c r="T69" i="10"/>
  <c r="P50" i="10"/>
  <c r="T50" i="10"/>
  <c r="P60" i="23"/>
  <c r="T60" i="23"/>
  <c r="T36" i="23"/>
  <c r="P36" i="23"/>
  <c r="T6" i="23"/>
  <c r="P6" i="23"/>
  <c r="T22" i="22"/>
  <c r="P22" i="22"/>
  <c r="T5" i="14"/>
  <c r="P5" i="14"/>
  <c r="D89" i="14"/>
  <c r="D92" i="14" s="1"/>
  <c r="D93" i="14" s="1"/>
  <c r="P37" i="14"/>
  <c r="T37" i="14"/>
  <c r="T7" i="14"/>
  <c r="P7" i="14"/>
  <c r="T86" i="19"/>
  <c r="P86" i="19"/>
  <c r="T41" i="19"/>
  <c r="P41" i="19"/>
  <c r="P5" i="19"/>
  <c r="T5" i="19"/>
  <c r="D89" i="19"/>
  <c r="D92" i="19" s="1"/>
  <c r="D93" i="19" s="1"/>
  <c r="P29" i="26"/>
  <c r="T29" i="26"/>
  <c r="P65" i="26"/>
  <c r="T65" i="26"/>
  <c r="T57" i="26"/>
  <c r="P57" i="26"/>
  <c r="T25" i="25"/>
  <c r="P25" i="25"/>
  <c r="T22" i="25"/>
  <c r="P22" i="25"/>
  <c r="T37" i="25"/>
  <c r="P37" i="25"/>
  <c r="T61" i="25"/>
  <c r="P61" i="25"/>
  <c r="T62" i="9"/>
  <c r="P62" i="9"/>
  <c r="P52" i="9"/>
  <c r="T52" i="9"/>
  <c r="T52" i="16"/>
  <c r="P52" i="16"/>
  <c r="P83" i="4"/>
  <c r="T83" i="4"/>
  <c r="P40" i="4"/>
  <c r="T40" i="4"/>
  <c r="P33" i="4"/>
  <c r="T33" i="4"/>
  <c r="P74" i="27"/>
  <c r="T74" i="27"/>
  <c r="P74" i="15"/>
  <c r="T74" i="15"/>
  <c r="P73" i="28"/>
  <c r="T73" i="28"/>
  <c r="T70" i="27"/>
  <c r="P70" i="27"/>
  <c r="T73" i="15"/>
  <c r="P73" i="15"/>
  <c r="P76" i="10"/>
  <c r="T76" i="10"/>
  <c r="P73" i="13"/>
  <c r="T73" i="13"/>
  <c r="P16" i="12"/>
  <c r="T16" i="12"/>
  <c r="T46" i="12"/>
  <c r="P46" i="12"/>
  <c r="T11" i="17"/>
  <c r="P11" i="17"/>
  <c r="T15" i="17"/>
  <c r="P15" i="17"/>
  <c r="T63" i="28"/>
  <c r="P63" i="28"/>
  <c r="P62" i="28"/>
  <c r="T62" i="28"/>
  <c r="T35" i="22"/>
  <c r="P35" i="22"/>
  <c r="T63" i="22"/>
  <c r="P63" i="22"/>
  <c r="P12" i="22"/>
  <c r="T12" i="22"/>
  <c r="P18" i="27"/>
  <c r="T18" i="27"/>
  <c r="P39" i="14"/>
  <c r="T39" i="14"/>
  <c r="P13" i="14"/>
  <c r="T13" i="14"/>
  <c r="P17" i="26"/>
  <c r="T17" i="26"/>
  <c r="N30" i="4"/>
  <c r="R30" i="4"/>
  <c r="U30" i="1" s="1"/>
  <c r="G30" i="4"/>
  <c r="G6" i="4"/>
  <c r="R6" i="4"/>
  <c r="U6" i="1" s="1"/>
  <c r="N6" i="4"/>
  <c r="P17" i="12"/>
  <c r="T17" i="12"/>
  <c r="P7" i="12"/>
  <c r="T7" i="12"/>
  <c r="T56" i="12"/>
  <c r="P56" i="12"/>
  <c r="T7" i="17"/>
  <c r="P7" i="17"/>
  <c r="T41" i="17"/>
  <c r="P41" i="17"/>
  <c r="P12" i="11"/>
  <c r="T12" i="11"/>
  <c r="P31" i="11"/>
  <c r="T31" i="11"/>
  <c r="P69" i="11"/>
  <c r="T69" i="11"/>
  <c r="P86" i="18"/>
  <c r="T86" i="18"/>
  <c r="P23" i="18"/>
  <c r="T23" i="18"/>
  <c r="T59" i="18"/>
  <c r="P59" i="18"/>
  <c r="P23" i="10"/>
  <c r="T23" i="10"/>
  <c r="P23" i="15"/>
  <c r="T23" i="15"/>
  <c r="T27" i="15"/>
  <c r="P27" i="15"/>
  <c r="T12" i="23"/>
  <c r="P12" i="23"/>
  <c r="T38" i="23"/>
  <c r="P38" i="23"/>
  <c r="P14" i="22"/>
  <c r="T14" i="22"/>
  <c r="T55" i="22"/>
  <c r="P55" i="22"/>
  <c r="T58" i="27"/>
  <c r="P58" i="27"/>
  <c r="T53" i="27"/>
  <c r="P53" i="27"/>
  <c r="T12" i="24"/>
  <c r="P12" i="24"/>
  <c r="T45" i="24"/>
  <c r="P45" i="24"/>
  <c r="T60" i="24"/>
  <c r="P60" i="24"/>
  <c r="P5" i="26"/>
  <c r="T5" i="26"/>
  <c r="D89" i="26"/>
  <c r="D92" i="26" s="1"/>
  <c r="D93" i="26" s="1"/>
  <c r="N35" i="4"/>
  <c r="G35" i="4"/>
  <c r="R35" i="4"/>
  <c r="U35" i="1" s="1"/>
  <c r="T22" i="17"/>
  <c r="P22" i="17"/>
  <c r="T59" i="17"/>
  <c r="P59" i="17"/>
  <c r="T44" i="17"/>
  <c r="P44" i="17"/>
  <c r="P33" i="13"/>
  <c r="T33" i="13"/>
  <c r="P46" i="13"/>
  <c r="T46" i="13"/>
  <c r="T7" i="28"/>
  <c r="P7" i="28"/>
  <c r="T20" i="28"/>
  <c r="P20" i="28"/>
  <c r="T79" i="28"/>
  <c r="P79" i="28"/>
  <c r="T41" i="18"/>
  <c r="P41" i="18"/>
  <c r="P47" i="10"/>
  <c r="T47" i="10"/>
  <c r="T7" i="10"/>
  <c r="P7" i="10"/>
  <c r="P57" i="10"/>
  <c r="T57" i="10"/>
  <c r="P14" i="23"/>
  <c r="T14" i="23"/>
  <c r="P68" i="23"/>
  <c r="T68" i="23"/>
  <c r="T11" i="23"/>
  <c r="P11" i="23"/>
  <c r="T8" i="22"/>
  <c r="P8" i="22"/>
  <c r="P53" i="22"/>
  <c r="T53" i="22"/>
  <c r="T19" i="9"/>
  <c r="P19" i="9"/>
  <c r="P51" i="9"/>
  <c r="T51" i="9"/>
  <c r="R21" i="4"/>
  <c r="U21" i="1" s="1"/>
  <c r="N21" i="4"/>
  <c r="G21" i="4"/>
  <c r="T17" i="17"/>
  <c r="P17" i="17"/>
  <c r="P64" i="17"/>
  <c r="T64" i="17"/>
  <c r="P49" i="17"/>
  <c r="T49" i="17"/>
  <c r="T24" i="13"/>
  <c r="P24" i="13"/>
  <c r="P79" i="13"/>
  <c r="T79" i="13"/>
  <c r="T25" i="11"/>
  <c r="P25" i="11"/>
  <c r="P81" i="11"/>
  <c r="T81" i="11"/>
  <c r="P52" i="11"/>
  <c r="T52" i="11"/>
  <c r="P51" i="28"/>
  <c r="T51" i="28"/>
  <c r="P37" i="15"/>
  <c r="T37" i="15"/>
  <c r="T80" i="15"/>
  <c r="P80" i="15"/>
  <c r="P41" i="15"/>
  <c r="T41" i="15"/>
  <c r="P7" i="27"/>
  <c r="T7" i="27"/>
  <c r="T55" i="27"/>
  <c r="P55" i="27"/>
  <c r="P35" i="24"/>
  <c r="T35" i="24"/>
  <c r="T34" i="24"/>
  <c r="P34" i="24"/>
  <c r="T18" i="24"/>
  <c r="P18" i="24"/>
  <c r="P57" i="24"/>
  <c r="T57" i="24"/>
  <c r="P32" i="9"/>
  <c r="T32" i="9"/>
  <c r="P85" i="4"/>
  <c r="T85" i="4"/>
  <c r="U42" i="1"/>
  <c r="P76" i="19"/>
  <c r="T76" i="19"/>
  <c r="T73" i="10"/>
  <c r="P73" i="10"/>
  <c r="P77" i="27"/>
  <c r="T77" i="27"/>
  <c r="P36" i="9"/>
  <c r="T36" i="9"/>
  <c r="O71" i="4"/>
  <c r="S71" i="4"/>
  <c r="V71" i="1" s="1"/>
  <c r="T13" i="12"/>
  <c r="P13" i="12"/>
  <c r="P85" i="12"/>
  <c r="T85" i="12"/>
  <c r="T16" i="13"/>
  <c r="P16" i="13"/>
  <c r="P47" i="13"/>
  <c r="T47" i="13"/>
  <c r="T58" i="13"/>
  <c r="P58" i="13"/>
  <c r="T19" i="11"/>
  <c r="P19" i="11"/>
  <c r="T10" i="11"/>
  <c r="P10" i="11"/>
  <c r="T81" i="18"/>
  <c r="P81" i="18"/>
  <c r="P8" i="18"/>
  <c r="T8" i="18"/>
  <c r="P65" i="18"/>
  <c r="T65" i="18"/>
  <c r="T35" i="18"/>
  <c r="P35" i="18"/>
  <c r="T24" i="10"/>
  <c r="P24" i="10"/>
  <c r="T55" i="10"/>
  <c r="P55" i="10"/>
  <c r="P29" i="23"/>
  <c r="T29" i="23"/>
  <c r="P47" i="23"/>
  <c r="T47" i="23"/>
  <c r="P42" i="24"/>
  <c r="T42" i="24"/>
  <c r="T17" i="24"/>
  <c r="P17" i="24"/>
  <c r="T51" i="24"/>
  <c r="P51" i="24"/>
  <c r="T43" i="19"/>
  <c r="P43" i="19"/>
  <c r="P26" i="19"/>
  <c r="T26" i="19"/>
  <c r="T30" i="25"/>
  <c r="P30" i="25"/>
  <c r="P19" i="25"/>
  <c r="T19" i="25"/>
  <c r="P69" i="9"/>
  <c r="T69" i="9"/>
  <c r="T49" i="9"/>
  <c r="P49" i="9"/>
  <c r="T38" i="16"/>
  <c r="P38" i="16"/>
  <c r="P86" i="16"/>
  <c r="T86" i="16"/>
  <c r="T26" i="16"/>
  <c r="P26" i="16"/>
  <c r="T27" i="12"/>
  <c r="P27" i="12"/>
  <c r="P69" i="13"/>
  <c r="T69" i="13"/>
  <c r="P83" i="13"/>
  <c r="T83" i="13"/>
  <c r="T43" i="13"/>
  <c r="P43" i="13"/>
  <c r="P65" i="28"/>
  <c r="T65" i="28"/>
  <c r="T86" i="27"/>
  <c r="P86" i="27"/>
  <c r="T46" i="14"/>
  <c r="P46" i="14"/>
  <c r="T32" i="19"/>
  <c r="P32" i="19"/>
  <c r="T43" i="26"/>
  <c r="P43" i="26"/>
  <c r="P38" i="26"/>
  <c r="T38" i="26"/>
  <c r="P38" i="25"/>
  <c r="T38" i="25"/>
  <c r="P66" i="9"/>
  <c r="T66" i="9"/>
  <c r="P59" i="9"/>
  <c r="T59" i="9"/>
  <c r="T50" i="9"/>
  <c r="P50" i="9"/>
  <c r="P59" i="16"/>
  <c r="T59" i="16"/>
  <c r="P7" i="16"/>
  <c r="T7" i="16"/>
  <c r="N28" i="4"/>
  <c r="G28" i="4"/>
  <c r="R28" i="4"/>
  <c r="U28" i="1" s="1"/>
  <c r="T11" i="11"/>
  <c r="P11" i="11"/>
  <c r="D89" i="18"/>
  <c r="D92" i="18" s="1"/>
  <c r="D93" i="18" s="1"/>
  <c r="P5" i="18"/>
  <c r="T5" i="18"/>
  <c r="T43" i="18"/>
  <c r="P43" i="18"/>
  <c r="T55" i="18"/>
  <c r="P55" i="18"/>
  <c r="T17" i="15"/>
  <c r="P17" i="15"/>
  <c r="T34" i="15"/>
  <c r="P34" i="15"/>
  <c r="P32" i="15"/>
  <c r="T32" i="15"/>
  <c r="P20" i="15"/>
  <c r="T20" i="15"/>
  <c r="P49" i="15"/>
  <c r="T49" i="15"/>
  <c r="P84" i="22"/>
  <c r="T84" i="22"/>
  <c r="P86" i="14"/>
  <c r="T86" i="14"/>
  <c r="T62" i="24"/>
  <c r="P62" i="24"/>
  <c r="T64" i="19"/>
  <c r="P64" i="19"/>
  <c r="T48" i="19"/>
  <c r="P48" i="19"/>
  <c r="T54" i="19"/>
  <c r="P54" i="19"/>
  <c r="T40" i="26"/>
  <c r="P40" i="26"/>
  <c r="P44" i="26"/>
  <c r="T44" i="26"/>
  <c r="T10" i="26"/>
  <c r="P10" i="26"/>
  <c r="T20" i="26"/>
  <c r="P20" i="26"/>
  <c r="T58" i="26"/>
  <c r="P58" i="26"/>
  <c r="T28" i="25"/>
  <c r="P28" i="25"/>
  <c r="P44" i="25"/>
  <c r="T44" i="25"/>
  <c r="T32" i="16"/>
  <c r="P32" i="16"/>
  <c r="T33" i="12"/>
  <c r="P33" i="12"/>
  <c r="P66" i="12"/>
  <c r="T66" i="12"/>
  <c r="T54" i="12"/>
  <c r="P54" i="12"/>
  <c r="T38" i="11"/>
  <c r="P38" i="11"/>
  <c r="P22" i="18"/>
  <c r="T22" i="18"/>
  <c r="T25" i="18"/>
  <c r="P25" i="18"/>
  <c r="T39" i="10"/>
  <c r="P39" i="10"/>
  <c r="T49" i="10"/>
  <c r="P49" i="10"/>
  <c r="P61" i="23"/>
  <c r="T61" i="23"/>
  <c r="P49" i="23"/>
  <c r="T49" i="23"/>
  <c r="T20" i="22"/>
  <c r="P20" i="22"/>
  <c r="T17" i="22"/>
  <c r="P17" i="22"/>
  <c r="P13" i="22"/>
  <c r="T13" i="22"/>
  <c r="P62" i="22"/>
  <c r="T62" i="22"/>
  <c r="P49" i="22"/>
  <c r="T49" i="22"/>
  <c r="P47" i="14"/>
  <c r="T47" i="14"/>
  <c r="P34" i="14"/>
  <c r="T34" i="14"/>
  <c r="P29" i="14"/>
  <c r="T29" i="14"/>
  <c r="P69" i="25"/>
  <c r="T69" i="25"/>
  <c r="P68" i="9"/>
  <c r="T68" i="9"/>
  <c r="P12" i="4"/>
  <c r="T12" i="4"/>
  <c r="T65" i="4"/>
  <c r="P65" i="4"/>
  <c r="S76" i="1"/>
  <c r="O76" i="1"/>
  <c r="N5" i="1"/>
  <c r="G5" i="1"/>
  <c r="R5" i="1"/>
  <c r="S75" i="1"/>
  <c r="O75" i="1"/>
  <c r="R18" i="1"/>
  <c r="N18" i="1"/>
  <c r="G18" i="1"/>
  <c r="G8" i="1"/>
  <c r="N8" i="1"/>
  <c r="R8" i="1"/>
  <c r="R21" i="1"/>
  <c r="G21" i="1"/>
  <c r="N21" i="1"/>
  <c r="R38" i="1"/>
  <c r="N38" i="1"/>
  <c r="G38" i="1"/>
  <c r="N34" i="1"/>
  <c r="G34" i="1"/>
  <c r="R34" i="1"/>
  <c r="S72" i="1"/>
  <c r="O72" i="1"/>
  <c r="G64" i="1"/>
  <c r="R64" i="1"/>
  <c r="N64" i="1"/>
  <c r="N84" i="1"/>
  <c r="G84" i="1"/>
  <c r="R84" i="1"/>
  <c r="N60" i="1"/>
  <c r="G60" i="1"/>
  <c r="R60" i="1"/>
  <c r="G35" i="1"/>
  <c r="R35" i="1"/>
  <c r="N35" i="1"/>
  <c r="N14" i="1"/>
  <c r="R14" i="1"/>
  <c r="G14" i="1"/>
  <c r="N68" i="1"/>
  <c r="G68" i="1"/>
  <c r="R68" i="1"/>
  <c r="R49" i="1"/>
  <c r="G49" i="1"/>
  <c r="N49" i="1"/>
  <c r="N66" i="1"/>
  <c r="R66" i="1"/>
  <c r="G66" i="1"/>
  <c r="G32" i="1"/>
  <c r="R32" i="1"/>
  <c r="N32" i="1"/>
  <c r="R46" i="1"/>
  <c r="G46" i="1"/>
  <c r="N46" i="1"/>
  <c r="G50" i="1"/>
  <c r="R50" i="1"/>
  <c r="N50" i="1"/>
  <c r="G48" i="1"/>
  <c r="N48" i="1"/>
  <c r="R48" i="1"/>
  <c r="N54" i="1"/>
  <c r="R54" i="1"/>
  <c r="G54" i="1"/>
  <c r="S74" i="1"/>
  <c r="O74" i="1"/>
  <c r="S70" i="1"/>
  <c r="O70" i="1"/>
  <c r="T75" i="24"/>
  <c r="P75" i="24"/>
  <c r="T74" i="12"/>
  <c r="P74" i="12"/>
  <c r="T75" i="14"/>
  <c r="P75" i="14"/>
  <c r="T71" i="17"/>
  <c r="P71" i="17"/>
  <c r="T77" i="18"/>
  <c r="P77" i="18"/>
  <c r="T76" i="11"/>
  <c r="P76" i="11"/>
  <c r="T66" i="26"/>
  <c r="P66" i="26"/>
  <c r="P46" i="17"/>
  <c r="T46" i="17"/>
  <c r="T57" i="17"/>
  <c r="P57" i="17"/>
  <c r="T59" i="11"/>
  <c r="P59" i="11"/>
  <c r="T80" i="11"/>
  <c r="P80" i="11"/>
  <c r="P82" i="28"/>
  <c r="T82" i="28"/>
  <c r="T86" i="28"/>
  <c r="P86" i="28"/>
  <c r="P47" i="28"/>
  <c r="T47" i="28"/>
  <c r="T53" i="28"/>
  <c r="P53" i="28"/>
  <c r="P19" i="27"/>
  <c r="T19" i="27"/>
  <c r="T37" i="27"/>
  <c r="P37" i="27"/>
  <c r="P16" i="27"/>
  <c r="T16" i="27"/>
  <c r="P83" i="27"/>
  <c r="T83" i="27"/>
  <c r="T49" i="27"/>
  <c r="P49" i="27"/>
  <c r="T57" i="14"/>
  <c r="P57" i="14"/>
  <c r="N43" i="4"/>
  <c r="G43" i="4"/>
  <c r="R43" i="4"/>
  <c r="U43" i="1" s="1"/>
  <c r="P31" i="12"/>
  <c r="T31" i="12"/>
  <c r="T62" i="11"/>
  <c r="P62" i="11"/>
  <c r="P60" i="11"/>
  <c r="T60" i="11"/>
  <c r="P33" i="18"/>
  <c r="T33" i="18"/>
  <c r="T80" i="18"/>
  <c r="P80" i="18"/>
  <c r="P9" i="18"/>
  <c r="T9" i="18"/>
  <c r="T60" i="10"/>
  <c r="P60" i="10"/>
  <c r="P53" i="10"/>
  <c r="T53" i="10"/>
  <c r="T66" i="15"/>
  <c r="P66" i="15"/>
  <c r="P11" i="15"/>
  <c r="T11" i="15"/>
  <c r="P6" i="15"/>
  <c r="T6" i="15"/>
  <c r="P61" i="15"/>
  <c r="T61" i="15"/>
  <c r="P66" i="23"/>
  <c r="T66" i="23"/>
  <c r="P37" i="22"/>
  <c r="T37" i="22"/>
  <c r="P66" i="22"/>
  <c r="T66" i="22"/>
  <c r="P69" i="22"/>
  <c r="T69" i="22"/>
  <c r="T48" i="22"/>
  <c r="P48" i="22"/>
  <c r="P66" i="24"/>
  <c r="T66" i="24"/>
  <c r="P38" i="24"/>
  <c r="T38" i="24"/>
  <c r="T46" i="24"/>
  <c r="P46" i="24"/>
  <c r="P85" i="26"/>
  <c r="T85" i="26"/>
  <c r="P5" i="25"/>
  <c r="T5" i="25"/>
  <c r="D89" i="25"/>
  <c r="D92" i="25" s="1"/>
  <c r="D93" i="25" s="1"/>
  <c r="T50" i="25"/>
  <c r="P50" i="25"/>
  <c r="G25" i="4"/>
  <c r="N25" i="4"/>
  <c r="R25" i="4"/>
  <c r="U25" i="1" s="1"/>
  <c r="T36" i="17"/>
  <c r="P36" i="17"/>
  <c r="P85" i="17"/>
  <c r="T85" i="17"/>
  <c r="P69" i="17"/>
  <c r="T69" i="17"/>
  <c r="T82" i="17"/>
  <c r="P82" i="17"/>
  <c r="P81" i="13"/>
  <c r="T81" i="13"/>
  <c r="T18" i="28"/>
  <c r="P18" i="28"/>
  <c r="P8" i="28"/>
  <c r="T8" i="28"/>
  <c r="P17" i="28"/>
  <c r="T17" i="28"/>
  <c r="P16" i="28"/>
  <c r="T16" i="28"/>
  <c r="T45" i="18"/>
  <c r="P45" i="18"/>
  <c r="P26" i="10"/>
  <c r="T26" i="10"/>
  <c r="P28" i="10"/>
  <c r="T28" i="10"/>
  <c r="P58" i="10"/>
  <c r="T58" i="10"/>
  <c r="P5" i="10"/>
  <c r="T5" i="10"/>
  <c r="D89" i="10"/>
  <c r="D92" i="10" s="1"/>
  <c r="D93" i="10" s="1"/>
  <c r="P52" i="23"/>
  <c r="T52" i="23"/>
  <c r="T56" i="22"/>
  <c r="P56" i="22"/>
  <c r="P35" i="27"/>
  <c r="T35" i="27"/>
  <c r="T84" i="27"/>
  <c r="P84" i="27"/>
  <c r="P48" i="9"/>
  <c r="T48" i="9"/>
  <c r="U61" i="1"/>
  <c r="R81" i="4"/>
  <c r="U81" i="1" s="1"/>
  <c r="N81" i="4"/>
  <c r="G81" i="4"/>
  <c r="P35" i="17"/>
  <c r="T35" i="17"/>
  <c r="T30" i="17"/>
  <c r="P30" i="17"/>
  <c r="P52" i="17"/>
  <c r="T52" i="17"/>
  <c r="T66" i="13"/>
  <c r="P66" i="13"/>
  <c r="P27" i="13"/>
  <c r="T27" i="13"/>
  <c r="T39" i="13"/>
  <c r="P39" i="13"/>
  <c r="P52" i="13"/>
  <c r="T52" i="13"/>
  <c r="T13" i="11"/>
  <c r="P13" i="11"/>
  <c r="P7" i="11"/>
  <c r="T7" i="11"/>
  <c r="P58" i="11"/>
  <c r="T58" i="11"/>
  <c r="T39" i="28"/>
  <c r="P39" i="28"/>
  <c r="P36" i="28"/>
  <c r="T36" i="28"/>
  <c r="P24" i="28"/>
  <c r="T24" i="28"/>
  <c r="P85" i="28"/>
  <c r="T85" i="28"/>
  <c r="T33" i="15"/>
  <c r="P33" i="15"/>
  <c r="P27" i="27"/>
  <c r="T27" i="27"/>
  <c r="T69" i="27"/>
  <c r="P69" i="27"/>
  <c r="P48" i="27"/>
  <c r="T48" i="27"/>
  <c r="T36" i="24"/>
  <c r="P36" i="24"/>
  <c r="T14" i="24"/>
  <c r="P14" i="24"/>
  <c r="T49" i="24"/>
  <c r="P49" i="24"/>
  <c r="T86" i="4"/>
  <c r="P86" i="4"/>
  <c r="U19" i="1"/>
  <c r="P76" i="12"/>
  <c r="T76" i="12"/>
  <c r="P72" i="16"/>
  <c r="T72" i="16"/>
  <c r="P75" i="9"/>
  <c r="T75" i="9"/>
  <c r="P73" i="26"/>
  <c r="T73" i="26"/>
  <c r="P73" i="27"/>
  <c r="T73" i="27"/>
  <c r="T70" i="18"/>
  <c r="P70" i="18"/>
  <c r="T72" i="12"/>
  <c r="P72" i="12"/>
  <c r="T73" i="17"/>
  <c r="P73" i="17"/>
  <c r="T70" i="25"/>
  <c r="P70" i="25"/>
  <c r="T77" i="25"/>
  <c r="P77" i="25"/>
  <c r="O70" i="4"/>
  <c r="S70" i="4"/>
  <c r="V70" i="1" s="1"/>
  <c r="P86" i="12"/>
  <c r="T86" i="12"/>
  <c r="P28" i="12"/>
  <c r="T28" i="12"/>
  <c r="T68" i="12"/>
  <c r="P68" i="12"/>
  <c r="P39" i="12"/>
  <c r="T39" i="12"/>
  <c r="P48" i="12"/>
  <c r="T48" i="12"/>
  <c r="T78" i="13"/>
  <c r="P78" i="13"/>
  <c r="P67" i="13"/>
  <c r="T67" i="13"/>
  <c r="T33" i="11"/>
  <c r="P33" i="11"/>
  <c r="T60" i="18"/>
  <c r="P60" i="18"/>
  <c r="T62" i="10"/>
  <c r="P62" i="10"/>
  <c r="P85" i="10"/>
  <c r="T85" i="10"/>
  <c r="T46" i="10"/>
  <c r="P46" i="10"/>
  <c r="P62" i="15"/>
  <c r="T62" i="15"/>
  <c r="T65" i="15"/>
  <c r="P65" i="15"/>
  <c r="T48" i="15"/>
  <c r="P48" i="15"/>
  <c r="P20" i="23"/>
  <c r="T20" i="23"/>
  <c r="P5" i="23"/>
  <c r="T5" i="23"/>
  <c r="D89" i="23"/>
  <c r="D92" i="23" s="1"/>
  <c r="D93" i="23" s="1"/>
  <c r="T79" i="25"/>
  <c r="P79" i="25"/>
  <c r="P26" i="25"/>
  <c r="T26" i="25"/>
  <c r="P42" i="25"/>
  <c r="T42" i="25"/>
  <c r="T21" i="9"/>
  <c r="P21" i="9"/>
  <c r="T12" i="16"/>
  <c r="P12" i="16"/>
  <c r="G24" i="4"/>
  <c r="N24" i="4"/>
  <c r="R24" i="4"/>
  <c r="U24" i="1" s="1"/>
  <c r="T20" i="13"/>
  <c r="P20" i="13"/>
  <c r="P42" i="13"/>
  <c r="T42" i="13"/>
  <c r="P41" i="13"/>
  <c r="T41" i="13"/>
  <c r="P48" i="13"/>
  <c r="T48" i="13"/>
  <c r="T23" i="28"/>
  <c r="P23" i="28"/>
  <c r="T58" i="28"/>
  <c r="P58" i="28"/>
  <c r="T31" i="27"/>
  <c r="P31" i="27"/>
  <c r="T64" i="27"/>
  <c r="P64" i="27"/>
  <c r="P21" i="27"/>
  <c r="T21" i="27"/>
  <c r="T65" i="14"/>
  <c r="P65" i="14"/>
  <c r="P16" i="14"/>
  <c r="T16" i="14"/>
  <c r="T38" i="19"/>
  <c r="P38" i="19"/>
  <c r="P34" i="19"/>
  <c r="T34" i="19"/>
  <c r="P15" i="26"/>
  <c r="T15" i="26"/>
  <c r="G75" i="1"/>
  <c r="T20" i="9"/>
  <c r="P20" i="9"/>
  <c r="T62" i="16"/>
  <c r="P62" i="16"/>
  <c r="T22" i="16"/>
  <c r="P22" i="16"/>
  <c r="P53" i="16"/>
  <c r="T53" i="16"/>
  <c r="R27" i="4"/>
  <c r="U27" i="1" s="1"/>
  <c r="G27" i="4"/>
  <c r="N27" i="4"/>
  <c r="T64" i="11"/>
  <c r="P64" i="11"/>
  <c r="T50" i="11"/>
  <c r="P50" i="11"/>
  <c r="T28" i="18"/>
  <c r="P28" i="18"/>
  <c r="T20" i="14"/>
  <c r="P20" i="14"/>
  <c r="T38" i="14"/>
  <c r="P38" i="14"/>
  <c r="T22" i="24"/>
  <c r="P22" i="24"/>
  <c r="T69" i="24"/>
  <c r="P69" i="24"/>
  <c r="T47" i="24"/>
  <c r="P47" i="24"/>
  <c r="T16" i="26"/>
  <c r="P16" i="26"/>
  <c r="P15" i="25"/>
  <c r="T15" i="25"/>
  <c r="T59" i="25"/>
  <c r="P59" i="25"/>
  <c r="P82" i="25"/>
  <c r="T82" i="25"/>
  <c r="T23" i="25"/>
  <c r="P23" i="25"/>
  <c r="T6" i="25"/>
  <c r="P6" i="25"/>
  <c r="T40" i="16"/>
  <c r="P40" i="16"/>
  <c r="P14" i="16"/>
  <c r="T14" i="16"/>
  <c r="U9" i="1"/>
  <c r="N79" i="4"/>
  <c r="R79" i="4"/>
  <c r="U79" i="1" s="1"/>
  <c r="G79" i="4"/>
  <c r="T12" i="12"/>
  <c r="P12" i="12"/>
  <c r="T8" i="12"/>
  <c r="P8" i="12"/>
  <c r="P41" i="12"/>
  <c r="T41" i="12"/>
  <c r="P38" i="12"/>
  <c r="T38" i="12"/>
  <c r="T6" i="18"/>
  <c r="P6" i="18"/>
  <c r="P36" i="15"/>
  <c r="T36" i="15"/>
  <c r="P9" i="23"/>
  <c r="T9" i="23"/>
  <c r="P86" i="23"/>
  <c r="T86" i="23"/>
  <c r="T30" i="23"/>
  <c r="P30" i="23"/>
  <c r="P86" i="22"/>
  <c r="T86" i="22"/>
  <c r="P58" i="22"/>
  <c r="T58" i="22"/>
  <c r="T53" i="14"/>
  <c r="P53" i="14"/>
  <c r="T51" i="14"/>
  <c r="P51" i="14"/>
  <c r="P36" i="19"/>
  <c r="T36" i="19"/>
  <c r="T60" i="19"/>
  <c r="P60" i="19"/>
  <c r="T84" i="19"/>
  <c r="P84" i="19"/>
  <c r="T82" i="26"/>
  <c r="P82" i="26"/>
  <c r="T36" i="26"/>
  <c r="P36" i="26"/>
  <c r="T23" i="26"/>
  <c r="P23" i="26"/>
  <c r="T63" i="26"/>
  <c r="P63" i="26"/>
  <c r="P64" i="25"/>
  <c r="T64" i="25"/>
  <c r="P14" i="25"/>
  <c r="T14" i="25"/>
  <c r="T12" i="9"/>
  <c r="P12" i="9"/>
  <c r="T22" i="9"/>
  <c r="P22" i="9"/>
  <c r="U44" i="1"/>
  <c r="U83" i="1"/>
  <c r="U40" i="1"/>
  <c r="U48" i="1"/>
  <c r="P70" i="10"/>
  <c r="T70" i="10"/>
  <c r="P72" i="27"/>
  <c r="T72" i="27"/>
  <c r="P76" i="16"/>
  <c r="T76" i="16"/>
  <c r="T77" i="17"/>
  <c r="P77" i="17"/>
  <c r="T70" i="14"/>
  <c r="P70" i="14"/>
  <c r="T74" i="18"/>
  <c r="P74" i="18"/>
  <c r="O73" i="4"/>
  <c r="S73" i="4"/>
  <c r="V73" i="1" s="1"/>
  <c r="P19" i="12"/>
  <c r="T19" i="12"/>
  <c r="P81" i="17"/>
  <c r="T81" i="17"/>
  <c r="P43" i="17"/>
  <c r="T43" i="17"/>
  <c r="T47" i="11"/>
  <c r="P47" i="11"/>
  <c r="P34" i="11"/>
  <c r="T34" i="11"/>
  <c r="T18" i="11"/>
  <c r="P18" i="11"/>
  <c r="P44" i="28"/>
  <c r="T44" i="28"/>
  <c r="P84" i="28"/>
  <c r="T84" i="28"/>
  <c r="P38" i="28"/>
  <c r="T38" i="28"/>
  <c r="P57" i="28"/>
  <c r="T57" i="28"/>
  <c r="P69" i="15"/>
  <c r="T69" i="15"/>
  <c r="P59" i="22"/>
  <c r="T59" i="22"/>
  <c r="P67" i="22"/>
  <c r="T67" i="22"/>
  <c r="T59" i="27"/>
  <c r="P59" i="27"/>
  <c r="T40" i="27"/>
  <c r="P40" i="27"/>
  <c r="T24" i="27"/>
  <c r="P24" i="27"/>
  <c r="P57" i="27"/>
  <c r="T57" i="27"/>
  <c r="T32" i="26"/>
  <c r="P32" i="26"/>
  <c r="N78" i="4"/>
  <c r="R78" i="4"/>
  <c r="U78" i="1" s="1"/>
  <c r="G78" i="4"/>
  <c r="G69" i="4"/>
  <c r="R69" i="4"/>
  <c r="U69" i="1" s="1"/>
  <c r="N69" i="4"/>
  <c r="P47" i="12"/>
  <c r="T47" i="12"/>
  <c r="T39" i="11"/>
  <c r="P39" i="11"/>
  <c r="P21" i="11"/>
  <c r="T21" i="11"/>
  <c r="T53" i="11"/>
  <c r="P53" i="11"/>
  <c r="P30" i="10"/>
  <c r="T30" i="10"/>
  <c r="T12" i="10"/>
  <c r="P12" i="10"/>
  <c r="T34" i="10"/>
  <c r="P34" i="10"/>
  <c r="T67" i="10"/>
  <c r="P67" i="10"/>
  <c r="P26" i="15"/>
  <c r="T26" i="15"/>
  <c r="P56" i="15"/>
  <c r="T56" i="15"/>
  <c r="T51" i="15"/>
  <c r="P51" i="15"/>
  <c r="P43" i="23"/>
  <c r="T43" i="23"/>
  <c r="T24" i="23"/>
  <c r="P24" i="23"/>
  <c r="P42" i="23"/>
  <c r="T42" i="23"/>
  <c r="T58" i="23"/>
  <c r="P58" i="23"/>
  <c r="P79" i="22"/>
  <c r="T79" i="22"/>
  <c r="P80" i="22"/>
  <c r="T80" i="22"/>
  <c r="T65" i="22"/>
  <c r="P65" i="22"/>
  <c r="T33" i="24"/>
  <c r="P33" i="24"/>
  <c r="P28" i="24"/>
  <c r="T28" i="24"/>
  <c r="T84" i="24"/>
  <c r="P84" i="24"/>
  <c r="G70" i="1"/>
  <c r="T66" i="25"/>
  <c r="P66" i="25"/>
  <c r="P39" i="25"/>
  <c r="T39" i="25"/>
  <c r="T17" i="25"/>
  <c r="P17" i="25"/>
  <c r="G14" i="4"/>
  <c r="R14" i="4"/>
  <c r="U14" i="1" s="1"/>
  <c r="N14" i="4"/>
  <c r="T8" i="17"/>
  <c r="P8" i="17"/>
  <c r="T56" i="17"/>
  <c r="P56" i="17"/>
  <c r="T50" i="17"/>
  <c r="P50" i="17"/>
  <c r="T31" i="13"/>
  <c r="P31" i="13"/>
  <c r="T15" i="13"/>
  <c r="P15" i="13"/>
  <c r="T55" i="13"/>
  <c r="P55" i="13"/>
  <c r="T66" i="28"/>
  <c r="P66" i="28"/>
  <c r="P32" i="10"/>
  <c r="T32" i="10"/>
  <c r="T69" i="23"/>
  <c r="P69" i="23"/>
  <c r="P67" i="23"/>
  <c r="T67" i="23"/>
  <c r="T68" i="27"/>
  <c r="P68" i="27"/>
  <c r="P43" i="27"/>
  <c r="T43" i="27"/>
  <c r="T43" i="9"/>
  <c r="P43" i="9"/>
  <c r="R38" i="4"/>
  <c r="U38" i="1" s="1"/>
  <c r="N38" i="4"/>
  <c r="G38" i="4"/>
  <c r="T33" i="17"/>
  <c r="P33" i="17"/>
  <c r="T26" i="17"/>
  <c r="P26" i="17"/>
  <c r="P65" i="17"/>
  <c r="T65" i="17"/>
  <c r="T7" i="13"/>
  <c r="P7" i="13"/>
  <c r="T86" i="13"/>
  <c r="P86" i="13"/>
  <c r="T63" i="13"/>
  <c r="P63" i="13"/>
  <c r="P65" i="11"/>
  <c r="T65" i="11"/>
  <c r="P31" i="28"/>
  <c r="T31" i="28"/>
  <c r="P60" i="28"/>
  <c r="T60" i="28"/>
  <c r="P12" i="28"/>
  <c r="T12" i="28"/>
  <c r="P56" i="28"/>
  <c r="T56" i="28"/>
  <c r="T47" i="18"/>
  <c r="P47" i="18"/>
  <c r="T39" i="15"/>
  <c r="P39" i="15"/>
  <c r="P21" i="15"/>
  <c r="T21" i="15"/>
  <c r="P12" i="15"/>
  <c r="T12" i="15"/>
  <c r="P36" i="27"/>
  <c r="T36" i="27"/>
  <c r="T27" i="24"/>
  <c r="P27" i="24"/>
  <c r="P52" i="24"/>
  <c r="T52" i="24"/>
  <c r="T16" i="4"/>
  <c r="P16" i="4"/>
  <c r="U52" i="1"/>
  <c r="T75" i="17"/>
  <c r="P75" i="17"/>
  <c r="T76" i="17"/>
  <c r="P76" i="17"/>
  <c r="T15" i="12"/>
  <c r="P15" i="12"/>
  <c r="P78" i="12"/>
  <c r="T78" i="12"/>
  <c r="T17" i="13"/>
  <c r="P17" i="13"/>
  <c r="P19" i="13"/>
  <c r="T19" i="13"/>
  <c r="T61" i="13"/>
  <c r="P61" i="13"/>
  <c r="P68" i="18"/>
  <c r="T68" i="18"/>
  <c r="T51" i="18"/>
  <c r="P51" i="18"/>
  <c r="P13" i="10"/>
  <c r="T13" i="10"/>
  <c r="P38" i="10"/>
  <c r="T38" i="10"/>
  <c r="P15" i="15"/>
  <c r="T15" i="15"/>
  <c r="T35" i="15"/>
  <c r="P35" i="15"/>
  <c r="T9" i="15"/>
  <c r="P9" i="15"/>
  <c r="P26" i="23"/>
  <c r="T26" i="23"/>
  <c r="P78" i="23"/>
  <c r="T78" i="23"/>
  <c r="T7" i="23"/>
  <c r="P7" i="23"/>
  <c r="T13" i="24"/>
  <c r="P13" i="24"/>
  <c r="T24" i="24"/>
  <c r="P24" i="24"/>
  <c r="T85" i="24"/>
  <c r="P85" i="24"/>
  <c r="P9" i="19"/>
  <c r="T9" i="19"/>
  <c r="P33" i="19"/>
  <c r="T33" i="19"/>
  <c r="P56" i="19"/>
  <c r="T56" i="19"/>
  <c r="P60" i="25"/>
  <c r="T60" i="25"/>
  <c r="P67" i="25"/>
  <c r="T67" i="25"/>
  <c r="P38" i="9"/>
  <c r="T38" i="9"/>
  <c r="P11" i="9"/>
  <c r="T11" i="9"/>
  <c r="P49" i="16"/>
  <c r="T49" i="16"/>
  <c r="P14" i="13"/>
  <c r="T14" i="13"/>
  <c r="P57" i="13"/>
  <c r="T57" i="13"/>
  <c r="P50" i="13"/>
  <c r="T50" i="13"/>
  <c r="T29" i="28"/>
  <c r="P29" i="28"/>
  <c r="T83" i="18"/>
  <c r="P83" i="18"/>
  <c r="P25" i="27"/>
  <c r="T25" i="27"/>
  <c r="P67" i="27"/>
  <c r="T67" i="27"/>
  <c r="P28" i="27"/>
  <c r="T28" i="27"/>
  <c r="T6" i="14"/>
  <c r="P6" i="14"/>
  <c r="P5" i="24"/>
  <c r="T5" i="24"/>
  <c r="T85" i="19"/>
  <c r="P85" i="19"/>
  <c r="T28" i="19"/>
  <c r="P28" i="19"/>
  <c r="P50" i="19"/>
  <c r="T50" i="19"/>
  <c r="T55" i="26"/>
  <c r="P55" i="26"/>
  <c r="T43" i="25"/>
  <c r="P43" i="25"/>
  <c r="T61" i="9"/>
  <c r="P61" i="9"/>
  <c r="T17" i="9"/>
  <c r="P17" i="9"/>
  <c r="P63" i="9"/>
  <c r="T63" i="9"/>
  <c r="P10" i="9"/>
  <c r="T10" i="9"/>
  <c r="T39" i="9"/>
  <c r="P39" i="9"/>
  <c r="T19" i="16"/>
  <c r="P19" i="16"/>
  <c r="T23" i="16"/>
  <c r="P23" i="16"/>
  <c r="P42" i="16"/>
  <c r="T42" i="16"/>
  <c r="T54" i="16"/>
  <c r="P54" i="16"/>
  <c r="R39" i="4"/>
  <c r="U39" i="1" s="1"/>
  <c r="N39" i="4"/>
  <c r="G39" i="4"/>
  <c r="T17" i="11"/>
  <c r="P17" i="11"/>
  <c r="P79" i="11"/>
  <c r="T79" i="11"/>
  <c r="T54" i="11"/>
  <c r="P54" i="11"/>
  <c r="P67" i="18"/>
  <c r="T67" i="18"/>
  <c r="P82" i="15"/>
  <c r="T82" i="15"/>
  <c r="P32" i="22"/>
  <c r="T32" i="22"/>
  <c r="P33" i="22"/>
  <c r="T33" i="22"/>
  <c r="T15" i="22"/>
  <c r="P15" i="22"/>
  <c r="T67" i="14"/>
  <c r="P67" i="14"/>
  <c r="T17" i="14"/>
  <c r="P17" i="14"/>
  <c r="T21" i="24"/>
  <c r="P21" i="24"/>
  <c r="P8" i="24"/>
  <c r="T8" i="24"/>
  <c r="T82" i="24"/>
  <c r="P82" i="24"/>
  <c r="P53" i="24"/>
  <c r="T53" i="24"/>
  <c r="T29" i="19"/>
  <c r="P29" i="19"/>
  <c r="T30" i="19"/>
  <c r="P30" i="19"/>
  <c r="P17" i="19"/>
  <c r="T17" i="19"/>
  <c r="P14" i="26"/>
  <c r="T14" i="26"/>
  <c r="T83" i="25"/>
  <c r="P83" i="25"/>
  <c r="T40" i="25"/>
  <c r="P40" i="25"/>
  <c r="P82" i="16"/>
  <c r="T82" i="16"/>
  <c r="N66" i="4"/>
  <c r="G66" i="4"/>
  <c r="R66" i="4"/>
  <c r="U66" i="1" s="1"/>
  <c r="G46" i="4"/>
  <c r="N46" i="4"/>
  <c r="R46" i="4"/>
  <c r="U46" i="1" s="1"/>
  <c r="P67" i="12"/>
  <c r="T67" i="12"/>
  <c r="T35" i="12"/>
  <c r="P35" i="12"/>
  <c r="T22" i="12"/>
  <c r="P22" i="12"/>
  <c r="P66" i="11"/>
  <c r="T66" i="11"/>
  <c r="P82" i="18"/>
  <c r="T82" i="18"/>
  <c r="P15" i="18"/>
  <c r="T15" i="18"/>
  <c r="T56" i="18"/>
  <c r="P56" i="18"/>
  <c r="P82" i="10"/>
  <c r="T82" i="10"/>
  <c r="T63" i="23"/>
  <c r="P63" i="23"/>
  <c r="T83" i="23"/>
  <c r="P83" i="23"/>
  <c r="T40" i="23"/>
  <c r="P40" i="23"/>
  <c r="T43" i="22"/>
  <c r="P43" i="22"/>
  <c r="T62" i="14"/>
  <c r="P62" i="14"/>
  <c r="T30" i="14"/>
  <c r="P30" i="14"/>
  <c r="P8" i="14"/>
  <c r="T8" i="14"/>
  <c r="T55" i="14"/>
  <c r="P55" i="14"/>
  <c r="P24" i="19"/>
  <c r="T24" i="19"/>
  <c r="T78" i="19"/>
  <c r="P78" i="19"/>
  <c r="P8" i="26"/>
  <c r="T8" i="26"/>
  <c r="P18" i="26"/>
  <c r="T18" i="26"/>
  <c r="P30" i="26"/>
  <c r="T30" i="26"/>
  <c r="T48" i="26"/>
  <c r="P48" i="26"/>
  <c r="T80" i="25"/>
  <c r="P80" i="25"/>
  <c r="T36" i="25"/>
  <c r="P36" i="25"/>
  <c r="P86" i="25"/>
  <c r="T86" i="25"/>
  <c r="P57" i="25"/>
  <c r="T57" i="25"/>
  <c r="P78" i="16"/>
  <c r="T78" i="16"/>
  <c r="P67" i="4"/>
  <c r="T67" i="4"/>
  <c r="P13" i="4"/>
  <c r="T13" i="4"/>
  <c r="N23" i="1"/>
  <c r="G23" i="1"/>
  <c r="R23" i="1"/>
  <c r="R31" i="1"/>
  <c r="G31" i="1"/>
  <c r="N31" i="1"/>
  <c r="N24" i="1"/>
  <c r="G24" i="1"/>
  <c r="R24" i="1"/>
  <c r="O77" i="1"/>
  <c r="S77" i="1"/>
  <c r="N9" i="1"/>
  <c r="R9" i="1"/>
  <c r="G9" i="1"/>
  <c r="R82" i="1"/>
  <c r="G82" i="1"/>
  <c r="N82" i="1"/>
  <c r="G79" i="1"/>
  <c r="N79" i="1"/>
  <c r="R79" i="1"/>
  <c r="R17" i="1"/>
  <c r="G17" i="1"/>
  <c r="N17" i="1"/>
  <c r="N55" i="1"/>
  <c r="G55" i="1"/>
  <c r="R55" i="1"/>
  <c r="N12" i="1"/>
  <c r="G12" i="1"/>
  <c r="R12" i="1"/>
  <c r="R40" i="1"/>
  <c r="G40" i="1"/>
  <c r="N40" i="1"/>
  <c r="R37" i="1"/>
  <c r="G37" i="1"/>
  <c r="N37" i="1"/>
  <c r="N86" i="1"/>
  <c r="R86" i="1"/>
  <c r="G86" i="1"/>
  <c r="N45" i="1"/>
  <c r="R45" i="1"/>
  <c r="G45" i="1"/>
  <c r="N41" i="1"/>
  <c r="G41" i="1"/>
  <c r="R41" i="1"/>
  <c r="N19" i="1"/>
  <c r="R19" i="1"/>
  <c r="G19" i="1"/>
  <c r="N11" i="1"/>
  <c r="G11" i="1"/>
  <c r="R11" i="1"/>
  <c r="R51" i="1"/>
  <c r="N51" i="1"/>
  <c r="G51" i="1"/>
  <c r="G59" i="1"/>
  <c r="N59" i="1"/>
  <c r="R59" i="1"/>
  <c r="N10" i="1"/>
  <c r="G10" i="1"/>
  <c r="R10" i="1"/>
  <c r="N43" i="1"/>
  <c r="G43" i="1"/>
  <c r="R43" i="1"/>
  <c r="R56" i="1"/>
  <c r="N56" i="1"/>
  <c r="G56" i="1"/>
  <c r="N85" i="1"/>
  <c r="G85" i="1"/>
  <c r="R85" i="1"/>
  <c r="R42" i="1"/>
  <c r="N42" i="1"/>
  <c r="G42" i="1"/>
  <c r="R16" i="1"/>
  <c r="G16" i="1"/>
  <c r="N16" i="1"/>
  <c r="G52" i="1"/>
  <c r="N52" i="1"/>
  <c r="R52" i="1"/>
  <c r="P71" i="9"/>
  <c r="T71" i="9"/>
  <c r="P71" i="28"/>
  <c r="T71" i="28"/>
  <c r="T75" i="25"/>
  <c r="P75" i="25"/>
  <c r="D89" i="24"/>
  <c r="D92" i="24" s="1"/>
  <c r="D93" i="24" s="1"/>
  <c r="T70" i="24"/>
  <c r="P70" i="24"/>
  <c r="T72" i="28"/>
  <c r="P72" i="28"/>
  <c r="P71" i="11"/>
  <c r="T71" i="11"/>
  <c r="T77" i="14"/>
  <c r="P77" i="14"/>
  <c r="T72" i="26"/>
  <c r="P72" i="26"/>
  <c r="T76" i="18"/>
  <c r="P76" i="18"/>
  <c r="P58" i="18"/>
  <c r="T58" i="18"/>
  <c r="P13" i="17"/>
  <c r="T13" i="17"/>
  <c r="P45" i="11"/>
  <c r="T45" i="11"/>
  <c r="T49" i="11"/>
  <c r="P49" i="11"/>
  <c r="T19" i="28"/>
  <c r="P19" i="28"/>
  <c r="P69" i="28"/>
  <c r="T69" i="28"/>
  <c r="P40" i="22"/>
  <c r="T40" i="22"/>
  <c r="T16" i="22"/>
  <c r="P16" i="22"/>
  <c r="P57" i="22"/>
  <c r="T57" i="22"/>
  <c r="P33" i="27"/>
  <c r="T33" i="27"/>
  <c r="P51" i="27"/>
  <c r="T51" i="27"/>
  <c r="T33" i="14"/>
  <c r="P33" i="14"/>
  <c r="P36" i="14"/>
  <c r="T36" i="14"/>
  <c r="P40" i="14"/>
  <c r="T40" i="14"/>
  <c r="T42" i="14"/>
  <c r="P42" i="14"/>
  <c r="R56" i="4"/>
  <c r="U56" i="1" s="1"/>
  <c r="G56" i="4"/>
  <c r="N56" i="4"/>
  <c r="P83" i="12"/>
  <c r="T83" i="12"/>
  <c r="P84" i="11"/>
  <c r="T84" i="11"/>
  <c r="T8" i="11"/>
  <c r="P8" i="11"/>
  <c r="T32" i="11"/>
  <c r="P32" i="11"/>
  <c r="P56" i="11"/>
  <c r="T56" i="11"/>
  <c r="T68" i="10"/>
  <c r="P68" i="10"/>
  <c r="T45" i="15"/>
  <c r="P45" i="15"/>
  <c r="T41" i="23"/>
  <c r="P41" i="23"/>
  <c r="P31" i="23"/>
  <c r="T31" i="23"/>
  <c r="T39" i="23"/>
  <c r="P39" i="23"/>
  <c r="P51" i="23"/>
  <c r="T51" i="23"/>
  <c r="T50" i="22"/>
  <c r="P50" i="22"/>
  <c r="P11" i="24"/>
  <c r="T11" i="24"/>
  <c r="P64" i="24"/>
  <c r="T64" i="24"/>
  <c r="G72" i="1"/>
  <c r="T13" i="25"/>
  <c r="P13" i="25"/>
  <c r="T58" i="25"/>
  <c r="P58" i="25"/>
  <c r="R26" i="4"/>
  <c r="U26" i="1" s="1"/>
  <c r="N26" i="4"/>
  <c r="G26" i="4"/>
  <c r="S75" i="4"/>
  <c r="V75" i="1" s="1"/>
  <c r="O75" i="4"/>
  <c r="T40" i="17"/>
  <c r="P40" i="17"/>
  <c r="T12" i="13"/>
  <c r="P12" i="13"/>
  <c r="P13" i="28"/>
  <c r="T13" i="28"/>
  <c r="P54" i="28"/>
  <c r="T54" i="28"/>
  <c r="T50" i="28"/>
  <c r="P50" i="28"/>
  <c r="P35" i="10"/>
  <c r="T35" i="10"/>
  <c r="P28" i="23"/>
  <c r="T28" i="23"/>
  <c r="P17" i="23"/>
  <c r="T17" i="23"/>
  <c r="T45" i="23"/>
  <c r="P45" i="23"/>
  <c r="P51" i="22"/>
  <c r="T51" i="22"/>
  <c r="P78" i="27"/>
  <c r="T78" i="27"/>
  <c r="T44" i="27"/>
  <c r="P44" i="27"/>
  <c r="P81" i="9"/>
  <c r="T81" i="9"/>
  <c r="T25" i="9"/>
  <c r="P25" i="9"/>
  <c r="P14" i="9"/>
  <c r="T14" i="9"/>
  <c r="P61" i="4"/>
  <c r="T61" i="4"/>
  <c r="G47" i="4"/>
  <c r="R47" i="4"/>
  <c r="U47" i="1" s="1"/>
  <c r="N47" i="4"/>
  <c r="P19" i="17"/>
  <c r="T19" i="17"/>
  <c r="T24" i="17"/>
  <c r="P24" i="17"/>
  <c r="P18" i="17"/>
  <c r="T18" i="17"/>
  <c r="T59" i="13"/>
  <c r="P59" i="13"/>
  <c r="P41" i="11"/>
  <c r="T41" i="11"/>
  <c r="T15" i="28"/>
  <c r="P15" i="28"/>
  <c r="T52" i="28"/>
  <c r="P52" i="28"/>
  <c r="P79" i="15"/>
  <c r="T79" i="15"/>
  <c r="T57" i="15"/>
  <c r="P57" i="15"/>
  <c r="P47" i="27"/>
  <c r="T47" i="27"/>
  <c r="P39" i="27"/>
  <c r="T39" i="27"/>
  <c r="P30" i="27"/>
  <c r="T30" i="27"/>
  <c r="P11" i="27"/>
  <c r="T11" i="27"/>
  <c r="P19" i="24"/>
  <c r="T19" i="24"/>
  <c r="T32" i="24"/>
  <c r="P32" i="24"/>
  <c r="T83" i="16"/>
  <c r="P83" i="16"/>
  <c r="U41" i="1"/>
  <c r="T19" i="4"/>
  <c r="P19" i="4"/>
  <c r="P72" i="10"/>
  <c r="T72" i="10"/>
  <c r="P71" i="18"/>
  <c r="T71" i="18"/>
  <c r="P75" i="11"/>
  <c r="T75" i="11"/>
  <c r="P77" i="12"/>
  <c r="T77" i="12"/>
  <c r="T76" i="26"/>
  <c r="P76" i="26"/>
  <c r="P74" i="28"/>
  <c r="T74" i="28"/>
  <c r="P72" i="13"/>
  <c r="T72" i="13"/>
  <c r="T71" i="14"/>
  <c r="P71" i="14"/>
  <c r="T76" i="28"/>
  <c r="P76" i="28"/>
  <c r="T63" i="12"/>
  <c r="P63" i="12"/>
  <c r="P44" i="13"/>
  <c r="T44" i="13"/>
  <c r="P54" i="13"/>
  <c r="T54" i="13"/>
  <c r="P5" i="28"/>
  <c r="T5" i="28"/>
  <c r="D89" i="28"/>
  <c r="D92" i="28" s="1"/>
  <c r="D93" i="28" s="1"/>
  <c r="T64" i="18"/>
  <c r="P64" i="18"/>
  <c r="P17" i="18"/>
  <c r="T17" i="18"/>
  <c r="P63" i="18"/>
  <c r="T63" i="18"/>
  <c r="P49" i="18"/>
  <c r="T49" i="18"/>
  <c r="P29" i="10"/>
  <c r="T29" i="10"/>
  <c r="P17" i="10"/>
  <c r="T17" i="10"/>
  <c r="P21" i="10"/>
  <c r="T21" i="10"/>
  <c r="P10" i="10"/>
  <c r="T10" i="10"/>
  <c r="P48" i="10"/>
  <c r="T48" i="10"/>
  <c r="P10" i="23"/>
  <c r="T10" i="23"/>
  <c r="T21" i="23"/>
  <c r="P21" i="23"/>
  <c r="P41" i="24"/>
  <c r="T41" i="24"/>
  <c r="T63" i="24"/>
  <c r="P63" i="24"/>
  <c r="T29" i="24"/>
  <c r="P29" i="24"/>
  <c r="P62" i="19"/>
  <c r="T62" i="19"/>
  <c r="P20" i="19"/>
  <c r="T20" i="19"/>
  <c r="T25" i="19"/>
  <c r="P25" i="19"/>
  <c r="T51" i="19"/>
  <c r="P51" i="19"/>
  <c r="T37" i="26"/>
  <c r="P37" i="26"/>
  <c r="T11" i="25"/>
  <c r="P11" i="25"/>
  <c r="T35" i="25"/>
  <c r="P35" i="25"/>
  <c r="T37" i="9"/>
  <c r="P37" i="9"/>
  <c r="P85" i="9"/>
  <c r="T85" i="9"/>
  <c r="P84" i="9"/>
  <c r="T84" i="9"/>
  <c r="P56" i="9"/>
  <c r="T56" i="9"/>
  <c r="P24" i="16"/>
  <c r="T24" i="16"/>
  <c r="T30" i="16"/>
  <c r="P30" i="16"/>
  <c r="P85" i="16"/>
  <c r="T85" i="16"/>
  <c r="R15" i="4"/>
  <c r="U15" i="1" s="1"/>
  <c r="N15" i="4"/>
  <c r="G15" i="4"/>
  <c r="P18" i="13"/>
  <c r="T18" i="13"/>
  <c r="T62" i="13"/>
  <c r="P62" i="13"/>
  <c r="P21" i="13"/>
  <c r="T21" i="13"/>
  <c r="T82" i="13"/>
  <c r="P82" i="13"/>
  <c r="T46" i="28"/>
  <c r="P46" i="28"/>
  <c r="T21" i="28"/>
  <c r="P21" i="28"/>
  <c r="P64" i="28"/>
  <c r="T64" i="28"/>
  <c r="T43" i="28"/>
  <c r="P43" i="28"/>
  <c r="P86" i="15"/>
  <c r="T86" i="15"/>
  <c r="P46" i="27"/>
  <c r="T46" i="27"/>
  <c r="P84" i="14"/>
  <c r="T84" i="14"/>
  <c r="P12" i="19"/>
  <c r="T12" i="19"/>
  <c r="P35" i="19"/>
  <c r="T35" i="19"/>
  <c r="P23" i="9"/>
  <c r="T23" i="9"/>
  <c r="P83" i="9"/>
  <c r="T83" i="9"/>
  <c r="P60" i="9"/>
  <c r="T60" i="9"/>
  <c r="P58" i="9"/>
  <c r="T58" i="9"/>
  <c r="P21" i="16"/>
  <c r="T21" i="16"/>
  <c r="T25" i="16"/>
  <c r="P25" i="16"/>
  <c r="N36" i="4"/>
  <c r="G36" i="4"/>
  <c r="R36" i="4"/>
  <c r="U36" i="1" s="1"/>
  <c r="T84" i="13"/>
  <c r="P84" i="13"/>
  <c r="P85" i="11"/>
  <c r="T85" i="11"/>
  <c r="P20" i="11"/>
  <c r="T20" i="11"/>
  <c r="T78" i="18"/>
  <c r="P78" i="18"/>
  <c r="T31" i="18"/>
  <c r="P31" i="18"/>
  <c r="P42" i="18"/>
  <c r="T42" i="18"/>
  <c r="P50" i="18"/>
  <c r="T50" i="18"/>
  <c r="P67" i="15"/>
  <c r="T67" i="15"/>
  <c r="T18" i="15"/>
  <c r="P18" i="15"/>
  <c r="T24" i="15"/>
  <c r="P24" i="15"/>
  <c r="P26" i="22"/>
  <c r="T26" i="22"/>
  <c r="T66" i="14"/>
  <c r="P66" i="14"/>
  <c r="P22" i="14"/>
  <c r="T22" i="14"/>
  <c r="P9" i="24"/>
  <c r="T9" i="24"/>
  <c r="P86" i="24"/>
  <c r="T86" i="24"/>
  <c r="T56" i="24"/>
  <c r="P56" i="24"/>
  <c r="P66" i="19"/>
  <c r="T66" i="19"/>
  <c r="T19" i="26"/>
  <c r="P19" i="26"/>
  <c r="P13" i="26"/>
  <c r="T13" i="26"/>
  <c r="T68" i="26"/>
  <c r="P68" i="26"/>
  <c r="T80" i="26"/>
  <c r="P80" i="26"/>
  <c r="P56" i="26"/>
  <c r="T56" i="26"/>
  <c r="T8" i="25"/>
  <c r="P8" i="25"/>
  <c r="T13" i="16"/>
  <c r="P13" i="16"/>
  <c r="T46" i="16"/>
  <c r="P46" i="16"/>
  <c r="T82" i="4"/>
  <c r="P82" i="4"/>
  <c r="R17" i="4"/>
  <c r="U17" i="1" s="1"/>
  <c r="G17" i="4"/>
  <c r="N17" i="4"/>
  <c r="T37" i="12"/>
  <c r="P37" i="12"/>
  <c r="P42" i="12"/>
  <c r="T42" i="12"/>
  <c r="T21" i="18"/>
  <c r="P21" i="18"/>
  <c r="T62" i="18"/>
  <c r="P62" i="18"/>
  <c r="P64" i="10"/>
  <c r="T64" i="10"/>
  <c r="P8" i="10"/>
  <c r="T8" i="10"/>
  <c r="T80" i="10"/>
  <c r="P80" i="10"/>
  <c r="P54" i="10"/>
  <c r="T54" i="10"/>
  <c r="T18" i="23"/>
  <c r="P18" i="23"/>
  <c r="P32" i="23"/>
  <c r="T32" i="23"/>
  <c r="P54" i="23"/>
  <c r="T54" i="23"/>
  <c r="T50" i="23"/>
  <c r="P50" i="23"/>
  <c r="P78" i="22"/>
  <c r="T78" i="22"/>
  <c r="P42" i="22"/>
  <c r="T42" i="22"/>
  <c r="T10" i="22"/>
  <c r="P10" i="22"/>
  <c r="T24" i="22"/>
  <c r="P24" i="22"/>
  <c r="P35" i="14"/>
  <c r="T35" i="14"/>
  <c r="P82" i="14"/>
  <c r="T82" i="14"/>
  <c r="T80" i="14"/>
  <c r="P80" i="14"/>
  <c r="P14" i="19"/>
  <c r="T14" i="19"/>
  <c r="T15" i="19"/>
  <c r="P15" i="19"/>
  <c r="T65" i="19"/>
  <c r="P65" i="19"/>
  <c r="P33" i="26"/>
  <c r="T33" i="26"/>
  <c r="P86" i="26"/>
  <c r="T86" i="26"/>
  <c r="P33" i="25"/>
  <c r="T33" i="25"/>
  <c r="T20" i="25"/>
  <c r="P20" i="25"/>
  <c r="P53" i="25"/>
  <c r="T53" i="25"/>
  <c r="T15" i="16"/>
  <c r="P15" i="16"/>
  <c r="T11" i="16"/>
  <c r="P11" i="16"/>
  <c r="P70" i="22"/>
  <c r="T70" i="22"/>
  <c r="T74" i="11"/>
  <c r="P74" i="11"/>
  <c r="T74" i="24"/>
  <c r="P74" i="24"/>
  <c r="P70" i="12"/>
  <c r="T70" i="12"/>
  <c r="P74" i="13"/>
  <c r="T74" i="13"/>
  <c r="G70" i="4"/>
  <c r="T73" i="4"/>
  <c r="P73" i="4"/>
  <c r="O77" i="4"/>
  <c r="S77" i="4"/>
  <c r="V77" i="1" s="1"/>
  <c r="G77" i="4"/>
  <c r="P21" i="17"/>
  <c r="T21" i="17"/>
  <c r="P55" i="17"/>
  <c r="T55" i="17"/>
  <c r="T54" i="17"/>
  <c r="P54" i="17"/>
  <c r="T44" i="11"/>
  <c r="P44" i="11"/>
  <c r="T55" i="11"/>
  <c r="P55" i="11"/>
  <c r="T57" i="11"/>
  <c r="P57" i="11"/>
  <c r="T18" i="22"/>
  <c r="P18" i="22"/>
  <c r="T41" i="22"/>
  <c r="P41" i="22"/>
  <c r="P64" i="22"/>
  <c r="T64" i="22"/>
  <c r="T54" i="22"/>
  <c r="P54" i="22"/>
  <c r="P20" i="27"/>
  <c r="T20" i="27"/>
  <c r="T23" i="14"/>
  <c r="P23" i="14"/>
  <c r="P78" i="14"/>
  <c r="T78" i="14"/>
  <c r="P83" i="14"/>
  <c r="T83" i="14"/>
  <c r="T18" i="14"/>
  <c r="P18" i="14"/>
  <c r="P26" i="14"/>
  <c r="T26" i="14"/>
  <c r="T58" i="14"/>
  <c r="P58" i="14"/>
  <c r="T42" i="26"/>
  <c r="P42" i="26"/>
  <c r="T69" i="26"/>
  <c r="P69" i="26"/>
  <c r="P22" i="26"/>
  <c r="T22" i="26"/>
  <c r="P27" i="26"/>
  <c r="T27" i="26"/>
  <c r="G37" i="4"/>
  <c r="R37" i="4"/>
  <c r="U37" i="1" s="1"/>
  <c r="N37" i="4"/>
  <c r="T24" i="12"/>
  <c r="P24" i="12"/>
  <c r="P42" i="17"/>
  <c r="T42" i="17"/>
  <c r="T78" i="17"/>
  <c r="P78" i="17"/>
  <c r="T24" i="11"/>
  <c r="P24" i="11"/>
  <c r="T29" i="11"/>
  <c r="P29" i="11"/>
  <c r="T12" i="18"/>
  <c r="P12" i="18"/>
  <c r="P86" i="10"/>
  <c r="T86" i="10"/>
  <c r="P56" i="10"/>
  <c r="T56" i="10"/>
  <c r="P22" i="15"/>
  <c r="T22" i="15"/>
  <c r="P43" i="15"/>
  <c r="T43" i="15"/>
  <c r="P6" i="22"/>
  <c r="T6" i="22"/>
  <c r="T39" i="24"/>
  <c r="P39" i="24"/>
  <c r="P63" i="25"/>
  <c r="T63" i="25"/>
  <c r="T48" i="25"/>
  <c r="P48" i="25"/>
  <c r="T84" i="4"/>
  <c r="P84" i="4"/>
  <c r="R68" i="4"/>
  <c r="U68" i="1" s="1"/>
  <c r="G68" i="4"/>
  <c r="N68" i="4"/>
  <c r="T67" i="17"/>
  <c r="P67" i="17"/>
  <c r="T63" i="17"/>
  <c r="P63" i="17"/>
  <c r="T60" i="13"/>
  <c r="P60" i="13"/>
  <c r="T26" i="13"/>
  <c r="P26" i="13"/>
  <c r="T80" i="13"/>
  <c r="P80" i="13"/>
  <c r="P37" i="28"/>
  <c r="T37" i="28"/>
  <c r="P81" i="28"/>
  <c r="T81" i="28"/>
  <c r="P55" i="28"/>
  <c r="T55" i="28"/>
  <c r="T30" i="18"/>
  <c r="P30" i="18"/>
  <c r="P25" i="10"/>
  <c r="T25" i="10"/>
  <c r="P81" i="10"/>
  <c r="T81" i="10"/>
  <c r="T85" i="23"/>
  <c r="P85" i="23"/>
  <c r="T81" i="27"/>
  <c r="P81" i="27"/>
  <c r="P82" i="27"/>
  <c r="T82" i="27"/>
  <c r="P56" i="27"/>
  <c r="T56" i="27"/>
  <c r="T15" i="9"/>
  <c r="P15" i="9"/>
  <c r="P67" i="9"/>
  <c r="T67" i="9"/>
  <c r="P55" i="9"/>
  <c r="T55" i="9"/>
  <c r="N34" i="4"/>
  <c r="G34" i="4"/>
  <c r="R34" i="4"/>
  <c r="U34" i="1" s="1"/>
  <c r="P45" i="17"/>
  <c r="T45" i="17"/>
  <c r="T62" i="17"/>
  <c r="P62" i="17"/>
  <c r="P25" i="17"/>
  <c r="T25" i="17"/>
  <c r="P86" i="11"/>
  <c r="T86" i="11"/>
  <c r="P30" i="11"/>
  <c r="T30" i="11"/>
  <c r="P14" i="28"/>
  <c r="T14" i="28"/>
  <c r="T61" i="28"/>
  <c r="P61" i="28"/>
  <c r="P25" i="28"/>
  <c r="T25" i="28"/>
  <c r="P63" i="15"/>
  <c r="T63" i="15"/>
  <c r="P54" i="15"/>
  <c r="T54" i="15"/>
  <c r="T44" i="24"/>
  <c r="P44" i="24"/>
  <c r="T18" i="9"/>
  <c r="P18" i="9"/>
  <c r="P8" i="16"/>
  <c r="T8" i="16"/>
  <c r="P65" i="16"/>
  <c r="T65" i="16"/>
  <c r="T29" i="16"/>
  <c r="P29" i="16"/>
  <c r="P52" i="4"/>
  <c r="T52" i="4"/>
  <c r="P73" i="14"/>
  <c r="T73" i="14"/>
  <c r="T74" i="16"/>
  <c r="P74" i="16"/>
  <c r="P84" i="18"/>
  <c r="T84" i="18"/>
  <c r="P29" i="12"/>
  <c r="T29" i="12"/>
  <c r="T69" i="12"/>
  <c r="P69" i="12"/>
  <c r="T65" i="13"/>
  <c r="P65" i="13"/>
  <c r="T48" i="18"/>
  <c r="P48" i="18"/>
  <c r="P59" i="10"/>
  <c r="T59" i="10"/>
  <c r="T25" i="15"/>
  <c r="P25" i="15"/>
  <c r="T38" i="15"/>
  <c r="P38" i="15"/>
  <c r="T55" i="15"/>
  <c r="P55" i="15"/>
  <c r="T15" i="24"/>
  <c r="P15" i="24"/>
  <c r="P55" i="24"/>
  <c r="T55" i="24"/>
  <c r="P19" i="19"/>
  <c r="T19" i="19"/>
  <c r="P67" i="19"/>
  <c r="T67" i="19"/>
  <c r="T32" i="25"/>
  <c r="P32" i="25"/>
  <c r="T82" i="9"/>
  <c r="P82" i="9"/>
  <c r="P26" i="9"/>
  <c r="T26" i="9"/>
  <c r="P20" i="16"/>
  <c r="T20" i="16"/>
  <c r="P80" i="16"/>
  <c r="T80" i="16"/>
  <c r="T10" i="16"/>
  <c r="P10" i="16"/>
  <c r="R63" i="4"/>
  <c r="U63" i="1" s="1"/>
  <c r="N63" i="4"/>
  <c r="G63" i="4"/>
  <c r="T40" i="13"/>
  <c r="P40" i="13"/>
  <c r="T8" i="13"/>
  <c r="P8" i="13"/>
  <c r="P34" i="13"/>
  <c r="T34" i="13"/>
  <c r="P45" i="28"/>
  <c r="T45" i="28"/>
  <c r="T49" i="28"/>
  <c r="P49" i="28"/>
  <c r="T8" i="27"/>
  <c r="P8" i="27"/>
  <c r="P65" i="27"/>
  <c r="T65" i="27"/>
  <c r="P69" i="14"/>
  <c r="T69" i="14"/>
  <c r="T12" i="14"/>
  <c r="P12" i="14"/>
  <c r="P79" i="14"/>
  <c r="T79" i="14"/>
  <c r="T14" i="14"/>
  <c r="P14" i="14"/>
  <c r="T81" i="19"/>
  <c r="P81" i="19"/>
  <c r="T47" i="19"/>
  <c r="P47" i="19"/>
  <c r="P6" i="19"/>
  <c r="T6" i="19"/>
  <c r="T53" i="19"/>
  <c r="P53" i="19"/>
  <c r="P60" i="26"/>
  <c r="T60" i="26"/>
  <c r="T28" i="26"/>
  <c r="P28" i="26"/>
  <c r="T61" i="26"/>
  <c r="P61" i="26"/>
  <c r="P40" i="9"/>
  <c r="T40" i="9"/>
  <c r="T54" i="9"/>
  <c r="P54" i="9"/>
  <c r="P34" i="16"/>
  <c r="T34" i="16"/>
  <c r="R8" i="4"/>
  <c r="U8" i="1" s="1"/>
  <c r="G8" i="4"/>
  <c r="N8" i="4"/>
  <c r="G57" i="4"/>
  <c r="R57" i="4"/>
  <c r="U57" i="1" s="1"/>
  <c r="N57" i="4"/>
  <c r="T14" i="11"/>
  <c r="P14" i="11"/>
  <c r="P20" i="18"/>
  <c r="T20" i="18"/>
  <c r="T11" i="18"/>
  <c r="P11" i="18"/>
  <c r="T7" i="15"/>
  <c r="P7" i="15"/>
  <c r="T64" i="15"/>
  <c r="P64" i="15"/>
  <c r="T41" i="14"/>
  <c r="P41" i="14"/>
  <c r="T49" i="14"/>
  <c r="P49" i="14"/>
  <c r="P83" i="24"/>
  <c r="T83" i="24"/>
  <c r="P7" i="24"/>
  <c r="T7" i="24"/>
  <c r="P69" i="19"/>
  <c r="T69" i="19"/>
  <c r="P34" i="26"/>
  <c r="T34" i="26"/>
  <c r="P53" i="26"/>
  <c r="T53" i="26"/>
  <c r="P84" i="25"/>
  <c r="T84" i="25"/>
  <c r="T24" i="25"/>
  <c r="P24" i="25"/>
  <c r="T18" i="25"/>
  <c r="P18" i="25"/>
  <c r="T41" i="16"/>
  <c r="P41" i="16"/>
  <c r="P17" i="16"/>
  <c r="T17" i="16"/>
  <c r="P58" i="16"/>
  <c r="T58" i="16"/>
  <c r="T51" i="16"/>
  <c r="P51" i="16"/>
  <c r="U32" i="1"/>
  <c r="N50" i="4"/>
  <c r="G50" i="4"/>
  <c r="R50" i="4"/>
  <c r="U50" i="1" s="1"/>
  <c r="T81" i="12"/>
  <c r="P81" i="12"/>
  <c r="T60" i="12"/>
  <c r="P60" i="12"/>
  <c r="P58" i="12"/>
  <c r="T58" i="12"/>
  <c r="P25" i="12"/>
  <c r="T25" i="12"/>
  <c r="T65" i="12"/>
  <c r="P65" i="12"/>
  <c r="T79" i="18"/>
  <c r="P79" i="18"/>
  <c r="T7" i="18"/>
  <c r="P7" i="18"/>
  <c r="P53" i="18"/>
  <c r="T53" i="18"/>
  <c r="T27" i="10"/>
  <c r="P27" i="10"/>
  <c r="T37" i="10"/>
  <c r="P37" i="10"/>
  <c r="T14" i="10"/>
  <c r="P14" i="10"/>
  <c r="P8" i="23"/>
  <c r="T8" i="23"/>
  <c r="P81" i="23"/>
  <c r="T81" i="23"/>
  <c r="P34" i="22"/>
  <c r="T34" i="22"/>
  <c r="P36" i="22"/>
  <c r="T36" i="22"/>
  <c r="T43" i="14"/>
  <c r="P43" i="14"/>
  <c r="T68" i="19"/>
  <c r="P68" i="19"/>
  <c r="T40" i="19"/>
  <c r="P40" i="19"/>
  <c r="P16" i="19"/>
  <c r="T16" i="19"/>
  <c r="T39" i="19"/>
  <c r="P39" i="19"/>
  <c r="P49" i="19"/>
  <c r="T49" i="19"/>
  <c r="P81" i="26"/>
  <c r="T81" i="26"/>
  <c r="P7" i="25"/>
  <c r="T7" i="25"/>
  <c r="T34" i="9"/>
  <c r="P34" i="9"/>
  <c r="T80" i="9"/>
  <c r="P80" i="9"/>
  <c r="T56" i="16"/>
  <c r="P56" i="16"/>
  <c r="U20" i="1"/>
  <c r="U67" i="1"/>
  <c r="R25" i="1"/>
  <c r="G25" i="1"/>
  <c r="N25" i="1"/>
  <c r="R26" i="1"/>
  <c r="G26" i="1"/>
  <c r="N26" i="1"/>
  <c r="R58" i="1"/>
  <c r="N58" i="1"/>
  <c r="G58" i="1"/>
  <c r="G80" i="1"/>
  <c r="N80" i="1"/>
  <c r="R80" i="1"/>
  <c r="G27" i="1"/>
  <c r="N27" i="1"/>
  <c r="R27" i="1"/>
  <c r="N36" i="1"/>
  <c r="G36" i="1"/>
  <c r="R36" i="1"/>
  <c r="S71" i="1"/>
  <c r="O71" i="1"/>
  <c r="S73" i="1"/>
  <c r="O73" i="1"/>
  <c r="R63" i="1"/>
  <c r="G63" i="1"/>
  <c r="N63" i="1"/>
  <c r="N7" i="1"/>
  <c r="G7" i="1"/>
  <c r="R7" i="1"/>
  <c r="R22" i="1"/>
  <c r="G22" i="1"/>
  <c r="N22" i="1"/>
  <c r="N28" i="1"/>
  <c r="R28" i="1"/>
  <c r="G28" i="1"/>
  <c r="G39" i="1"/>
  <c r="N39" i="1"/>
  <c r="R39" i="1"/>
  <c r="N57" i="1"/>
  <c r="R57" i="1"/>
  <c r="G57" i="1"/>
  <c r="G61" i="1"/>
  <c r="N61" i="1"/>
  <c r="R61" i="1"/>
  <c r="N29" i="1"/>
  <c r="G29" i="1"/>
  <c r="R29" i="1"/>
  <c r="R81" i="1"/>
  <c r="G81" i="1"/>
  <c r="N81" i="1"/>
  <c r="R47" i="1"/>
  <c r="N47" i="1"/>
  <c r="G47" i="1"/>
  <c r="T72" i="19"/>
  <c r="P72" i="19"/>
  <c r="T77" i="15"/>
  <c r="P77" i="15"/>
  <c r="T75" i="10"/>
  <c r="P75" i="10"/>
  <c r="T77" i="13"/>
  <c r="P77" i="13"/>
  <c r="T73" i="18"/>
  <c r="P73" i="18"/>
  <c r="P71" i="25"/>
  <c r="T71" i="25"/>
  <c r="T70" i="11"/>
  <c r="P70" i="11"/>
  <c r="T76" i="22"/>
  <c r="P76" i="22"/>
  <c r="T75" i="12"/>
  <c r="P75" i="12"/>
  <c r="T75" i="28"/>
  <c r="P75" i="28"/>
  <c r="P58" i="15"/>
  <c r="T58" i="15"/>
  <c r="P10" i="12"/>
  <c r="T10" i="12"/>
  <c r="T34" i="17"/>
  <c r="P34" i="17"/>
  <c r="T20" i="17"/>
  <c r="P20" i="17"/>
  <c r="P86" i="17"/>
  <c r="T86" i="17"/>
  <c r="T43" i="11"/>
  <c r="P43" i="11"/>
  <c r="P10" i="28"/>
  <c r="T10" i="28"/>
  <c r="P7" i="22"/>
  <c r="T7" i="22"/>
  <c r="P28" i="22"/>
  <c r="T28" i="22"/>
  <c r="P82" i="22"/>
  <c r="T82" i="22"/>
  <c r="P29" i="22"/>
  <c r="T29" i="22"/>
  <c r="T52" i="22"/>
  <c r="P52" i="22"/>
  <c r="T62" i="27"/>
  <c r="P62" i="27"/>
  <c r="T29" i="27"/>
  <c r="P29" i="27"/>
  <c r="T31" i="14"/>
  <c r="P31" i="14"/>
  <c r="P27" i="14"/>
  <c r="T27" i="14"/>
  <c r="P11" i="14"/>
  <c r="T11" i="14"/>
  <c r="T10" i="14"/>
  <c r="P10" i="14"/>
  <c r="T41" i="26"/>
  <c r="P41" i="26"/>
  <c r="P11" i="26"/>
  <c r="T11" i="26"/>
  <c r="P7" i="26"/>
  <c r="T7" i="26"/>
  <c r="T49" i="26"/>
  <c r="P49" i="26"/>
  <c r="N59" i="4"/>
  <c r="R59" i="4"/>
  <c r="U59" i="1" s="1"/>
  <c r="G59" i="4"/>
  <c r="T5" i="12"/>
  <c r="P5" i="12"/>
  <c r="D89" i="12"/>
  <c r="D92" i="12" s="1"/>
  <c r="D93" i="12" s="1"/>
  <c r="T43" i="12"/>
  <c r="P43" i="12"/>
  <c r="T64" i="12"/>
  <c r="P64" i="12"/>
  <c r="P53" i="12"/>
  <c r="T53" i="12"/>
  <c r="P16" i="17"/>
  <c r="T16" i="17"/>
  <c r="T14" i="17"/>
  <c r="P14" i="17"/>
  <c r="T80" i="17"/>
  <c r="P80" i="17"/>
  <c r="T53" i="17"/>
  <c r="P53" i="17"/>
  <c r="P46" i="11"/>
  <c r="T46" i="11"/>
  <c r="T35" i="11"/>
  <c r="P35" i="11"/>
  <c r="P67" i="11"/>
  <c r="T67" i="11"/>
  <c r="P39" i="18"/>
  <c r="T39" i="18"/>
  <c r="T29" i="18"/>
  <c r="P29" i="18"/>
  <c r="T20" i="10"/>
  <c r="P20" i="10"/>
  <c r="T44" i="10"/>
  <c r="P44" i="10"/>
  <c r="T33" i="10"/>
  <c r="P33" i="10"/>
  <c r="T42" i="15"/>
  <c r="P42" i="15"/>
  <c r="P47" i="15"/>
  <c r="T47" i="15"/>
  <c r="P53" i="15"/>
  <c r="T53" i="15"/>
  <c r="P16" i="23"/>
  <c r="T16" i="23"/>
  <c r="T37" i="23"/>
  <c r="P37" i="23"/>
  <c r="P57" i="23"/>
  <c r="T57" i="23"/>
  <c r="T63" i="27"/>
  <c r="P63" i="27"/>
  <c r="P54" i="27"/>
  <c r="T54" i="27"/>
  <c r="P59" i="24"/>
  <c r="T59" i="24"/>
  <c r="T23" i="24"/>
  <c r="P23" i="24"/>
  <c r="T80" i="24"/>
  <c r="P80" i="24"/>
  <c r="T10" i="25"/>
  <c r="P10" i="25"/>
  <c r="P45" i="25"/>
  <c r="T45" i="25"/>
  <c r="G58" i="4"/>
  <c r="N58" i="4"/>
  <c r="R58" i="4"/>
  <c r="U58" i="1" s="1"/>
  <c r="T66" i="17"/>
  <c r="P66" i="17"/>
  <c r="P25" i="13"/>
  <c r="T25" i="13"/>
  <c r="T19" i="18"/>
  <c r="P19" i="18"/>
  <c r="T79" i="10"/>
  <c r="P79" i="10"/>
  <c r="T11" i="10"/>
  <c r="P11" i="10"/>
  <c r="T31" i="10"/>
  <c r="P31" i="10"/>
  <c r="P79" i="23"/>
  <c r="T79" i="23"/>
  <c r="T53" i="23"/>
  <c r="P53" i="23"/>
  <c r="P15" i="27"/>
  <c r="T15" i="27"/>
  <c r="P52" i="27"/>
  <c r="T52" i="27"/>
  <c r="P46" i="9"/>
  <c r="T46" i="9"/>
  <c r="P24" i="9"/>
  <c r="T24" i="9"/>
  <c r="T35" i="9"/>
  <c r="P35" i="9"/>
  <c r="N54" i="4"/>
  <c r="G54" i="4"/>
  <c r="R54" i="4"/>
  <c r="U54" i="1" s="1"/>
  <c r="P37" i="17"/>
  <c r="T37" i="17"/>
  <c r="T60" i="17"/>
  <c r="P60" i="17"/>
  <c r="T35" i="13"/>
  <c r="P35" i="13"/>
  <c r="T9" i="11"/>
  <c r="P9" i="11"/>
  <c r="T28" i="11"/>
  <c r="P28" i="11"/>
  <c r="P59" i="28"/>
  <c r="T59" i="28"/>
  <c r="P78" i="28"/>
  <c r="T78" i="28"/>
  <c r="T59" i="15"/>
  <c r="P59" i="15"/>
  <c r="T68" i="15"/>
  <c r="P68" i="15"/>
  <c r="P42" i="27"/>
  <c r="T42" i="27"/>
  <c r="T20" i="24"/>
  <c r="P20" i="24"/>
  <c r="P31" i="9"/>
  <c r="T31" i="9"/>
  <c r="P28" i="16"/>
  <c r="T28" i="16"/>
  <c r="T9" i="16"/>
  <c r="P9" i="16"/>
  <c r="U45" i="1"/>
  <c r="P41" i="4"/>
  <c r="T41" i="4"/>
  <c r="U11" i="1"/>
  <c r="T51" i="4"/>
  <c r="P51" i="4"/>
  <c r="P71" i="4"/>
  <c r="T71" i="4"/>
  <c r="P71" i="15"/>
  <c r="T71" i="15"/>
  <c r="T70" i="23"/>
  <c r="P70" i="23"/>
  <c r="P72" i="9"/>
  <c r="T72" i="9"/>
  <c r="P73" i="23"/>
  <c r="T73" i="23"/>
  <c r="P74" i="22"/>
  <c r="T74" i="22"/>
  <c r="T80" i="12"/>
  <c r="P80" i="12"/>
  <c r="T62" i="12"/>
  <c r="P62" i="12"/>
  <c r="T64" i="13"/>
  <c r="P64" i="13"/>
  <c r="P32" i="13"/>
  <c r="T32" i="13"/>
  <c r="T61" i="18"/>
  <c r="P61" i="18"/>
  <c r="T27" i="18"/>
  <c r="P27" i="18"/>
  <c r="T36" i="10"/>
  <c r="P36" i="10"/>
  <c r="T83" i="15"/>
  <c r="P83" i="15"/>
  <c r="P78" i="15"/>
  <c r="T78" i="15"/>
  <c r="T31" i="15"/>
  <c r="P31" i="15"/>
  <c r="P34" i="23"/>
  <c r="T34" i="23"/>
  <c r="P56" i="23"/>
  <c r="T56" i="23"/>
  <c r="P78" i="24"/>
  <c r="T78" i="24"/>
  <c r="P61" i="24"/>
  <c r="T61" i="24"/>
  <c r="P46" i="19"/>
  <c r="T46" i="19"/>
  <c r="T57" i="19"/>
  <c r="P57" i="19"/>
  <c r="T21" i="25"/>
  <c r="P21" i="25"/>
  <c r="T13" i="9"/>
  <c r="P13" i="9"/>
  <c r="T44" i="9"/>
  <c r="P44" i="9"/>
  <c r="P30" i="9"/>
  <c r="T30" i="9"/>
  <c r="T67" i="16"/>
  <c r="P67" i="16"/>
  <c r="P63" i="16"/>
  <c r="T63" i="16"/>
  <c r="T6" i="16"/>
  <c r="P6" i="16"/>
  <c r="P43" i="16"/>
  <c r="T43" i="16"/>
  <c r="T57" i="16"/>
  <c r="P57" i="16"/>
  <c r="R23" i="4"/>
  <c r="U23" i="1" s="1"/>
  <c r="N23" i="4"/>
  <c r="G23" i="4"/>
  <c r="G53" i="4"/>
  <c r="R53" i="4"/>
  <c r="U53" i="1" s="1"/>
  <c r="N53" i="4"/>
  <c r="T36" i="12"/>
  <c r="P36" i="12"/>
  <c r="T27" i="28"/>
  <c r="P27" i="28"/>
  <c r="P68" i="28"/>
  <c r="T68" i="28"/>
  <c r="P79" i="27"/>
  <c r="T79" i="27"/>
  <c r="P6" i="27"/>
  <c r="T6" i="27"/>
  <c r="T10" i="19"/>
  <c r="P10" i="19"/>
  <c r="P37" i="19"/>
  <c r="T37" i="19"/>
  <c r="P52" i="19"/>
  <c r="T52" i="19"/>
  <c r="P9" i="26"/>
  <c r="T9" i="26"/>
  <c r="P47" i="26"/>
  <c r="T47" i="26"/>
  <c r="P12" i="25"/>
  <c r="T12" i="25"/>
  <c r="P8" i="9"/>
  <c r="T8" i="9"/>
  <c r="P60" i="16"/>
  <c r="T60" i="16"/>
  <c r="T18" i="16"/>
  <c r="P18" i="16"/>
  <c r="P44" i="16"/>
  <c r="T44" i="16"/>
  <c r="P36" i="16"/>
  <c r="T36" i="16"/>
  <c r="G18" i="4"/>
  <c r="N18" i="4"/>
  <c r="R18" i="4"/>
  <c r="U18" i="1" s="1"/>
  <c r="T82" i="12"/>
  <c r="P82" i="12"/>
  <c r="T82" i="11"/>
  <c r="P82" i="11"/>
  <c r="P48" i="11"/>
  <c r="T48" i="11"/>
  <c r="T44" i="18"/>
  <c r="P44" i="18"/>
  <c r="P29" i="15"/>
  <c r="T29" i="15"/>
  <c r="P10" i="15"/>
  <c r="T10" i="15"/>
  <c r="T38" i="22"/>
  <c r="P38" i="22"/>
  <c r="T44" i="14"/>
  <c r="P44" i="14"/>
  <c r="T19" i="14"/>
  <c r="P19" i="14"/>
  <c r="T25" i="14"/>
  <c r="P25" i="14"/>
  <c r="P48" i="14"/>
  <c r="T48" i="14"/>
  <c r="T26" i="24"/>
  <c r="P26" i="24"/>
  <c r="T8" i="19"/>
  <c r="P8" i="19"/>
  <c r="P83" i="19"/>
  <c r="T83" i="19"/>
  <c r="P63" i="19"/>
  <c r="T63" i="19"/>
  <c r="P58" i="19"/>
  <c r="T58" i="19"/>
  <c r="P12" i="26"/>
  <c r="T12" i="26"/>
  <c r="T35" i="26"/>
  <c r="P35" i="26"/>
  <c r="P6" i="26"/>
  <c r="T6" i="26"/>
  <c r="P27" i="25"/>
  <c r="T27" i="25"/>
  <c r="T54" i="25"/>
  <c r="P54" i="25"/>
  <c r="T35" i="16"/>
  <c r="P35" i="16"/>
  <c r="T61" i="16"/>
  <c r="P61" i="16"/>
  <c r="T9" i="4"/>
  <c r="P9" i="4"/>
  <c r="U82" i="1"/>
  <c r="R55" i="4"/>
  <c r="U55" i="1" s="1"/>
  <c r="G55" i="4"/>
  <c r="N55" i="4"/>
  <c r="P23" i="12"/>
  <c r="T23" i="12"/>
  <c r="P30" i="12"/>
  <c r="T30" i="12"/>
  <c r="T51" i="12"/>
  <c r="P51" i="12"/>
  <c r="P34" i="12"/>
  <c r="T34" i="12"/>
  <c r="T27" i="11"/>
  <c r="P27" i="11"/>
  <c r="P26" i="18"/>
  <c r="T26" i="18"/>
  <c r="T16" i="18"/>
  <c r="P16" i="18"/>
  <c r="T45" i="10"/>
  <c r="P45" i="10"/>
  <c r="T61" i="10"/>
  <c r="P61" i="10"/>
  <c r="P11" i="22"/>
  <c r="T11" i="22"/>
  <c r="T44" i="22"/>
  <c r="P44" i="22"/>
  <c r="T23" i="22"/>
  <c r="P23" i="22"/>
  <c r="T15" i="14"/>
  <c r="P15" i="14"/>
  <c r="T85" i="14"/>
  <c r="P85" i="14"/>
  <c r="P9" i="14"/>
  <c r="T9" i="14"/>
  <c r="T55" i="19"/>
  <c r="P55" i="19"/>
  <c r="T78" i="9"/>
  <c r="P78" i="9"/>
  <c r="P44" i="4"/>
  <c r="T44" i="4"/>
  <c r="U33" i="1"/>
  <c r="P48" i="4"/>
  <c r="T48" i="4"/>
  <c r="T77" i="9"/>
  <c r="P77" i="9"/>
  <c r="P73" i="16"/>
  <c r="T73" i="16"/>
  <c r="P75" i="16"/>
  <c r="T75" i="16"/>
  <c r="T73" i="24"/>
  <c r="P73" i="24"/>
  <c r="T71" i="19"/>
  <c r="P71" i="19"/>
  <c r="S72" i="4"/>
  <c r="V72" i="1" s="1"/>
  <c r="O72" i="4"/>
  <c r="P32" i="17"/>
  <c r="T32" i="17"/>
  <c r="T39" i="17"/>
  <c r="P39" i="17"/>
  <c r="T36" i="13"/>
  <c r="P36" i="13"/>
  <c r="P5" i="11"/>
  <c r="T5" i="11"/>
  <c r="D89" i="11"/>
  <c r="D92" i="11" s="1"/>
  <c r="D93" i="11" s="1"/>
  <c r="T61" i="11"/>
  <c r="P61" i="11"/>
  <c r="T37" i="11"/>
  <c r="P37" i="11"/>
  <c r="T22" i="28"/>
  <c r="P22" i="28"/>
  <c r="T9" i="28"/>
  <c r="P9" i="28"/>
  <c r="P6" i="28"/>
  <c r="T6" i="28"/>
  <c r="T23" i="27"/>
  <c r="P23" i="27"/>
  <c r="P32" i="27"/>
  <c r="T32" i="27"/>
  <c r="P80" i="27"/>
  <c r="T80" i="27"/>
  <c r="P60" i="14"/>
  <c r="T60" i="14"/>
  <c r="T64" i="26"/>
  <c r="P64" i="26"/>
  <c r="P59" i="26"/>
  <c r="T59" i="26"/>
  <c r="T52" i="26"/>
  <c r="P52" i="26"/>
  <c r="R62" i="4"/>
  <c r="U62" i="1" s="1"/>
  <c r="G62" i="4"/>
  <c r="N62" i="4"/>
  <c r="P26" i="12"/>
  <c r="T26" i="12"/>
  <c r="P50" i="12"/>
  <c r="T50" i="12"/>
  <c r="P61" i="17"/>
  <c r="T61" i="17"/>
  <c r="P9" i="17"/>
  <c r="T9" i="17"/>
  <c r="P84" i="17"/>
  <c r="T84" i="17"/>
  <c r="P58" i="17"/>
  <c r="T58" i="17"/>
  <c r="T36" i="11"/>
  <c r="P36" i="11"/>
  <c r="P32" i="18"/>
  <c r="T32" i="18"/>
  <c r="P37" i="18"/>
  <c r="T37" i="18"/>
  <c r="P85" i="18"/>
  <c r="T85" i="18"/>
  <c r="T42" i="10"/>
  <c r="P42" i="10"/>
  <c r="P16" i="15"/>
  <c r="T16" i="15"/>
  <c r="T60" i="15"/>
  <c r="P60" i="15"/>
  <c r="T46" i="15"/>
  <c r="P46" i="15"/>
  <c r="P84" i="23"/>
  <c r="T84" i="23"/>
  <c r="P27" i="23"/>
  <c r="T27" i="23"/>
  <c r="P15" i="23"/>
  <c r="T15" i="23"/>
  <c r="P61" i="22"/>
  <c r="T61" i="22"/>
  <c r="P46" i="22"/>
  <c r="T46" i="22"/>
  <c r="T40" i="24"/>
  <c r="P40" i="24"/>
  <c r="T37" i="24"/>
  <c r="P37" i="24"/>
  <c r="T58" i="24"/>
  <c r="P58" i="24"/>
  <c r="P81" i="25"/>
  <c r="T81" i="25"/>
  <c r="T86" i="9"/>
  <c r="P86" i="9"/>
  <c r="G60" i="4"/>
  <c r="R60" i="4"/>
  <c r="U60" i="1" s="1"/>
  <c r="N60" i="4"/>
  <c r="G49" i="4"/>
  <c r="R49" i="4"/>
  <c r="U49" i="1" s="1"/>
  <c r="N49" i="4"/>
  <c r="T29" i="17"/>
  <c r="P29" i="17"/>
  <c r="P79" i="17"/>
  <c r="T79" i="17"/>
  <c r="P29" i="13"/>
  <c r="T29" i="13"/>
  <c r="P51" i="13"/>
  <c r="T51" i="13"/>
  <c r="P67" i="28"/>
  <c r="T67" i="28"/>
  <c r="P35" i="28"/>
  <c r="T35" i="28"/>
  <c r="P36" i="18"/>
  <c r="T36" i="18"/>
  <c r="P15" i="10"/>
  <c r="T15" i="10"/>
  <c r="P6" i="10"/>
  <c r="T6" i="10"/>
  <c r="P16" i="10"/>
  <c r="T16" i="10"/>
  <c r="T5" i="15"/>
  <c r="P5" i="15"/>
  <c r="D89" i="15"/>
  <c r="D92" i="15" s="1"/>
  <c r="D93" i="15" s="1"/>
  <c r="P25" i="23"/>
  <c r="T25" i="23"/>
  <c r="P62" i="23"/>
  <c r="T62" i="23"/>
  <c r="T64" i="23"/>
  <c r="P64" i="23"/>
  <c r="T55" i="23"/>
  <c r="P55" i="23"/>
  <c r="T5" i="22"/>
  <c r="P5" i="22"/>
  <c r="D89" i="22"/>
  <c r="D92" i="22" s="1"/>
  <c r="D93" i="22" s="1"/>
  <c r="T60" i="22"/>
  <c r="P60" i="22"/>
  <c r="P12" i="27"/>
  <c r="T12" i="27"/>
  <c r="T34" i="27"/>
  <c r="P34" i="27"/>
  <c r="P41" i="27"/>
  <c r="T41" i="27"/>
  <c r="P38" i="27"/>
  <c r="T38" i="27"/>
  <c r="T28" i="9"/>
  <c r="P28" i="9"/>
  <c r="T41" i="9"/>
  <c r="P41" i="9"/>
  <c r="P9" i="9"/>
  <c r="T9" i="9"/>
  <c r="P68" i="17"/>
  <c r="T68" i="17"/>
  <c r="T5" i="17"/>
  <c r="P5" i="17"/>
  <c r="D89" i="17"/>
  <c r="D92" i="17" s="1"/>
  <c r="D93" i="17" s="1"/>
  <c r="T68" i="13"/>
  <c r="P68" i="13"/>
  <c r="T6" i="13"/>
  <c r="P6" i="13"/>
  <c r="T49" i="13"/>
  <c r="P49" i="13"/>
  <c r="P5" i="13"/>
  <c r="T5" i="13"/>
  <c r="D89" i="13"/>
  <c r="D92" i="13" s="1"/>
  <c r="D93" i="13" s="1"/>
  <c r="T26" i="11"/>
  <c r="P26" i="11"/>
  <c r="P22" i="11"/>
  <c r="T22" i="11"/>
  <c r="T40" i="28"/>
  <c r="P40" i="28"/>
  <c r="T26" i="28"/>
  <c r="P26" i="28"/>
  <c r="P19" i="15"/>
  <c r="T19" i="15"/>
  <c r="P17" i="27"/>
  <c r="T17" i="27"/>
  <c r="P26" i="27"/>
  <c r="T26" i="27"/>
  <c r="P85" i="27"/>
  <c r="T85" i="27"/>
  <c r="P14" i="27"/>
  <c r="T14" i="27"/>
  <c r="T13" i="27"/>
  <c r="P13" i="27"/>
  <c r="P5" i="27"/>
  <c r="T5" i="27"/>
  <c r="D89" i="27"/>
  <c r="D92" i="27" s="1"/>
  <c r="D93" i="27" s="1"/>
  <c r="P6" i="24"/>
  <c r="T6" i="24"/>
  <c r="T16" i="24"/>
  <c r="P16" i="24"/>
  <c r="T34" i="25"/>
  <c r="P34" i="25"/>
  <c r="P7" i="9"/>
  <c r="T7" i="9"/>
  <c r="P47" i="16"/>
  <c r="T47" i="16"/>
  <c r="T27" i="16"/>
  <c r="P27" i="16"/>
  <c r="P66" i="16"/>
  <c r="T66" i="16"/>
  <c r="U85" i="1"/>
  <c r="T42" i="4"/>
  <c r="P42" i="4"/>
  <c r="U16" i="1"/>
  <c r="S74" i="4"/>
  <c r="V74" i="1" s="1"/>
  <c r="O74" i="4"/>
  <c r="G74" i="4"/>
  <c r="U84" i="1"/>
  <c r="T59" i="12"/>
  <c r="P59" i="12"/>
  <c r="P84" i="12"/>
  <c r="T84" i="12"/>
  <c r="T49" i="12"/>
  <c r="P49" i="12"/>
  <c r="P9" i="13"/>
  <c r="T9" i="13"/>
  <c r="T37" i="13"/>
  <c r="P37" i="13"/>
  <c r="P40" i="18"/>
  <c r="T40" i="18"/>
  <c r="T10" i="18"/>
  <c r="P10" i="18"/>
  <c r="T18" i="10"/>
  <c r="P18" i="10"/>
  <c r="P19" i="10"/>
  <c r="T19" i="10"/>
  <c r="P66" i="10"/>
  <c r="T66" i="10"/>
  <c r="P78" i="10"/>
  <c r="T78" i="10"/>
  <c r="T51" i="10"/>
  <c r="P51" i="10"/>
  <c r="T28" i="15"/>
  <c r="P28" i="15"/>
  <c r="P30" i="15"/>
  <c r="T30" i="15"/>
  <c r="P44" i="15"/>
  <c r="T44" i="15"/>
  <c r="T46" i="23"/>
  <c r="P46" i="23"/>
  <c r="P13" i="23"/>
  <c r="T13" i="23"/>
  <c r="T48" i="23"/>
  <c r="P48" i="23"/>
  <c r="P43" i="24"/>
  <c r="T43" i="24"/>
  <c r="P30" i="24"/>
  <c r="T30" i="24"/>
  <c r="P42" i="19"/>
  <c r="T42" i="19"/>
  <c r="T79" i="19"/>
  <c r="P79" i="19"/>
  <c r="T46" i="25"/>
  <c r="P46" i="25"/>
  <c r="T49" i="25"/>
  <c r="P49" i="25"/>
  <c r="T51" i="25"/>
  <c r="P51" i="25"/>
  <c r="P65" i="9"/>
  <c r="T65" i="9"/>
  <c r="P27" i="9"/>
  <c r="T27" i="9"/>
  <c r="P47" i="9"/>
  <c r="T47" i="9"/>
  <c r="P5" i="9"/>
  <c r="T5" i="9"/>
  <c r="D89" i="9"/>
  <c r="D92" i="9" s="1"/>
  <c r="D93" i="9" s="1"/>
  <c r="T84" i="16"/>
  <c r="P84" i="16"/>
  <c r="T39" i="16"/>
  <c r="P39" i="16"/>
  <c r="P5" i="16"/>
  <c r="T5" i="16"/>
  <c r="D89" i="16"/>
  <c r="D92" i="16" s="1"/>
  <c r="D93" i="16" s="1"/>
  <c r="R64" i="4"/>
  <c r="U64" i="1" s="1"/>
  <c r="G64" i="4"/>
  <c r="N64" i="4"/>
  <c r="T6" i="12"/>
  <c r="P6" i="12"/>
  <c r="P41" i="28"/>
  <c r="T41" i="28"/>
  <c r="T28" i="28"/>
  <c r="P28" i="28"/>
  <c r="T32" i="28"/>
  <c r="P32" i="28"/>
  <c r="T80" i="28"/>
  <c r="P80" i="28"/>
  <c r="P48" i="28"/>
  <c r="T48" i="28"/>
  <c r="P57" i="18"/>
  <c r="T57" i="18"/>
  <c r="P84" i="10"/>
  <c r="T84" i="10"/>
  <c r="T61" i="27"/>
  <c r="P61" i="27"/>
  <c r="T61" i="14"/>
  <c r="P61" i="14"/>
  <c r="P56" i="14"/>
  <c r="T56" i="14"/>
  <c r="P13" i="19"/>
  <c r="T13" i="19"/>
  <c r="P83" i="26"/>
  <c r="T83" i="26"/>
  <c r="T84" i="26"/>
  <c r="P84" i="26"/>
  <c r="G76" i="1"/>
  <c r="P81" i="16"/>
  <c r="T81" i="16"/>
  <c r="P69" i="16"/>
  <c r="T69" i="16"/>
  <c r="P48" i="16"/>
  <c r="T48" i="16"/>
  <c r="N22" i="4"/>
  <c r="G22" i="4"/>
  <c r="R22" i="4"/>
  <c r="U22" i="1" s="1"/>
  <c r="T61" i="12"/>
  <c r="P61" i="12"/>
  <c r="P16" i="11"/>
  <c r="T16" i="11"/>
  <c r="P78" i="11"/>
  <c r="T78" i="11"/>
  <c r="P42" i="11"/>
  <c r="T42" i="11"/>
  <c r="P24" i="18"/>
  <c r="T24" i="18"/>
  <c r="T14" i="18"/>
  <c r="P14" i="18"/>
  <c r="P8" i="15"/>
  <c r="T8" i="15"/>
  <c r="T83" i="22"/>
  <c r="P83" i="22"/>
  <c r="T30" i="22"/>
  <c r="P30" i="22"/>
  <c r="P21" i="22"/>
  <c r="T21" i="22"/>
  <c r="T21" i="14"/>
  <c r="P21" i="14"/>
  <c r="P59" i="14"/>
  <c r="T59" i="14"/>
  <c r="T32" i="14"/>
  <c r="P32" i="14"/>
  <c r="P68" i="14"/>
  <c r="T68" i="14"/>
  <c r="P50" i="24"/>
  <c r="T50" i="24"/>
  <c r="P61" i="19"/>
  <c r="T61" i="19"/>
  <c r="P7" i="19"/>
  <c r="T7" i="19"/>
  <c r="T82" i="19"/>
  <c r="P82" i="19"/>
  <c r="P25" i="26"/>
  <c r="T25" i="26"/>
  <c r="P78" i="25"/>
  <c r="T78" i="25"/>
  <c r="T31" i="25"/>
  <c r="P31" i="25"/>
  <c r="P56" i="25"/>
  <c r="T56" i="25"/>
  <c r="P68" i="16"/>
  <c r="T68" i="16"/>
  <c r="P31" i="16"/>
  <c r="T31" i="16"/>
  <c r="T37" i="16"/>
  <c r="P37" i="16"/>
  <c r="P32" i="4"/>
  <c r="T32" i="4"/>
  <c r="T9" i="12"/>
  <c r="P9" i="12"/>
  <c r="T21" i="12"/>
  <c r="P21" i="12"/>
  <c r="T20" i="12"/>
  <c r="P20" i="12"/>
  <c r="T43" i="10"/>
  <c r="P43" i="10"/>
  <c r="P22" i="10"/>
  <c r="T22" i="10"/>
  <c r="P19" i="23"/>
  <c r="T19" i="23"/>
  <c r="P44" i="23"/>
  <c r="T44" i="23"/>
  <c r="P22" i="23"/>
  <c r="T22" i="23"/>
  <c r="T9" i="22"/>
  <c r="P9" i="22"/>
  <c r="T24" i="14"/>
  <c r="P24" i="14"/>
  <c r="T45" i="19"/>
  <c r="P45" i="19"/>
  <c r="T11" i="19"/>
  <c r="P11" i="19"/>
  <c r="T39" i="26"/>
  <c r="P39" i="26"/>
  <c r="P67" i="26"/>
  <c r="T67" i="26"/>
  <c r="T46" i="26"/>
  <c r="P46" i="26"/>
  <c r="P79" i="26"/>
  <c r="T79" i="26"/>
  <c r="P51" i="26"/>
  <c r="T51" i="26"/>
  <c r="T29" i="25"/>
  <c r="P29" i="25"/>
  <c r="P9" i="25"/>
  <c r="T9" i="25"/>
  <c r="T79" i="9"/>
  <c r="P79" i="9"/>
  <c r="P57" i="9"/>
  <c r="T57" i="9"/>
  <c r="P53" i="9"/>
  <c r="T53" i="9"/>
  <c r="T50" i="16"/>
  <c r="P50" i="16"/>
  <c r="U12" i="1"/>
  <c r="U65" i="1"/>
  <c r="T20" i="4"/>
  <c r="P20" i="4"/>
  <c r="U13" i="1"/>
  <c r="P64" i="4" l="1"/>
  <c r="T64" i="4"/>
  <c r="T62" i="4"/>
  <c r="P62" i="4"/>
  <c r="T18" i="4"/>
  <c r="P18" i="4"/>
  <c r="T23" i="4"/>
  <c r="P23" i="4"/>
  <c r="T54" i="4"/>
  <c r="P54" i="4"/>
  <c r="P29" i="1"/>
  <c r="T29" i="1"/>
  <c r="T61" i="1"/>
  <c r="P61" i="1"/>
  <c r="P36" i="1"/>
  <c r="T36" i="1"/>
  <c r="P27" i="1"/>
  <c r="T27" i="1"/>
  <c r="T58" i="1"/>
  <c r="P58" i="1"/>
  <c r="P26" i="1"/>
  <c r="T26" i="1"/>
  <c r="P50" i="4"/>
  <c r="T50" i="4"/>
  <c r="T37" i="4"/>
  <c r="P37" i="4"/>
  <c r="T70" i="4"/>
  <c r="P70" i="4"/>
  <c r="P47" i="4"/>
  <c r="T47" i="4"/>
  <c r="T56" i="4"/>
  <c r="P56" i="4"/>
  <c r="T12" i="1"/>
  <c r="P12" i="1"/>
  <c r="T82" i="1"/>
  <c r="P82" i="1"/>
  <c r="T24" i="1"/>
  <c r="P24" i="1"/>
  <c r="P46" i="4"/>
  <c r="T46" i="4"/>
  <c r="T38" i="4"/>
  <c r="P38" i="4"/>
  <c r="P78" i="4"/>
  <c r="T78" i="4"/>
  <c r="T75" i="1"/>
  <c r="P75" i="1"/>
  <c r="T81" i="4"/>
  <c r="P81" i="4"/>
  <c r="T46" i="1"/>
  <c r="P46" i="1"/>
  <c r="T32" i="1"/>
  <c r="P32" i="1"/>
  <c r="T68" i="1"/>
  <c r="P68" i="1"/>
  <c r="P84" i="1"/>
  <c r="T84" i="1"/>
  <c r="P64" i="1"/>
  <c r="T64" i="1"/>
  <c r="P34" i="1"/>
  <c r="T34" i="1"/>
  <c r="P21" i="4"/>
  <c r="T21" i="4"/>
  <c r="P30" i="4"/>
  <c r="T30" i="4"/>
  <c r="T5" i="4"/>
  <c r="D89" i="4"/>
  <c r="D92" i="4" s="1"/>
  <c r="D93" i="4" s="1"/>
  <c r="P5" i="4"/>
  <c r="P7" i="4"/>
  <c r="T7" i="4"/>
  <c r="P33" i="1"/>
  <c r="T33" i="1"/>
  <c r="T6" i="1"/>
  <c r="P6" i="1"/>
  <c r="P83" i="1"/>
  <c r="T83" i="1"/>
  <c r="P62" i="1"/>
  <c r="T62" i="1"/>
  <c r="T20" i="1"/>
  <c r="P20" i="1"/>
  <c r="P15" i="1"/>
  <c r="T15" i="1"/>
  <c r="T74" i="4"/>
  <c r="P74" i="4"/>
  <c r="P47" i="1"/>
  <c r="T47" i="1"/>
  <c r="P81" i="1"/>
  <c r="T81" i="1"/>
  <c r="P57" i="1"/>
  <c r="T57" i="1"/>
  <c r="P63" i="1"/>
  <c r="T63" i="1"/>
  <c r="T8" i="4"/>
  <c r="P8" i="4"/>
  <c r="P63" i="4"/>
  <c r="T63" i="4"/>
  <c r="T36" i="4"/>
  <c r="P36" i="4"/>
  <c r="P15" i="4"/>
  <c r="T15" i="4"/>
  <c r="T52" i="1"/>
  <c r="P52" i="1"/>
  <c r="T42" i="1"/>
  <c r="P42" i="1"/>
  <c r="T85" i="1"/>
  <c r="P85" i="1"/>
  <c r="P19" i="1"/>
  <c r="T19" i="1"/>
  <c r="P41" i="1"/>
  <c r="T41" i="1"/>
  <c r="P40" i="1"/>
  <c r="T40" i="1"/>
  <c r="P79" i="4"/>
  <c r="T79" i="4"/>
  <c r="P25" i="4"/>
  <c r="T25" i="4"/>
  <c r="P66" i="1"/>
  <c r="T66" i="1"/>
  <c r="T49" i="1"/>
  <c r="P49" i="1"/>
  <c r="T60" i="1"/>
  <c r="P60" i="1"/>
  <c r="T5" i="1"/>
  <c r="P5" i="1"/>
  <c r="D89" i="1"/>
  <c r="D92" i="1" s="1"/>
  <c r="D93" i="1" s="1"/>
  <c r="P28" i="4"/>
  <c r="T28" i="4"/>
  <c r="T29" i="4"/>
  <c r="P29" i="4"/>
  <c r="T10" i="4"/>
  <c r="P10" i="4"/>
  <c r="P53" i="1"/>
  <c r="T53" i="1"/>
  <c r="P22" i="4"/>
  <c r="T22" i="4"/>
  <c r="T76" i="1"/>
  <c r="P76" i="1"/>
  <c r="T60" i="4"/>
  <c r="P60" i="4"/>
  <c r="P58" i="4"/>
  <c r="T58" i="4"/>
  <c r="P59" i="4"/>
  <c r="T59" i="4"/>
  <c r="T39" i="1"/>
  <c r="P39" i="1"/>
  <c r="P7" i="1"/>
  <c r="T7" i="1"/>
  <c r="T68" i="4"/>
  <c r="P68" i="4"/>
  <c r="P17" i="4"/>
  <c r="T17" i="4"/>
  <c r="P72" i="1"/>
  <c r="T72" i="1"/>
  <c r="T10" i="1"/>
  <c r="P10" i="1"/>
  <c r="P59" i="1"/>
  <c r="T59" i="1"/>
  <c r="T86" i="1"/>
  <c r="P86" i="1"/>
  <c r="T37" i="1"/>
  <c r="P37" i="1"/>
  <c r="T17" i="1"/>
  <c r="P17" i="1"/>
  <c r="T79" i="1"/>
  <c r="P79" i="1"/>
  <c r="P9" i="1"/>
  <c r="T9" i="1"/>
  <c r="P23" i="1"/>
  <c r="T23" i="1"/>
  <c r="T66" i="4"/>
  <c r="P66" i="4"/>
  <c r="T39" i="4"/>
  <c r="P39" i="4"/>
  <c r="P70" i="1"/>
  <c r="T70" i="1"/>
  <c r="T27" i="4"/>
  <c r="P27" i="4"/>
  <c r="T43" i="4"/>
  <c r="P43" i="4"/>
  <c r="T54" i="1"/>
  <c r="P54" i="1"/>
  <c r="T50" i="1"/>
  <c r="P50" i="1"/>
  <c r="P14" i="1"/>
  <c r="T14" i="1"/>
  <c r="T38" i="1"/>
  <c r="P38" i="1"/>
  <c r="T21" i="1"/>
  <c r="P21" i="1"/>
  <c r="P8" i="1"/>
  <c r="T8" i="1"/>
  <c r="T35" i="4"/>
  <c r="P35" i="4"/>
  <c r="P80" i="4"/>
  <c r="T80" i="4"/>
  <c r="P69" i="1"/>
  <c r="T69" i="1"/>
  <c r="T44" i="1"/>
  <c r="P44" i="1"/>
  <c r="T13" i="1"/>
  <c r="P13" i="1"/>
  <c r="P65" i="1"/>
  <c r="T65" i="1"/>
  <c r="P49" i="4"/>
  <c r="T49" i="4"/>
  <c r="P55" i="4"/>
  <c r="T55" i="4"/>
  <c r="P53" i="4"/>
  <c r="T53" i="4"/>
  <c r="T28" i="1"/>
  <c r="P28" i="1"/>
  <c r="P22" i="1"/>
  <c r="T22" i="1"/>
  <c r="T80" i="1"/>
  <c r="P80" i="1"/>
  <c r="T25" i="1"/>
  <c r="P25" i="1"/>
  <c r="P57" i="4"/>
  <c r="T57" i="4"/>
  <c r="T34" i="4"/>
  <c r="P34" i="4"/>
  <c r="P77" i="4"/>
  <c r="T77" i="4"/>
  <c r="T26" i="4"/>
  <c r="P26" i="4"/>
  <c r="P16" i="1"/>
  <c r="T16" i="1"/>
  <c r="T56" i="1"/>
  <c r="P56" i="1"/>
  <c r="T43" i="1"/>
  <c r="P43" i="1"/>
  <c r="T51" i="1"/>
  <c r="P51" i="1"/>
  <c r="P11" i="1"/>
  <c r="T11" i="1"/>
  <c r="P45" i="1"/>
  <c r="T45" i="1"/>
  <c r="P55" i="1"/>
  <c r="T55" i="1"/>
  <c r="P31" i="1"/>
  <c r="T31" i="1"/>
  <c r="T14" i="4"/>
  <c r="P14" i="4"/>
  <c r="T69" i="4"/>
  <c r="P69" i="4"/>
  <c r="T24" i="4"/>
  <c r="P24" i="4"/>
  <c r="T48" i="1"/>
  <c r="P48" i="1"/>
  <c r="T35" i="1"/>
  <c r="P35" i="1"/>
  <c r="T18" i="1"/>
  <c r="P18" i="1"/>
  <c r="T6" i="4"/>
  <c r="P6" i="4"/>
  <c r="P76" i="4"/>
  <c r="T76" i="4"/>
  <c r="P31" i="4"/>
  <c r="T31" i="4"/>
  <c r="P78" i="1"/>
  <c r="T78" i="1"/>
  <c r="P30" i="1"/>
  <c r="T30" i="1"/>
  <c r="T67" i="1"/>
  <c r="P67" i="1"/>
</calcChain>
</file>

<file path=xl/sharedStrings.xml><?xml version="1.0" encoding="utf-8"?>
<sst xmlns="http://schemas.openxmlformats.org/spreadsheetml/2006/main" count="811" uniqueCount="111">
  <si>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</si>
  <si>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</si>
  <si>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</si>
  <si>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</si>
  <si>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</si>
  <si>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</si>
  <si>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</si>
  <si>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</si>
  <si>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</si>
  <si>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</si>
  <si>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</si>
  <si>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</si>
  <si>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</si>
  <si>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</si>
  <si>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</si>
  <si>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</si>
  <si>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</si>
  <si>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</si>
  <si>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</si>
  <si>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</si>
  <si>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</si>
  <si>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</si>
  <si>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</si>
  <si>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</si>
  <si>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</si>
  <si>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</si>
  <si>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</si>
  <si>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</si>
  <si>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</si>
  <si>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</si>
  <si>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</si>
  <si>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</si>
  <si>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</si>
  <si>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</si>
  <si>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</si>
  <si>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</si>
  <si>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</si>
  <si>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</si>
  <si>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</si>
  <si>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</si>
  <si>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</si>
  <si>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</si>
  <si>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</si>
  <si>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</si>
  <si>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</si>
  <si>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</si>
  <si>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</si>
  <si>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</si>
  <si>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</si>
  <si>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</si>
  <si>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</si>
  <si>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</si>
  <si>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</si>
  <si>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</si>
  <si>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</si>
  <si>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</si>
  <si>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</si>
  <si>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</si>
  <si>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</si>
  <si>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</si>
  <si>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</si>
  <si>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</si>
  <si>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</si>
  <si>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</si>
  <si>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</si>
  <si>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</si>
  <si>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</si>
  <si>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</si>
  <si>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</si>
  <si>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</si>
  <si>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</si>
  <si>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</si>
  <si>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</si>
  <si>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</si>
  <si>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</si>
  <si>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</si>
  <si>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</si>
  <si>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</si>
  <si>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</si>
  <si>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</si>
  <si>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</si>
  <si>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</si>
  <si>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</si>
  <si>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</si>
  <si>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</si>
  <si>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</si>
  <si>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</si>
  <si>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</si>
  <si>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</si>
  <si>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</si>
  <si>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</si>
  <si>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</si>
  <si>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</si>
  <si>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</si>
  <si>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</si>
  <si>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</si>
  <si>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</si>
  <si>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</si>
  <si>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</si>
  <si>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</si>
  <si>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</si>
  <si>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</si>
  <si>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</si>
  <si>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</si>
  <si>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</si>
  <si>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</si>
  <si>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</si>
  <si>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</si>
  <si>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</si>
  <si>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</si>
  <si>
    <t>NOTA: Para os detalhes por troço e faixa horária das taxas de ocupação foi utilizada apenas a base de dados mensal dos sensores, incluindo a oferta relativa ao dia 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</si>
</sst>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0.0%"/>
    <numFmt numFmtId="166" formatCode="0.0"/>
    <numFmt numFmtId="167" formatCode="_-* #,##0.0000\ _€_-;\-* #,##0.0000\ _€_-;_-* &quot;-&quot;??\ _€_-;_-@_-"/>
    <numFmt numFmtId="168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66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164" fontId="0" fillId="0" borderId="0" xfId="3" applyFont="1"/>
    <xf numFmtId="164" fontId="12" fillId="0" borderId="0" xfId="3" applyNumberFormat="1" applyFont="1"/>
    <xf numFmtId="164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5" fontId="0" fillId="3" borderId="0" xfId="1" applyNumberFormat="1" applyFont="1" applyFill="1" applyBorder="1"/>
    <xf numFmtId="165" fontId="0" fillId="3" borderId="5" xfId="1" applyNumberFormat="1" applyFont="1" applyFill="1" applyBorder="1"/>
    <xf numFmtId="167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8" fontId="0" fillId="0" borderId="0" xfId="3" applyNumberFormat="1" applyFont="1"/>
    <xf numFmtId="10" fontId="0" fillId="4" borderId="0" xfId="0" applyNumberFormat="1" applyFill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0.21177921736251035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474.00000000000011</v>
      </c>
      <c r="F5" s="9">
        <v>892.89119649373197</v>
      </c>
      <c r="G5" s="10">
        <f>+E5+F5</f>
        <v>1366.891196493732</v>
      </c>
      <c r="H5" s="9">
        <v>103</v>
      </c>
      <c r="I5" s="9">
        <v>103</v>
      </c>
      <c r="J5" s="10">
        <f>+H5+I5</f>
        <v>206</v>
      </c>
      <c r="K5" s="9">
        <v>0</v>
      </c>
      <c r="L5" s="9">
        <v>0</v>
      </c>
      <c r="M5" s="10">
        <f>+K5+L5</f>
        <v>0</v>
      </c>
      <c r="N5" s="27">
        <f>+E5/(H5*216+K5*248)</f>
        <v>2.130528586839267E-2</v>
      </c>
      <c r="O5" s="27">
        <f t="shared" ref="O5:O80" si="0">+F5/(I5*216+L5*248)</f>
        <v>4.0133548925464398E-2</v>
      </c>
      <c r="P5" s="28">
        <f t="shared" ref="P5:P80" si="1">+G5/(J5*216+M5*248)</f>
        <v>3.0719417396928531E-2</v>
      </c>
      <c r="R5" s="32">
        <f>+E5/(H5+K5)</f>
        <v>4.601941747572817</v>
      </c>
      <c r="S5" s="32">
        <f t="shared" ref="S5" si="2">+F5/(I5+L5)</f>
        <v>8.6688465679003102</v>
      </c>
      <c r="T5" s="32">
        <f t="shared" ref="T5" si="3">+G5/(J5+M5)</f>
        <v>6.6353941577365632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868.59357767774497</v>
      </c>
      <c r="F6" s="2">
        <v>1585.3013658246978</v>
      </c>
      <c r="G6" s="5">
        <f t="shared" ref="G6:G69" si="4">+E6+F6</f>
        <v>2453.8949435024429</v>
      </c>
      <c r="H6" s="2">
        <v>103</v>
      </c>
      <c r="I6" s="2">
        <v>103</v>
      </c>
      <c r="J6" s="5">
        <f t="shared" ref="J6:J69" si="5">+H6+I6</f>
        <v>206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3.9041422944882463E-2</v>
      </c>
      <c r="O6" s="27">
        <f t="shared" si="0"/>
        <v>7.1255904612760601E-2</v>
      </c>
      <c r="P6" s="28">
        <f t="shared" si="1"/>
        <v>5.5148663778821529E-2</v>
      </c>
      <c r="R6" s="32">
        <f t="shared" ref="R6:R70" si="8">+E6/(H6+K6)</f>
        <v>8.432947356094612</v>
      </c>
      <c r="S6" s="32">
        <f t="shared" ref="S6:S70" si="9">+F6/(I6+L6)</f>
        <v>15.391275396356288</v>
      </c>
      <c r="T6" s="32">
        <f t="shared" ref="T6:T70" si="10">+G6/(J6+M6)</f>
        <v>11.91211137622545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1228.3670940556742</v>
      </c>
      <c r="F7" s="2">
        <v>2107.7447571024945</v>
      </c>
      <c r="G7" s="5">
        <f t="shared" si="4"/>
        <v>3336.111851158169</v>
      </c>
      <c r="H7" s="2">
        <v>102</v>
      </c>
      <c r="I7" s="2">
        <v>103</v>
      </c>
      <c r="J7" s="5">
        <f t="shared" si="5"/>
        <v>205</v>
      </c>
      <c r="K7" s="2">
        <v>0</v>
      </c>
      <c r="L7" s="2">
        <v>0</v>
      </c>
      <c r="M7" s="5">
        <f t="shared" si="6"/>
        <v>0</v>
      </c>
      <c r="N7" s="27">
        <f t="shared" si="7"/>
        <v>5.5753771516688193E-2</v>
      </c>
      <c r="O7" s="27">
        <f t="shared" si="0"/>
        <v>9.473861727357491E-2</v>
      </c>
      <c r="P7" s="28">
        <f t="shared" si="1"/>
        <v>7.5341279384782495E-2</v>
      </c>
      <c r="R7" s="32">
        <f t="shared" si="8"/>
        <v>12.042814647604649</v>
      </c>
      <c r="S7" s="32">
        <f t="shared" si="9"/>
        <v>20.463541331092181</v>
      </c>
      <c r="T7" s="32">
        <f t="shared" si="10"/>
        <v>16.27371634711302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1620.1402579566829</v>
      </c>
      <c r="F8" s="2">
        <v>2408.5273459596574</v>
      </c>
      <c r="G8" s="5">
        <f t="shared" si="4"/>
        <v>4028.6676039163403</v>
      </c>
      <c r="H8" s="2">
        <v>108</v>
      </c>
      <c r="I8" s="2">
        <v>103</v>
      </c>
      <c r="J8" s="5">
        <f t="shared" si="5"/>
        <v>211</v>
      </c>
      <c r="K8" s="2">
        <v>0</v>
      </c>
      <c r="L8" s="2">
        <v>0</v>
      </c>
      <c r="M8" s="5">
        <f t="shared" si="6"/>
        <v>0</v>
      </c>
      <c r="N8" s="27">
        <f t="shared" si="7"/>
        <v>6.9450456874000463E-2</v>
      </c>
      <c r="O8" s="27">
        <f t="shared" si="0"/>
        <v>0.10825815111289362</v>
      </c>
      <c r="P8" s="28">
        <f t="shared" si="1"/>
        <v>8.8394497189668686E-2</v>
      </c>
      <c r="R8" s="32">
        <f t="shared" si="8"/>
        <v>15.001298684784102</v>
      </c>
      <c r="S8" s="32">
        <f t="shared" si="9"/>
        <v>23.383760640385024</v>
      </c>
      <c r="T8" s="32">
        <f t="shared" si="10"/>
        <v>19.093211392968438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2266.4815637649658</v>
      </c>
      <c r="F9" s="2">
        <v>3121.1164626826044</v>
      </c>
      <c r="G9" s="5">
        <f t="shared" si="4"/>
        <v>5387.5980264475702</v>
      </c>
      <c r="H9" s="2">
        <v>103</v>
      </c>
      <c r="I9" s="2">
        <v>107</v>
      </c>
      <c r="J9" s="5">
        <f t="shared" si="5"/>
        <v>210</v>
      </c>
      <c r="K9" s="2">
        <v>0</v>
      </c>
      <c r="L9" s="2">
        <v>0</v>
      </c>
      <c r="M9" s="5">
        <f t="shared" si="6"/>
        <v>0</v>
      </c>
      <c r="N9" s="27">
        <f t="shared" si="7"/>
        <v>0.10187349711277265</v>
      </c>
      <c r="O9" s="27">
        <f t="shared" si="0"/>
        <v>0.13504311451551593</v>
      </c>
      <c r="P9" s="28">
        <f t="shared" si="1"/>
        <v>0.11877420693226566</v>
      </c>
      <c r="R9" s="32">
        <f t="shared" si="8"/>
        <v>22.004675376358893</v>
      </c>
      <c r="S9" s="32">
        <f t="shared" si="9"/>
        <v>29.169312735351443</v>
      </c>
      <c r="T9" s="32">
        <f t="shared" si="10"/>
        <v>25.655228697369381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2672.8896244909783</v>
      </c>
      <c r="F10" s="2">
        <v>3627.488144272023</v>
      </c>
      <c r="G10" s="5">
        <f t="shared" si="4"/>
        <v>6300.3777687630009</v>
      </c>
      <c r="H10" s="2">
        <v>103</v>
      </c>
      <c r="I10" s="2">
        <v>102</v>
      </c>
      <c r="J10" s="5">
        <f t="shared" si="5"/>
        <v>205</v>
      </c>
      <c r="K10" s="2">
        <v>0</v>
      </c>
      <c r="L10" s="2">
        <v>0</v>
      </c>
      <c r="M10" s="5">
        <f t="shared" si="6"/>
        <v>0</v>
      </c>
      <c r="N10" s="27">
        <f t="shared" si="7"/>
        <v>0.12014066992498104</v>
      </c>
      <c r="O10" s="27">
        <f t="shared" si="0"/>
        <v>0.16464633915541135</v>
      </c>
      <c r="P10" s="28">
        <f t="shared" si="1"/>
        <v>0.14228495412743905</v>
      </c>
      <c r="R10" s="32">
        <f t="shared" si="8"/>
        <v>25.950384703795905</v>
      </c>
      <c r="S10" s="32">
        <f t="shared" si="9"/>
        <v>35.563609257568849</v>
      </c>
      <c r="T10" s="32">
        <f t="shared" si="10"/>
        <v>30.733550091526833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3375.8585766920132</v>
      </c>
      <c r="F11" s="2">
        <v>4764.4220792534488</v>
      </c>
      <c r="G11" s="5">
        <f t="shared" si="4"/>
        <v>8140.2806559454621</v>
      </c>
      <c r="H11" s="2">
        <v>103</v>
      </c>
      <c r="I11" s="2">
        <v>103</v>
      </c>
      <c r="J11" s="5">
        <f t="shared" si="5"/>
        <v>206</v>
      </c>
      <c r="K11" s="2">
        <v>0</v>
      </c>
      <c r="L11" s="2">
        <v>0</v>
      </c>
      <c r="M11" s="5">
        <f t="shared" si="6"/>
        <v>0</v>
      </c>
      <c r="N11" s="27">
        <f t="shared" si="7"/>
        <v>0.15173762031157917</v>
      </c>
      <c r="O11" s="27">
        <f t="shared" si="0"/>
        <v>0.21415057889488712</v>
      </c>
      <c r="P11" s="28">
        <f t="shared" si="1"/>
        <v>0.18294409960323316</v>
      </c>
      <c r="R11" s="32">
        <f t="shared" si="8"/>
        <v>32.775325987301102</v>
      </c>
      <c r="S11" s="32">
        <f t="shared" si="9"/>
        <v>46.256525041295617</v>
      </c>
      <c r="T11" s="32">
        <f t="shared" si="10"/>
        <v>39.51592551429836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3600.2365474486687</v>
      </c>
      <c r="F12" s="2">
        <v>4896.2797032822027</v>
      </c>
      <c r="G12" s="5">
        <f t="shared" si="4"/>
        <v>8496.5162507308705</v>
      </c>
      <c r="H12" s="2">
        <v>103</v>
      </c>
      <c r="I12" s="2">
        <v>103</v>
      </c>
      <c r="J12" s="5">
        <f t="shared" si="5"/>
        <v>206</v>
      </c>
      <c r="K12" s="2">
        <v>0</v>
      </c>
      <c r="L12" s="2">
        <v>0</v>
      </c>
      <c r="M12" s="5">
        <f t="shared" si="6"/>
        <v>0</v>
      </c>
      <c r="N12" s="27">
        <f t="shared" si="7"/>
        <v>0.16182293003634793</v>
      </c>
      <c r="O12" s="27">
        <f t="shared" si="0"/>
        <v>0.22007729698319861</v>
      </c>
      <c r="P12" s="28">
        <f t="shared" si="1"/>
        <v>0.19095011350977326</v>
      </c>
      <c r="R12" s="32">
        <f t="shared" si="8"/>
        <v>34.953752887851152</v>
      </c>
      <c r="S12" s="32">
        <f t="shared" si="9"/>
        <v>47.536696148370901</v>
      </c>
      <c r="T12" s="32">
        <f t="shared" si="10"/>
        <v>41.245224518111023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3724.0142644483803</v>
      </c>
      <c r="F13" s="2">
        <v>5030.4720497053522</v>
      </c>
      <c r="G13" s="5">
        <f t="shared" si="4"/>
        <v>8754.4863141537317</v>
      </c>
      <c r="H13" s="2">
        <v>103</v>
      </c>
      <c r="I13" s="2">
        <v>103</v>
      </c>
      <c r="J13" s="5">
        <f t="shared" si="5"/>
        <v>206</v>
      </c>
      <c r="K13" s="2">
        <v>0</v>
      </c>
      <c r="L13" s="2">
        <v>0</v>
      </c>
      <c r="M13" s="5">
        <f t="shared" si="6"/>
        <v>0</v>
      </c>
      <c r="N13" s="27">
        <f t="shared" si="7"/>
        <v>0.16738647359081177</v>
      </c>
      <c r="O13" s="27">
        <f t="shared" si="0"/>
        <v>0.22610895584795723</v>
      </c>
      <c r="P13" s="28">
        <f t="shared" si="1"/>
        <v>0.19674771471938449</v>
      </c>
      <c r="R13" s="32">
        <f t="shared" si="8"/>
        <v>36.155478295615346</v>
      </c>
      <c r="S13" s="32">
        <f t="shared" si="9"/>
        <v>48.839534463158756</v>
      </c>
      <c r="T13" s="32">
        <f t="shared" si="10"/>
        <v>42.497506379387048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4497.0527402078769</v>
      </c>
      <c r="F14" s="2">
        <v>6080.97334188488</v>
      </c>
      <c r="G14" s="5">
        <f t="shared" si="4"/>
        <v>10578.026082092758</v>
      </c>
      <c r="H14" s="2">
        <v>118</v>
      </c>
      <c r="I14" s="2">
        <v>102</v>
      </c>
      <c r="J14" s="5">
        <f t="shared" si="5"/>
        <v>220</v>
      </c>
      <c r="K14" s="2">
        <v>0</v>
      </c>
      <c r="L14" s="2">
        <v>0</v>
      </c>
      <c r="M14" s="5">
        <f t="shared" si="6"/>
        <v>0</v>
      </c>
      <c r="N14" s="27">
        <f t="shared" si="7"/>
        <v>0.17643803908536868</v>
      </c>
      <c r="O14" s="27">
        <f t="shared" si="0"/>
        <v>0.27600641529978576</v>
      </c>
      <c r="P14" s="28">
        <f t="shared" si="1"/>
        <v>0.22260155896659845</v>
      </c>
      <c r="R14" s="32">
        <f t="shared" si="8"/>
        <v>38.110616442439635</v>
      </c>
      <c r="S14" s="32">
        <f t="shared" si="9"/>
        <v>59.617385704753723</v>
      </c>
      <c r="T14" s="32">
        <f t="shared" si="10"/>
        <v>48.081936736785266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9567.1318852371242</v>
      </c>
      <c r="F15" s="2">
        <v>11303.004190187428</v>
      </c>
      <c r="G15" s="5">
        <f t="shared" si="4"/>
        <v>20870.136075424554</v>
      </c>
      <c r="H15" s="2">
        <v>311</v>
      </c>
      <c r="I15" s="2">
        <v>291</v>
      </c>
      <c r="J15" s="5">
        <f t="shared" si="5"/>
        <v>602</v>
      </c>
      <c r="K15" s="2">
        <v>101</v>
      </c>
      <c r="L15" s="2">
        <v>123</v>
      </c>
      <c r="M15" s="5">
        <f t="shared" si="6"/>
        <v>224</v>
      </c>
      <c r="N15" s="27">
        <f t="shared" si="7"/>
        <v>0.10373798452937548</v>
      </c>
      <c r="O15" s="27">
        <f t="shared" si="0"/>
        <v>0.12106902517338719</v>
      </c>
      <c r="P15" s="28">
        <f t="shared" si="1"/>
        <v>0.11245654838469132</v>
      </c>
      <c r="R15" s="32">
        <f t="shared" si="8"/>
        <v>23.221193896206611</v>
      </c>
      <c r="S15" s="32">
        <f t="shared" si="9"/>
        <v>27.301942488375431</v>
      </c>
      <c r="T15" s="32">
        <f t="shared" si="10"/>
        <v>25.266508565889289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16896.108137527815</v>
      </c>
      <c r="F16" s="2">
        <v>21667.285310769992</v>
      </c>
      <c r="G16" s="5">
        <f t="shared" si="4"/>
        <v>38563.393448297807</v>
      </c>
      <c r="H16" s="2">
        <v>311</v>
      </c>
      <c r="I16" s="2">
        <v>295</v>
      </c>
      <c r="J16" s="5">
        <f t="shared" si="5"/>
        <v>606</v>
      </c>
      <c r="K16" s="2">
        <v>207</v>
      </c>
      <c r="L16" s="2">
        <v>229</v>
      </c>
      <c r="M16" s="5">
        <f t="shared" si="6"/>
        <v>436</v>
      </c>
      <c r="N16" s="27">
        <f t="shared" si="7"/>
        <v>0.14256875369184399</v>
      </c>
      <c r="O16" s="27">
        <f t="shared" si="0"/>
        <v>0.17979359159892785</v>
      </c>
      <c r="P16" s="28">
        <f t="shared" si="1"/>
        <v>0.16133690946640425</v>
      </c>
      <c r="R16" s="32">
        <f t="shared" si="8"/>
        <v>32.617969377466828</v>
      </c>
      <c r="S16" s="32">
        <f t="shared" si="9"/>
        <v>41.349781127423647</v>
      </c>
      <c r="T16" s="32">
        <f t="shared" si="10"/>
        <v>37.009014825621698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19100.070059959849</v>
      </c>
      <c r="F17" s="2">
        <v>23460.627286409301</v>
      </c>
      <c r="G17" s="5">
        <f t="shared" si="4"/>
        <v>42560.697346369154</v>
      </c>
      <c r="H17" s="2">
        <v>329</v>
      </c>
      <c r="I17" s="2">
        <v>292</v>
      </c>
      <c r="J17" s="5">
        <f t="shared" si="5"/>
        <v>621</v>
      </c>
      <c r="K17" s="2">
        <v>193</v>
      </c>
      <c r="L17" s="2">
        <v>231</v>
      </c>
      <c r="M17" s="5">
        <f t="shared" si="6"/>
        <v>424</v>
      </c>
      <c r="N17" s="27">
        <f t="shared" si="7"/>
        <v>0.16060196135443167</v>
      </c>
      <c r="O17" s="27">
        <f t="shared" si="0"/>
        <v>0.19492046598877785</v>
      </c>
      <c r="P17" s="28">
        <f t="shared" si="1"/>
        <v>0.17786390185203249</v>
      </c>
      <c r="R17" s="32">
        <f t="shared" si="8"/>
        <v>36.590172528658712</v>
      </c>
      <c r="S17" s="32">
        <f t="shared" si="9"/>
        <v>44.857795958717595</v>
      </c>
      <c r="T17" s="32">
        <f t="shared" si="10"/>
        <v>40.727940044372396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27257.16942385722</v>
      </c>
      <c r="F18" s="2">
        <v>28253.270751213407</v>
      </c>
      <c r="G18" s="5">
        <f t="shared" si="4"/>
        <v>55510.440175070631</v>
      </c>
      <c r="H18" s="2">
        <v>328</v>
      </c>
      <c r="I18" s="2">
        <v>292</v>
      </c>
      <c r="J18" s="5">
        <f t="shared" si="5"/>
        <v>620</v>
      </c>
      <c r="K18" s="2">
        <v>193</v>
      </c>
      <c r="L18" s="2">
        <v>230</v>
      </c>
      <c r="M18" s="5">
        <f t="shared" si="6"/>
        <v>423</v>
      </c>
      <c r="N18" s="27">
        <f t="shared" si="7"/>
        <v>0.22960753271663539</v>
      </c>
      <c r="O18" s="27">
        <f t="shared" si="0"/>
        <v>0.23522438017195124</v>
      </c>
      <c r="P18" s="28">
        <f t="shared" si="1"/>
        <v>0.23243241958542957</v>
      </c>
      <c r="R18" s="32">
        <f t="shared" si="8"/>
        <v>52.31702384617509</v>
      </c>
      <c r="S18" s="32">
        <f t="shared" si="9"/>
        <v>54.125039753282387</v>
      </c>
      <c r="T18" s="32">
        <f t="shared" si="10"/>
        <v>53.221898537939246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33994.455521785698</v>
      </c>
      <c r="F19" s="2">
        <v>36259.984788610738</v>
      </c>
      <c r="G19" s="5">
        <f t="shared" si="4"/>
        <v>70254.440310396429</v>
      </c>
      <c r="H19" s="2">
        <v>321</v>
      </c>
      <c r="I19" s="2">
        <v>292</v>
      </c>
      <c r="J19" s="5">
        <f t="shared" si="5"/>
        <v>613</v>
      </c>
      <c r="K19" s="2">
        <v>203</v>
      </c>
      <c r="L19" s="2">
        <v>218</v>
      </c>
      <c r="M19" s="5">
        <f t="shared" si="6"/>
        <v>421</v>
      </c>
      <c r="N19" s="27">
        <f t="shared" si="7"/>
        <v>0.28404458156572276</v>
      </c>
      <c r="O19" s="27">
        <f t="shared" si="0"/>
        <v>0.30955457578038126</v>
      </c>
      <c r="P19" s="28">
        <f t="shared" si="1"/>
        <v>0.29666255789472173</v>
      </c>
      <c r="R19" s="32">
        <f t="shared" si="8"/>
        <v>64.874915117911641</v>
      </c>
      <c r="S19" s="32">
        <f t="shared" si="9"/>
        <v>71.098009389432818</v>
      </c>
      <c r="T19" s="32">
        <f t="shared" si="10"/>
        <v>67.944332988777973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41006.631896784536</v>
      </c>
      <c r="F20" s="2">
        <v>49631.542707963221</v>
      </c>
      <c r="G20" s="5">
        <f t="shared" si="4"/>
        <v>90638.174604747765</v>
      </c>
      <c r="H20" s="2">
        <v>307</v>
      </c>
      <c r="I20" s="2">
        <v>279</v>
      </c>
      <c r="J20" s="5">
        <f t="shared" si="5"/>
        <v>586</v>
      </c>
      <c r="K20" s="2">
        <v>217</v>
      </c>
      <c r="L20" s="2">
        <v>230</v>
      </c>
      <c r="M20" s="5">
        <f t="shared" si="6"/>
        <v>447</v>
      </c>
      <c r="N20" s="27">
        <f t="shared" si="7"/>
        <v>0.34135781746790539</v>
      </c>
      <c r="O20" s="27">
        <f t="shared" si="0"/>
        <v>0.42310187809421007</v>
      </c>
      <c r="P20" s="28">
        <f t="shared" si="1"/>
        <v>0.38174371864259143</v>
      </c>
      <c r="R20" s="32">
        <f t="shared" si="8"/>
        <v>78.256931100733851</v>
      </c>
      <c r="S20" s="32">
        <f t="shared" si="9"/>
        <v>97.50794245179415</v>
      </c>
      <c r="T20" s="32">
        <f t="shared" si="10"/>
        <v>87.74266660672582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40597.718317930492</v>
      </c>
      <c r="F21" s="2">
        <v>48936.226170634334</v>
      </c>
      <c r="G21" s="5">
        <f t="shared" si="4"/>
        <v>89533.944488564826</v>
      </c>
      <c r="H21" s="2">
        <v>323</v>
      </c>
      <c r="I21" s="2">
        <v>277</v>
      </c>
      <c r="J21" s="5">
        <f t="shared" si="5"/>
        <v>600</v>
      </c>
      <c r="K21" s="2">
        <v>219</v>
      </c>
      <c r="L21" s="2">
        <v>236</v>
      </c>
      <c r="M21" s="5">
        <f t="shared" si="6"/>
        <v>455</v>
      </c>
      <c r="N21" s="27">
        <f t="shared" si="7"/>
        <v>0.32718986394205746</v>
      </c>
      <c r="O21" s="27">
        <f t="shared" si="0"/>
        <v>0.41345240090093222</v>
      </c>
      <c r="P21" s="28">
        <f t="shared" si="1"/>
        <v>0.36930351628677127</v>
      </c>
      <c r="R21" s="32">
        <f t="shared" si="8"/>
        <v>74.903539331975082</v>
      </c>
      <c r="S21" s="32">
        <f t="shared" si="9"/>
        <v>95.392253743926574</v>
      </c>
      <c r="T21" s="32">
        <f t="shared" si="10"/>
        <v>84.86629809342638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39080.405538826497</v>
      </c>
      <c r="F22" s="2">
        <v>46376.763672094334</v>
      </c>
      <c r="G22" s="5">
        <f t="shared" si="4"/>
        <v>85457.169210920838</v>
      </c>
      <c r="H22" s="2">
        <v>299</v>
      </c>
      <c r="I22" s="2">
        <v>281</v>
      </c>
      <c r="J22" s="5">
        <f t="shared" si="5"/>
        <v>580</v>
      </c>
      <c r="K22" s="2">
        <v>216</v>
      </c>
      <c r="L22" s="2">
        <v>238</v>
      </c>
      <c r="M22" s="5">
        <f t="shared" si="6"/>
        <v>454</v>
      </c>
      <c r="N22" s="27">
        <f t="shared" si="7"/>
        <v>0.33076380881260153</v>
      </c>
      <c r="O22" s="27">
        <f t="shared" si="0"/>
        <v>0.38737691005758718</v>
      </c>
      <c r="P22" s="28">
        <f t="shared" si="1"/>
        <v>0.35925695000218955</v>
      </c>
      <c r="R22" s="32">
        <f t="shared" si="8"/>
        <v>75.884282599663095</v>
      </c>
      <c r="S22" s="32">
        <f t="shared" si="9"/>
        <v>89.357926150470774</v>
      </c>
      <c r="T22" s="32">
        <f t="shared" si="10"/>
        <v>82.647165581161346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36595.680167522136</v>
      </c>
      <c r="F23" s="2">
        <v>37996.913552851809</v>
      </c>
      <c r="G23" s="5">
        <f t="shared" si="4"/>
        <v>74592.593720373945</v>
      </c>
      <c r="H23" s="2">
        <v>304</v>
      </c>
      <c r="I23" s="2">
        <v>295</v>
      </c>
      <c r="J23" s="5">
        <f t="shared" si="5"/>
        <v>599</v>
      </c>
      <c r="K23" s="2">
        <v>223</v>
      </c>
      <c r="L23" s="2">
        <v>239</v>
      </c>
      <c r="M23" s="5">
        <f t="shared" si="6"/>
        <v>462</v>
      </c>
      <c r="N23" s="27">
        <f t="shared" si="7"/>
        <v>0.30252364400107579</v>
      </c>
      <c r="O23" s="27">
        <f t="shared" si="0"/>
        <v>0.30893808989895122</v>
      </c>
      <c r="P23" s="28">
        <f t="shared" si="1"/>
        <v>0.3057574754893177</v>
      </c>
      <c r="R23" s="32">
        <f t="shared" si="8"/>
        <v>69.441518344444276</v>
      </c>
      <c r="S23" s="32">
        <f t="shared" si="9"/>
        <v>71.155268825565187</v>
      </c>
      <c r="T23" s="32">
        <f t="shared" si="10"/>
        <v>70.304046861803911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34012.853655868101</v>
      </c>
      <c r="F24" s="2">
        <v>34922.823630332401</v>
      </c>
      <c r="G24" s="5">
        <f t="shared" si="4"/>
        <v>68935.677286200502</v>
      </c>
      <c r="H24" s="2">
        <v>308</v>
      </c>
      <c r="I24" s="2">
        <v>306</v>
      </c>
      <c r="J24" s="5">
        <f t="shared" si="5"/>
        <v>614</v>
      </c>
      <c r="K24" s="2">
        <v>219</v>
      </c>
      <c r="L24" s="2">
        <v>221</v>
      </c>
      <c r="M24" s="5">
        <f t="shared" si="6"/>
        <v>440</v>
      </c>
      <c r="N24" s="27">
        <f t="shared" si="7"/>
        <v>0.28147015603995451</v>
      </c>
      <c r="O24" s="27">
        <f t="shared" si="0"/>
        <v>0.28884754541067625</v>
      </c>
      <c r="P24" s="28">
        <f t="shared" si="1"/>
        <v>0.28515982728092737</v>
      </c>
      <c r="R24" s="32">
        <f t="shared" si="8"/>
        <v>64.540519271096969</v>
      </c>
      <c r="S24" s="32">
        <f t="shared" si="9"/>
        <v>66.267217514862239</v>
      </c>
      <c r="T24" s="32">
        <f t="shared" si="10"/>
        <v>65.403868392979604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32383.81509664527</v>
      </c>
      <c r="F25" s="2">
        <v>33504.075059124392</v>
      </c>
      <c r="G25" s="5">
        <f t="shared" si="4"/>
        <v>65887.890155769666</v>
      </c>
      <c r="H25" s="2">
        <v>307</v>
      </c>
      <c r="I25" s="2">
        <v>310</v>
      </c>
      <c r="J25" s="5">
        <f t="shared" si="5"/>
        <v>617</v>
      </c>
      <c r="K25" s="2">
        <v>219</v>
      </c>
      <c r="L25" s="2">
        <v>234</v>
      </c>
      <c r="M25" s="5">
        <f t="shared" si="6"/>
        <v>453</v>
      </c>
      <c r="N25" s="27">
        <f t="shared" si="7"/>
        <v>0.26846908655528973</v>
      </c>
      <c r="O25" s="27">
        <f t="shared" si="0"/>
        <v>0.26804975565735722</v>
      </c>
      <c r="P25" s="28">
        <f t="shared" si="1"/>
        <v>0.26825569244580838</v>
      </c>
      <c r="R25" s="32">
        <f t="shared" si="8"/>
        <v>61.56618839666401</v>
      </c>
      <c r="S25" s="32">
        <f t="shared" si="9"/>
        <v>61.588373270449253</v>
      </c>
      <c r="T25" s="32">
        <f t="shared" si="10"/>
        <v>61.57746743529875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30646.319281101605</v>
      </c>
      <c r="F26" s="2">
        <v>31653.991103776269</v>
      </c>
      <c r="G26" s="5">
        <f t="shared" si="4"/>
        <v>62300.31038487787</v>
      </c>
      <c r="H26" s="2">
        <v>307</v>
      </c>
      <c r="I26" s="2">
        <v>308</v>
      </c>
      <c r="J26" s="5">
        <f t="shared" si="5"/>
        <v>615</v>
      </c>
      <c r="K26" s="2">
        <v>219</v>
      </c>
      <c r="L26" s="2">
        <v>235</v>
      </c>
      <c r="M26" s="5">
        <f t="shared" si="6"/>
        <v>454</v>
      </c>
      <c r="N26" s="27">
        <f t="shared" si="7"/>
        <v>0.25406485675405893</v>
      </c>
      <c r="O26" s="27">
        <f t="shared" si="0"/>
        <v>0.25362149144106361</v>
      </c>
      <c r="P26" s="28">
        <f t="shared" si="1"/>
        <v>0.25383939496429914</v>
      </c>
      <c r="R26" s="32">
        <f t="shared" si="8"/>
        <v>58.262964412740693</v>
      </c>
      <c r="S26" s="32">
        <f t="shared" si="9"/>
        <v>58.294642916715041</v>
      </c>
      <c r="T26" s="32">
        <f t="shared" si="10"/>
        <v>58.279055551803431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26711.271800114431</v>
      </c>
      <c r="F27" s="2">
        <v>30128.129222785519</v>
      </c>
      <c r="G27" s="5">
        <f t="shared" si="4"/>
        <v>56839.401022899954</v>
      </c>
      <c r="H27" s="2">
        <v>306</v>
      </c>
      <c r="I27" s="2">
        <v>312</v>
      </c>
      <c r="J27" s="5">
        <f t="shared" si="5"/>
        <v>618</v>
      </c>
      <c r="K27" s="2">
        <v>224</v>
      </c>
      <c r="L27" s="2">
        <v>234</v>
      </c>
      <c r="M27" s="5">
        <f t="shared" si="6"/>
        <v>458</v>
      </c>
      <c r="N27" s="27">
        <f t="shared" si="7"/>
        <v>0.21957838846602024</v>
      </c>
      <c r="O27" s="27">
        <f t="shared" si="0"/>
        <v>0.24021024064601287</v>
      </c>
      <c r="P27" s="28">
        <f t="shared" si="1"/>
        <v>0.23005197279699827</v>
      </c>
      <c r="R27" s="32">
        <f t="shared" si="8"/>
        <v>50.398626037951757</v>
      </c>
      <c r="S27" s="32">
        <f t="shared" si="9"/>
        <v>55.179723851255531</v>
      </c>
      <c r="T27" s="32">
        <f t="shared" si="10"/>
        <v>52.82472214024159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9620.7850169243738</v>
      </c>
      <c r="F28" s="2">
        <v>9726.233954182735</v>
      </c>
      <c r="G28" s="5">
        <f t="shared" si="4"/>
        <v>19347.018971107107</v>
      </c>
      <c r="H28" s="2">
        <v>175</v>
      </c>
      <c r="I28" s="2">
        <v>169</v>
      </c>
      <c r="J28" s="5">
        <f t="shared" si="5"/>
        <v>344</v>
      </c>
      <c r="K28" s="2">
        <v>0</v>
      </c>
      <c r="L28" s="2">
        <v>0</v>
      </c>
      <c r="M28" s="5">
        <f t="shared" si="6"/>
        <v>0</v>
      </c>
      <c r="N28" s="27">
        <f t="shared" si="7"/>
        <v>0.25451812214085645</v>
      </c>
      <c r="O28" s="27">
        <f t="shared" si="0"/>
        <v>0.26644296389937361</v>
      </c>
      <c r="P28" s="28">
        <f t="shared" si="1"/>
        <v>0.26037654730710469</v>
      </c>
      <c r="R28" s="32">
        <f t="shared" si="8"/>
        <v>54.975914382424996</v>
      </c>
      <c r="S28" s="32">
        <f t="shared" si="9"/>
        <v>57.551680202264706</v>
      </c>
      <c r="T28" s="32">
        <f t="shared" si="10"/>
        <v>56.241334218334615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9176.3649200669333</v>
      </c>
      <c r="F29" s="2">
        <v>9953.9034858963514</v>
      </c>
      <c r="G29" s="5">
        <f t="shared" si="4"/>
        <v>19130.268405963285</v>
      </c>
      <c r="H29" s="2">
        <v>173</v>
      </c>
      <c r="I29" s="2">
        <v>167</v>
      </c>
      <c r="J29" s="5">
        <f t="shared" si="5"/>
        <v>340</v>
      </c>
      <c r="K29" s="2">
        <v>0</v>
      </c>
      <c r="L29" s="2">
        <v>0</v>
      </c>
      <c r="M29" s="5">
        <f t="shared" si="6"/>
        <v>0</v>
      </c>
      <c r="N29" s="27">
        <f t="shared" si="7"/>
        <v>0.24556746200136301</v>
      </c>
      <c r="O29" s="27">
        <f t="shared" si="0"/>
        <v>0.27594542819628387</v>
      </c>
      <c r="P29" s="28">
        <f t="shared" si="1"/>
        <v>0.26048840422063296</v>
      </c>
      <c r="R29" s="32">
        <f t="shared" si="8"/>
        <v>53.04257179229441</v>
      </c>
      <c r="S29" s="32">
        <f t="shared" si="9"/>
        <v>59.604212490397316</v>
      </c>
      <c r="T29" s="32">
        <f t="shared" si="10"/>
        <v>56.265495311656721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9217.8718799758753</v>
      </c>
      <c r="F30" s="2">
        <v>9469.0709486380911</v>
      </c>
      <c r="G30" s="5">
        <f t="shared" si="4"/>
        <v>18686.942828613966</v>
      </c>
      <c r="H30" s="2">
        <v>177</v>
      </c>
      <c r="I30" s="2">
        <v>166</v>
      </c>
      <c r="J30" s="5">
        <f t="shared" si="5"/>
        <v>343</v>
      </c>
      <c r="K30" s="2">
        <v>0</v>
      </c>
      <c r="L30" s="2">
        <v>0</v>
      </c>
      <c r="M30" s="5">
        <f t="shared" si="6"/>
        <v>0</v>
      </c>
      <c r="N30" s="27">
        <f t="shared" si="7"/>
        <v>0.24110357501506266</v>
      </c>
      <c r="O30" s="27">
        <f t="shared" si="0"/>
        <v>0.26408609294506052</v>
      </c>
      <c r="P30" s="28">
        <f t="shared" si="1"/>
        <v>0.2522263096400762</v>
      </c>
      <c r="R30" s="32">
        <f t="shared" si="8"/>
        <v>52.078372203253537</v>
      </c>
      <c r="S30" s="32">
        <f t="shared" si="9"/>
        <v>57.04259607613308</v>
      </c>
      <c r="T30" s="32">
        <f t="shared" si="10"/>
        <v>54.480882882256459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8433.4020164583362</v>
      </c>
      <c r="F31" s="2">
        <v>8820.6888338405406</v>
      </c>
      <c r="G31" s="5">
        <f t="shared" si="4"/>
        <v>17254.090850298875</v>
      </c>
      <c r="H31" s="2">
        <v>176</v>
      </c>
      <c r="I31" s="2">
        <v>169</v>
      </c>
      <c r="J31" s="5">
        <f t="shared" si="5"/>
        <v>345</v>
      </c>
      <c r="K31" s="2">
        <v>0</v>
      </c>
      <c r="L31" s="2">
        <v>0</v>
      </c>
      <c r="M31" s="5">
        <f t="shared" si="6"/>
        <v>0</v>
      </c>
      <c r="N31" s="27">
        <f t="shared" si="7"/>
        <v>0.22183822644303283</v>
      </c>
      <c r="O31" s="27">
        <f t="shared" si="0"/>
        <v>0.2416362270940319</v>
      </c>
      <c r="P31" s="28">
        <f t="shared" si="1"/>
        <v>0.23153637748656569</v>
      </c>
      <c r="R31" s="32">
        <f t="shared" si="8"/>
        <v>47.917056911695092</v>
      </c>
      <c r="S31" s="32">
        <f t="shared" si="9"/>
        <v>52.193425052310893</v>
      </c>
      <c r="T31" s="32">
        <f t="shared" si="10"/>
        <v>50.011857537098187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8092.7500465823532</v>
      </c>
      <c r="F32" s="2">
        <v>8287.8932666750552</v>
      </c>
      <c r="G32" s="5">
        <f t="shared" si="4"/>
        <v>16380.643313257409</v>
      </c>
      <c r="H32" s="2">
        <v>172</v>
      </c>
      <c r="I32" s="2">
        <v>169</v>
      </c>
      <c r="J32" s="5">
        <f t="shared" si="5"/>
        <v>341</v>
      </c>
      <c r="K32" s="2">
        <v>0</v>
      </c>
      <c r="L32" s="2">
        <v>0</v>
      </c>
      <c r="M32" s="5">
        <f t="shared" si="6"/>
        <v>0</v>
      </c>
      <c r="N32" s="27">
        <f t="shared" si="7"/>
        <v>0.21782811279560599</v>
      </c>
      <c r="O32" s="27">
        <f t="shared" si="0"/>
        <v>0.22704068777873809</v>
      </c>
      <c r="P32" s="28">
        <f t="shared" si="1"/>
        <v>0.22239387576378583</v>
      </c>
      <c r="R32" s="32">
        <f t="shared" si="8"/>
        <v>47.050872363850893</v>
      </c>
      <c r="S32" s="32">
        <f t="shared" si="9"/>
        <v>49.040788560207424</v>
      </c>
      <c r="T32" s="32">
        <f t="shared" si="10"/>
        <v>48.037077164977738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6277.087108332199</v>
      </c>
      <c r="F33" s="2">
        <v>5988.7418741752281</v>
      </c>
      <c r="G33" s="5">
        <f t="shared" si="4"/>
        <v>12265.828982507428</v>
      </c>
      <c r="H33" s="2">
        <v>175</v>
      </c>
      <c r="I33" s="2">
        <v>168</v>
      </c>
      <c r="J33" s="5">
        <f t="shared" si="5"/>
        <v>343</v>
      </c>
      <c r="K33" s="2">
        <v>0</v>
      </c>
      <c r="L33" s="2">
        <v>0</v>
      </c>
      <c r="M33" s="5">
        <f t="shared" si="6"/>
        <v>0</v>
      </c>
      <c r="N33" s="27">
        <f t="shared" si="7"/>
        <v>0.16606050551143384</v>
      </c>
      <c r="O33" s="27">
        <f t="shared" si="0"/>
        <v>0.16503367157669829</v>
      </c>
      <c r="P33" s="28">
        <f t="shared" si="1"/>
        <v>0.1655575664413593</v>
      </c>
      <c r="R33" s="32">
        <f t="shared" si="8"/>
        <v>35.869069190469709</v>
      </c>
      <c r="S33" s="32">
        <f t="shared" si="9"/>
        <v>35.647273060566832</v>
      </c>
      <c r="T33" s="32">
        <f t="shared" si="10"/>
        <v>35.760434351333608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2761.714226307226</v>
      </c>
      <c r="F34" s="2">
        <v>3097.5137739018815</v>
      </c>
      <c r="G34" s="5">
        <f t="shared" si="4"/>
        <v>5859.2280002091074</v>
      </c>
      <c r="H34" s="2">
        <v>191</v>
      </c>
      <c r="I34" s="2">
        <v>169</v>
      </c>
      <c r="J34" s="5">
        <f t="shared" si="5"/>
        <v>360</v>
      </c>
      <c r="K34" s="2">
        <v>0</v>
      </c>
      <c r="L34" s="2">
        <v>0</v>
      </c>
      <c r="M34" s="5">
        <f t="shared" si="6"/>
        <v>0</v>
      </c>
      <c r="N34" s="27">
        <f t="shared" si="7"/>
        <v>6.6940911050689014E-2</v>
      </c>
      <c r="O34" s="27">
        <f t="shared" si="0"/>
        <v>8.4854091987231026E-2</v>
      </c>
      <c r="P34" s="28">
        <f t="shared" si="1"/>
        <v>7.5350154323676796E-2</v>
      </c>
      <c r="R34" s="32">
        <f t="shared" si="8"/>
        <v>14.459236786948827</v>
      </c>
      <c r="S34" s="32">
        <f t="shared" si="9"/>
        <v>18.328483869241904</v>
      </c>
      <c r="T34" s="32">
        <f t="shared" si="10"/>
        <v>16.275633333914186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1468.4203146958425</v>
      </c>
      <c r="F35" s="2">
        <v>1595.18855445297</v>
      </c>
      <c r="G35" s="5">
        <f t="shared" si="4"/>
        <v>3063.6088691488126</v>
      </c>
      <c r="H35" s="2">
        <v>192</v>
      </c>
      <c r="I35" s="2">
        <v>170</v>
      </c>
      <c r="J35" s="5">
        <f t="shared" si="5"/>
        <v>362</v>
      </c>
      <c r="K35" s="2">
        <v>0</v>
      </c>
      <c r="L35" s="2">
        <v>0</v>
      </c>
      <c r="M35" s="5">
        <f t="shared" si="6"/>
        <v>0</v>
      </c>
      <c r="N35" s="27">
        <f t="shared" si="7"/>
        <v>3.5407511446176758E-2</v>
      </c>
      <c r="O35" s="27">
        <f t="shared" si="0"/>
        <v>4.3441954097303108E-2</v>
      </c>
      <c r="P35" s="28">
        <f t="shared" si="1"/>
        <v>3.9180592249191896E-2</v>
      </c>
      <c r="R35" s="32">
        <f t="shared" si="8"/>
        <v>7.6480224723741799</v>
      </c>
      <c r="S35" s="32">
        <f t="shared" si="9"/>
        <v>9.3834620850174701</v>
      </c>
      <c r="T35" s="32">
        <f t="shared" si="10"/>
        <v>8.4630079258254494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345.39773066378405</v>
      </c>
      <c r="F36" s="3">
        <v>325.00000000000006</v>
      </c>
      <c r="G36" s="7">
        <f t="shared" si="4"/>
        <v>670.39773066378416</v>
      </c>
      <c r="H36" s="3">
        <v>181</v>
      </c>
      <c r="I36" s="3">
        <v>166</v>
      </c>
      <c r="J36" s="7">
        <f t="shared" si="5"/>
        <v>347</v>
      </c>
      <c r="K36" s="3">
        <v>0</v>
      </c>
      <c r="L36" s="3">
        <v>0</v>
      </c>
      <c r="M36" s="7">
        <f t="shared" si="6"/>
        <v>0</v>
      </c>
      <c r="N36" s="27">
        <f t="shared" si="7"/>
        <v>8.8346053474469017E-3</v>
      </c>
      <c r="O36" s="27">
        <f t="shared" si="0"/>
        <v>9.0640339134315049E-3</v>
      </c>
      <c r="P36" s="28">
        <f t="shared" si="1"/>
        <v>8.9443607997623034E-3</v>
      </c>
      <c r="R36" s="32">
        <f t="shared" si="8"/>
        <v>1.9082747550485306</v>
      </c>
      <c r="S36" s="32">
        <f t="shared" si="9"/>
        <v>1.9578313253012052</v>
      </c>
      <c r="T36" s="32">
        <f t="shared" si="10"/>
        <v>1.9319819327486576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10031.339686157755</v>
      </c>
      <c r="F37" s="9">
        <v>15502.074541291138</v>
      </c>
      <c r="G37" s="10">
        <f t="shared" si="4"/>
        <v>25533.414227448891</v>
      </c>
      <c r="H37" s="9">
        <v>139</v>
      </c>
      <c r="I37" s="9">
        <v>139</v>
      </c>
      <c r="J37" s="10">
        <f t="shared" si="5"/>
        <v>278</v>
      </c>
      <c r="K37" s="9">
        <v>113</v>
      </c>
      <c r="L37" s="9">
        <v>129</v>
      </c>
      <c r="M37" s="10">
        <f t="shared" si="6"/>
        <v>242</v>
      </c>
      <c r="N37" s="25">
        <f t="shared" si="7"/>
        <v>0.17281111642361072</v>
      </c>
      <c r="O37" s="25">
        <f t="shared" si="0"/>
        <v>0.24996895222670179</v>
      </c>
      <c r="P37" s="26">
        <f t="shared" si="1"/>
        <v>0.21266503054578301</v>
      </c>
      <c r="R37" s="32">
        <f t="shared" si="8"/>
        <v>39.806903516499027</v>
      </c>
      <c r="S37" s="32">
        <f t="shared" si="9"/>
        <v>57.843561721235588</v>
      </c>
      <c r="T37" s="32">
        <f t="shared" si="10"/>
        <v>49.102719668170948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9525.7069713420078</v>
      </c>
      <c r="F38" s="2">
        <v>15280.725370360378</v>
      </c>
      <c r="G38" s="5">
        <f t="shared" si="4"/>
        <v>24806.432341702384</v>
      </c>
      <c r="H38" s="2">
        <v>139</v>
      </c>
      <c r="I38" s="2">
        <v>139</v>
      </c>
      <c r="J38" s="5">
        <f t="shared" si="5"/>
        <v>278</v>
      </c>
      <c r="K38" s="2">
        <v>117</v>
      </c>
      <c r="L38" s="2">
        <v>128</v>
      </c>
      <c r="M38" s="5">
        <f t="shared" si="6"/>
        <v>245</v>
      </c>
      <c r="N38" s="27">
        <f t="shared" si="7"/>
        <v>0.16134327525985787</v>
      </c>
      <c r="O38" s="27">
        <f t="shared" si="0"/>
        <v>0.2473890262006278</v>
      </c>
      <c r="P38" s="28">
        <f t="shared" si="1"/>
        <v>0.20533766258610675</v>
      </c>
      <c r="R38" s="32">
        <f t="shared" si="8"/>
        <v>37.209792856804718</v>
      </c>
      <c r="S38" s="32">
        <f t="shared" si="9"/>
        <v>57.231181162398421</v>
      </c>
      <c r="T38" s="32">
        <f t="shared" si="10"/>
        <v>47.43103698222253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9258.5876015137637</v>
      </c>
      <c r="F39" s="2">
        <v>15074.766809434068</v>
      </c>
      <c r="G39" s="5">
        <f t="shared" si="4"/>
        <v>24333.354410947832</v>
      </c>
      <c r="H39" s="2">
        <v>139</v>
      </c>
      <c r="I39" s="2">
        <v>139</v>
      </c>
      <c r="J39" s="5">
        <f t="shared" si="5"/>
        <v>278</v>
      </c>
      <c r="K39" s="2">
        <v>143</v>
      </c>
      <c r="L39" s="2">
        <v>130</v>
      </c>
      <c r="M39" s="5">
        <f t="shared" si="6"/>
        <v>273</v>
      </c>
      <c r="N39" s="27">
        <f t="shared" si="7"/>
        <v>0.1413783838491596</v>
      </c>
      <c r="O39" s="27">
        <f t="shared" si="0"/>
        <v>0.24211047811631228</v>
      </c>
      <c r="P39" s="28">
        <f t="shared" si="1"/>
        <v>0.19047337349667975</v>
      </c>
      <c r="R39" s="32">
        <f t="shared" si="8"/>
        <v>32.831870927353769</v>
      </c>
      <c r="S39" s="32">
        <f t="shared" si="9"/>
        <v>56.040025313881294</v>
      </c>
      <c r="T39" s="32">
        <f t="shared" si="10"/>
        <v>44.162167714968838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9100.2855040343184</v>
      </c>
      <c r="F40" s="2">
        <v>15003.203160130775</v>
      </c>
      <c r="G40" s="5">
        <f t="shared" si="4"/>
        <v>24103.488664165096</v>
      </c>
      <c r="H40" s="2">
        <v>140</v>
      </c>
      <c r="I40" s="2">
        <v>139</v>
      </c>
      <c r="J40" s="5">
        <f t="shared" si="5"/>
        <v>279</v>
      </c>
      <c r="K40" s="2">
        <v>128</v>
      </c>
      <c r="L40" s="2">
        <v>128</v>
      </c>
      <c r="M40" s="5">
        <f t="shared" si="6"/>
        <v>256</v>
      </c>
      <c r="N40" s="27">
        <f t="shared" si="7"/>
        <v>0.14681668662936109</v>
      </c>
      <c r="O40" s="27">
        <f t="shared" si="0"/>
        <v>0.24289604908902304</v>
      </c>
      <c r="P40" s="28">
        <f t="shared" si="1"/>
        <v>0.19477251813437435</v>
      </c>
      <c r="R40" s="32">
        <f t="shared" si="8"/>
        <v>33.956289194157904</v>
      </c>
      <c r="S40" s="32">
        <f t="shared" si="9"/>
        <v>56.191772135321258</v>
      </c>
      <c r="T40" s="32">
        <f t="shared" si="10"/>
        <v>45.053249839560927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9005.8890944407776</v>
      </c>
      <c r="F41" s="2">
        <v>14930.762836023538</v>
      </c>
      <c r="G41" s="5">
        <f t="shared" si="4"/>
        <v>23936.651930464315</v>
      </c>
      <c r="H41" s="2">
        <v>143</v>
      </c>
      <c r="I41" s="2">
        <v>139</v>
      </c>
      <c r="J41" s="5">
        <f t="shared" si="5"/>
        <v>282</v>
      </c>
      <c r="K41" s="2">
        <v>129</v>
      </c>
      <c r="L41" s="2">
        <v>128</v>
      </c>
      <c r="M41" s="5">
        <f t="shared" si="6"/>
        <v>257</v>
      </c>
      <c r="N41" s="27">
        <f t="shared" si="7"/>
        <v>0.14322342707443986</v>
      </c>
      <c r="O41" s="27">
        <f t="shared" si="0"/>
        <v>0.24172326829464347</v>
      </c>
      <c r="P41" s="28">
        <f t="shared" si="1"/>
        <v>0.19203398314023742</v>
      </c>
      <c r="R41" s="32">
        <f t="shared" si="8"/>
        <v>33.109886376620508</v>
      </c>
      <c r="S41" s="32">
        <f t="shared" si="9"/>
        <v>55.920460060013248</v>
      </c>
      <c r="T41" s="32">
        <f t="shared" si="10"/>
        <v>44.40937278379279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6602.9315262372756</v>
      </c>
      <c r="F42" s="2">
        <v>7262.8868488669459</v>
      </c>
      <c r="G42" s="5">
        <f t="shared" si="4"/>
        <v>13865.818375104222</v>
      </c>
      <c r="H42" s="2">
        <v>0</v>
      </c>
      <c r="I42" s="2">
        <v>0</v>
      </c>
      <c r="J42" s="5">
        <f t="shared" si="5"/>
        <v>0</v>
      </c>
      <c r="K42" s="2">
        <v>128</v>
      </c>
      <c r="L42" s="2">
        <v>128</v>
      </c>
      <c r="M42" s="5">
        <f t="shared" si="6"/>
        <v>256</v>
      </c>
      <c r="N42" s="27">
        <f t="shared" si="7"/>
        <v>0.20800565543842225</v>
      </c>
      <c r="O42" s="27">
        <f t="shared" si="0"/>
        <v>0.22879557865634281</v>
      </c>
      <c r="P42" s="28">
        <f t="shared" si="1"/>
        <v>0.21840061704738253</v>
      </c>
      <c r="R42" s="32">
        <f t="shared" si="8"/>
        <v>51.585402548728716</v>
      </c>
      <c r="S42" s="32">
        <f t="shared" si="9"/>
        <v>56.741303506773015</v>
      </c>
      <c r="T42" s="32">
        <f t="shared" si="10"/>
        <v>54.163353027750865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5894.4747207243254</v>
      </c>
      <c r="F43" s="2">
        <v>6533.2981038558473</v>
      </c>
      <c r="G43" s="5">
        <f t="shared" si="4"/>
        <v>12427.772824580174</v>
      </c>
      <c r="H43" s="2">
        <v>0</v>
      </c>
      <c r="I43" s="2">
        <v>0</v>
      </c>
      <c r="J43" s="5">
        <f t="shared" si="5"/>
        <v>0</v>
      </c>
      <c r="K43" s="2">
        <v>128</v>
      </c>
      <c r="L43" s="2">
        <v>128</v>
      </c>
      <c r="M43" s="5">
        <f t="shared" si="6"/>
        <v>256</v>
      </c>
      <c r="N43" s="27">
        <f t="shared" si="7"/>
        <v>0.18568783772443062</v>
      </c>
      <c r="O43" s="27">
        <f t="shared" si="0"/>
        <v>0.20581206224344278</v>
      </c>
      <c r="P43" s="28">
        <f t="shared" si="1"/>
        <v>0.19574994998393672</v>
      </c>
      <c r="R43" s="32">
        <f t="shared" si="8"/>
        <v>46.050583755658792</v>
      </c>
      <c r="S43" s="32">
        <f t="shared" si="9"/>
        <v>51.041391436373807</v>
      </c>
      <c r="T43" s="32">
        <f t="shared" si="10"/>
        <v>48.545987596016303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5708.5370738873971</v>
      </c>
      <c r="F44" s="2">
        <v>6350.0103098060326</v>
      </c>
      <c r="G44" s="5">
        <f t="shared" si="4"/>
        <v>12058.547383693429</v>
      </c>
      <c r="H44" s="2">
        <v>0</v>
      </c>
      <c r="I44" s="2">
        <v>0</v>
      </c>
      <c r="J44" s="5">
        <f t="shared" si="5"/>
        <v>0</v>
      </c>
      <c r="K44" s="2">
        <v>128</v>
      </c>
      <c r="L44" s="2">
        <v>128</v>
      </c>
      <c r="M44" s="5">
        <f t="shared" si="6"/>
        <v>256</v>
      </c>
      <c r="N44" s="27">
        <f t="shared" si="7"/>
        <v>0.17983042697477938</v>
      </c>
      <c r="O44" s="27">
        <f t="shared" si="0"/>
        <v>0.20003812719903077</v>
      </c>
      <c r="P44" s="28">
        <f t="shared" si="1"/>
        <v>0.18993427708690508</v>
      </c>
      <c r="R44" s="32">
        <f t="shared" si="8"/>
        <v>44.59794588974529</v>
      </c>
      <c r="S44" s="32">
        <f t="shared" si="9"/>
        <v>49.60945554535963</v>
      </c>
      <c r="T44" s="32">
        <f t="shared" si="10"/>
        <v>47.103700717552456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5553.5701259243497</v>
      </c>
      <c r="F45" s="2">
        <v>6200.4959942086143</v>
      </c>
      <c r="G45" s="5">
        <f t="shared" si="4"/>
        <v>11754.066120132964</v>
      </c>
      <c r="H45" s="2">
        <v>0</v>
      </c>
      <c r="I45" s="2">
        <v>0</v>
      </c>
      <c r="J45" s="5">
        <f t="shared" si="5"/>
        <v>0</v>
      </c>
      <c r="K45" s="2">
        <v>130</v>
      </c>
      <c r="L45" s="2">
        <v>128</v>
      </c>
      <c r="M45" s="5">
        <f t="shared" si="6"/>
        <v>258</v>
      </c>
      <c r="N45" s="27">
        <f t="shared" si="7"/>
        <v>0.17225713790087932</v>
      </c>
      <c r="O45" s="27">
        <f t="shared" si="0"/>
        <v>0.19532812481755968</v>
      </c>
      <c r="P45" s="28">
        <f t="shared" si="1"/>
        <v>0.18370320892930989</v>
      </c>
      <c r="R45" s="32">
        <f t="shared" si="8"/>
        <v>42.719770199418072</v>
      </c>
      <c r="S45" s="32">
        <f t="shared" si="9"/>
        <v>48.441374954754799</v>
      </c>
      <c r="T45" s="32">
        <f t="shared" si="10"/>
        <v>45.558395814468852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5490.5220983094314</v>
      </c>
      <c r="F46" s="2">
        <v>6176.5472025765239</v>
      </c>
      <c r="G46" s="5">
        <f t="shared" si="4"/>
        <v>11667.069300885956</v>
      </c>
      <c r="H46" s="2">
        <v>0</v>
      </c>
      <c r="I46" s="2">
        <v>0</v>
      </c>
      <c r="J46" s="5">
        <f t="shared" si="5"/>
        <v>0</v>
      </c>
      <c r="K46" s="2">
        <v>129</v>
      </c>
      <c r="L46" s="2">
        <v>128</v>
      </c>
      <c r="M46" s="5">
        <f t="shared" si="6"/>
        <v>257</v>
      </c>
      <c r="N46" s="27">
        <f t="shared" si="7"/>
        <v>0.17162172100242035</v>
      </c>
      <c r="O46" s="27">
        <f t="shared" si="0"/>
        <v>0.19457368959729474</v>
      </c>
      <c r="P46" s="28">
        <f t="shared" si="1"/>
        <v>0.18305305166445895</v>
      </c>
      <c r="R46" s="32">
        <f t="shared" si="8"/>
        <v>42.562186808600245</v>
      </c>
      <c r="S46" s="32">
        <f t="shared" si="9"/>
        <v>48.254275020129093</v>
      </c>
      <c r="T46" s="32">
        <f t="shared" si="10"/>
        <v>45.397156812785823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5458.6758000088676</v>
      </c>
      <c r="F47" s="2">
        <v>6182.6685270704411</v>
      </c>
      <c r="G47" s="5">
        <f t="shared" si="4"/>
        <v>11641.344327079309</v>
      </c>
      <c r="H47" s="2">
        <v>0</v>
      </c>
      <c r="I47" s="2">
        <v>0</v>
      </c>
      <c r="J47" s="5">
        <f t="shared" si="5"/>
        <v>0</v>
      </c>
      <c r="K47" s="2">
        <v>130</v>
      </c>
      <c r="L47" s="2">
        <v>128</v>
      </c>
      <c r="M47" s="5">
        <f t="shared" si="6"/>
        <v>258</v>
      </c>
      <c r="N47" s="27">
        <f t="shared" si="7"/>
        <v>0.16931376550895991</v>
      </c>
      <c r="O47" s="27">
        <f t="shared" si="0"/>
        <v>0.19476652366023314</v>
      </c>
      <c r="P47" s="28">
        <f t="shared" si="1"/>
        <v>0.18194149048323502</v>
      </c>
      <c r="R47" s="32">
        <f t="shared" ref="R47" si="11">+E47/(H47+K47)</f>
        <v>41.989813846222056</v>
      </c>
      <c r="S47" s="32">
        <f t="shared" ref="S47" si="12">+F47/(I47+L47)</f>
        <v>48.302097867737821</v>
      </c>
      <c r="T47" s="32">
        <f t="shared" ref="T47" si="13">+G47/(J47+M47)</f>
        <v>45.121489639842281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4708.1858581600845</v>
      </c>
      <c r="F48" s="2">
        <v>6028.7263179147876</v>
      </c>
      <c r="G48" s="5">
        <f t="shared" si="4"/>
        <v>10736.912176074871</v>
      </c>
      <c r="H48" s="2">
        <v>0</v>
      </c>
      <c r="I48" s="2">
        <v>0</v>
      </c>
      <c r="J48" s="5">
        <f t="shared" si="5"/>
        <v>0</v>
      </c>
      <c r="K48" s="2">
        <v>130</v>
      </c>
      <c r="L48" s="2">
        <v>109</v>
      </c>
      <c r="M48" s="5">
        <f t="shared" si="6"/>
        <v>239</v>
      </c>
      <c r="N48" s="27">
        <f t="shared" si="7"/>
        <v>0.1460355415062061</v>
      </c>
      <c r="O48" s="27">
        <f t="shared" si="0"/>
        <v>0.22302183774470211</v>
      </c>
      <c r="P48" s="28">
        <f t="shared" si="1"/>
        <v>0.18114644648526912</v>
      </c>
      <c r="R48" s="32">
        <f t="shared" si="8"/>
        <v>36.216814293539109</v>
      </c>
      <c r="S48" s="32">
        <f t="shared" si="9"/>
        <v>55.309415760686122</v>
      </c>
      <c r="T48" s="32">
        <f t="shared" si="10"/>
        <v>44.924318728346741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4551.7891445615542</v>
      </c>
      <c r="F49" s="2">
        <v>5783.7360636363428</v>
      </c>
      <c r="G49" s="5">
        <f t="shared" si="4"/>
        <v>10335.525208197898</v>
      </c>
      <c r="H49" s="2">
        <v>0</v>
      </c>
      <c r="I49" s="2">
        <v>0</v>
      </c>
      <c r="J49" s="5">
        <f t="shared" si="5"/>
        <v>0</v>
      </c>
      <c r="K49" s="2">
        <v>145</v>
      </c>
      <c r="L49" s="2">
        <v>127</v>
      </c>
      <c r="M49" s="5">
        <f t="shared" si="6"/>
        <v>272</v>
      </c>
      <c r="N49" s="27">
        <f t="shared" si="7"/>
        <v>0.12657923093886414</v>
      </c>
      <c r="O49" s="27">
        <f t="shared" si="0"/>
        <v>0.18363398728842847</v>
      </c>
      <c r="P49" s="28">
        <f t="shared" si="1"/>
        <v>0.15321876791090336</v>
      </c>
      <c r="R49" s="32">
        <f t="shared" si="8"/>
        <v>31.391649272838304</v>
      </c>
      <c r="S49" s="32">
        <f t="shared" si="9"/>
        <v>45.541228847530256</v>
      </c>
      <c r="T49" s="32">
        <f t="shared" si="10"/>
        <v>37.998254441904038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4533.4535166432579</v>
      </c>
      <c r="F50" s="2">
        <v>5751.4031666924866</v>
      </c>
      <c r="G50" s="5">
        <f t="shared" si="4"/>
        <v>10284.856683335744</v>
      </c>
      <c r="H50" s="2">
        <v>0</v>
      </c>
      <c r="I50" s="2">
        <v>0</v>
      </c>
      <c r="J50" s="5">
        <f t="shared" si="5"/>
        <v>0</v>
      </c>
      <c r="K50" s="2">
        <v>143</v>
      </c>
      <c r="L50" s="2">
        <v>128</v>
      </c>
      <c r="M50" s="5">
        <f t="shared" si="6"/>
        <v>271</v>
      </c>
      <c r="N50" s="27">
        <f t="shared" si="7"/>
        <v>0.12783254896918728</v>
      </c>
      <c r="O50" s="27">
        <f t="shared" si="0"/>
        <v>0.18118079532171391</v>
      </c>
      <c r="P50" s="28">
        <f t="shared" si="1"/>
        <v>0.15303024466336959</v>
      </c>
      <c r="R50" s="32">
        <f t="shared" si="8"/>
        <v>31.702472144358445</v>
      </c>
      <c r="S50" s="32">
        <f t="shared" si="9"/>
        <v>44.932837239785052</v>
      </c>
      <c r="T50" s="32">
        <f t="shared" si="10"/>
        <v>37.951500676515657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4346.8078910219847</v>
      </c>
      <c r="F51" s="2">
        <v>5442.5976201038538</v>
      </c>
      <c r="G51" s="5">
        <f t="shared" si="4"/>
        <v>9789.4055111258385</v>
      </c>
      <c r="H51" s="2">
        <v>0</v>
      </c>
      <c r="I51" s="2">
        <v>0</v>
      </c>
      <c r="J51" s="5">
        <f t="shared" si="5"/>
        <v>0</v>
      </c>
      <c r="K51" s="2">
        <v>129</v>
      </c>
      <c r="L51" s="2">
        <v>127</v>
      </c>
      <c r="M51" s="5">
        <f t="shared" si="6"/>
        <v>256</v>
      </c>
      <c r="N51" s="27">
        <f t="shared" si="7"/>
        <v>0.13587171452306779</v>
      </c>
      <c r="O51" s="27">
        <f t="shared" si="0"/>
        <v>0.17280282004393746</v>
      </c>
      <c r="P51" s="28">
        <f t="shared" si="1"/>
        <v>0.15419300515256171</v>
      </c>
      <c r="R51" s="32">
        <f t="shared" si="8"/>
        <v>33.696185201720809</v>
      </c>
      <c r="S51" s="32">
        <f t="shared" si="9"/>
        <v>42.85509937089649</v>
      </c>
      <c r="T51" s="32">
        <f t="shared" si="10"/>
        <v>38.239865277835307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4330.2572520065332</v>
      </c>
      <c r="F52" s="2">
        <v>5441.5516965298539</v>
      </c>
      <c r="G52" s="5">
        <f t="shared" si="4"/>
        <v>9771.8089485363871</v>
      </c>
      <c r="H52" s="2">
        <v>0</v>
      </c>
      <c r="I52" s="2">
        <v>0</v>
      </c>
      <c r="J52" s="5">
        <f t="shared" si="5"/>
        <v>0</v>
      </c>
      <c r="K52" s="2">
        <v>128</v>
      </c>
      <c r="L52" s="2">
        <v>128</v>
      </c>
      <c r="M52" s="5">
        <f t="shared" si="6"/>
        <v>256</v>
      </c>
      <c r="N52" s="27">
        <f t="shared" si="7"/>
        <v>0.1364118337955687</v>
      </c>
      <c r="O52" s="27">
        <f t="shared" si="0"/>
        <v>0.17141984931104631</v>
      </c>
      <c r="P52" s="28">
        <f t="shared" si="1"/>
        <v>0.15391584155330751</v>
      </c>
      <c r="R52" s="32">
        <f t="shared" si="8"/>
        <v>33.830134781301041</v>
      </c>
      <c r="S52" s="32">
        <f t="shared" si="9"/>
        <v>42.512122629139483</v>
      </c>
      <c r="T52" s="32">
        <f t="shared" si="10"/>
        <v>38.171128705220262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4280.3566426629422</v>
      </c>
      <c r="F53" s="2">
        <v>5375.8248806465108</v>
      </c>
      <c r="G53" s="5">
        <f t="shared" si="4"/>
        <v>9656.181523309453</v>
      </c>
      <c r="H53" s="2">
        <v>0</v>
      </c>
      <c r="I53" s="2">
        <v>0</v>
      </c>
      <c r="J53" s="5">
        <f t="shared" si="5"/>
        <v>0</v>
      </c>
      <c r="K53" s="2">
        <v>129</v>
      </c>
      <c r="L53" s="2">
        <v>128</v>
      </c>
      <c r="M53" s="5">
        <f t="shared" si="6"/>
        <v>257</v>
      </c>
      <c r="N53" s="27">
        <f t="shared" si="7"/>
        <v>0.13379459373164987</v>
      </c>
      <c r="O53" s="27">
        <f t="shared" si="0"/>
        <v>0.16934932209697931</v>
      </c>
      <c r="P53" s="28">
        <f t="shared" si="1"/>
        <v>0.15150278529103572</v>
      </c>
      <c r="R53" s="32">
        <f t="shared" si="8"/>
        <v>33.181059245449163</v>
      </c>
      <c r="S53" s="32">
        <f t="shared" si="9"/>
        <v>41.998631880050866</v>
      </c>
      <c r="T53" s="32">
        <f t="shared" si="10"/>
        <v>37.572690752176861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4359.9196523117871</v>
      </c>
      <c r="F54" s="2">
        <v>5230.9204355619431</v>
      </c>
      <c r="G54" s="5">
        <f t="shared" si="4"/>
        <v>9590.8400878737302</v>
      </c>
      <c r="H54" s="2">
        <v>0</v>
      </c>
      <c r="I54" s="2">
        <v>0</v>
      </c>
      <c r="J54" s="5">
        <f t="shared" si="5"/>
        <v>0</v>
      </c>
      <c r="K54" s="2">
        <v>140</v>
      </c>
      <c r="L54" s="2">
        <v>128</v>
      </c>
      <c r="M54" s="5">
        <f t="shared" si="6"/>
        <v>268</v>
      </c>
      <c r="N54" s="27">
        <f t="shared" si="7"/>
        <v>0.12557372270483258</v>
      </c>
      <c r="O54" s="27">
        <f t="shared" si="0"/>
        <v>0.16478453993075678</v>
      </c>
      <c r="P54" s="28">
        <f t="shared" si="1"/>
        <v>0.14430127720079639</v>
      </c>
      <c r="R54" s="32">
        <f t="shared" si="8"/>
        <v>31.14228323079848</v>
      </c>
      <c r="S54" s="32">
        <f t="shared" si="9"/>
        <v>40.866565902827681</v>
      </c>
      <c r="T54" s="32">
        <f t="shared" si="10"/>
        <v>35.786716745797499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3286.463349181839</v>
      </c>
      <c r="F55" s="2">
        <v>3729.4783828058598</v>
      </c>
      <c r="G55" s="5">
        <f t="shared" si="4"/>
        <v>7015.9417319876993</v>
      </c>
      <c r="H55" s="2">
        <v>0</v>
      </c>
      <c r="I55" s="2">
        <v>0</v>
      </c>
      <c r="J55" s="5">
        <f t="shared" si="5"/>
        <v>0</v>
      </c>
      <c r="K55" s="2">
        <v>129</v>
      </c>
      <c r="L55" s="2">
        <v>128</v>
      </c>
      <c r="M55" s="5">
        <f t="shared" si="6"/>
        <v>257</v>
      </c>
      <c r="N55" s="27">
        <f t="shared" si="7"/>
        <v>0.1027276615773268</v>
      </c>
      <c r="O55" s="27">
        <f t="shared" si="0"/>
        <v>0.11748608816802734</v>
      </c>
      <c r="P55" s="28">
        <f t="shared" si="1"/>
        <v>0.11007816198047728</v>
      </c>
      <c r="R55" s="32">
        <f t="shared" si="8"/>
        <v>25.476460071177048</v>
      </c>
      <c r="S55" s="32">
        <f t="shared" si="9"/>
        <v>29.13654986567078</v>
      </c>
      <c r="T55" s="32">
        <f t="shared" si="10"/>
        <v>27.299384171158362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3101.4926172780583</v>
      </c>
      <c r="F56" s="2">
        <v>3427.4939183730089</v>
      </c>
      <c r="G56" s="5">
        <f t="shared" si="4"/>
        <v>6528.9865356510672</v>
      </c>
      <c r="H56" s="2">
        <v>0</v>
      </c>
      <c r="I56" s="2">
        <v>0</v>
      </c>
      <c r="J56" s="5">
        <f t="shared" si="5"/>
        <v>0</v>
      </c>
      <c r="K56" s="2">
        <v>128</v>
      </c>
      <c r="L56" s="2">
        <v>128</v>
      </c>
      <c r="M56" s="5">
        <f t="shared" si="6"/>
        <v>256</v>
      </c>
      <c r="N56" s="27">
        <f t="shared" si="7"/>
        <v>9.7703270453567873E-2</v>
      </c>
      <c r="O56" s="27">
        <f t="shared" si="0"/>
        <v>0.10797296869874649</v>
      </c>
      <c r="P56" s="28">
        <f t="shared" si="1"/>
        <v>0.10283811957615718</v>
      </c>
      <c r="R56" s="32">
        <f t="shared" si="8"/>
        <v>24.230411072484831</v>
      </c>
      <c r="S56" s="32">
        <f t="shared" si="9"/>
        <v>26.777296237289132</v>
      </c>
      <c r="T56" s="32">
        <f t="shared" si="10"/>
        <v>25.503853654886981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2567.1588425888845</v>
      </c>
      <c r="F57" s="2">
        <v>2625.1377299865194</v>
      </c>
      <c r="G57" s="5">
        <f t="shared" si="4"/>
        <v>5192.2965725754038</v>
      </c>
      <c r="H57" s="2">
        <v>0</v>
      </c>
      <c r="I57" s="2">
        <v>0</v>
      </c>
      <c r="J57" s="5">
        <f t="shared" si="5"/>
        <v>0</v>
      </c>
      <c r="K57" s="43">
        <v>127</v>
      </c>
      <c r="L57" s="2">
        <v>128</v>
      </c>
      <c r="M57" s="5">
        <f t="shared" si="6"/>
        <v>255</v>
      </c>
      <c r="N57" s="27">
        <f t="shared" si="7"/>
        <v>8.1507456267109618E-2</v>
      </c>
      <c r="O57" s="27">
        <f t="shared" si="0"/>
        <v>8.2697131110966465E-2</v>
      </c>
      <c r="P57" s="28">
        <f t="shared" si="1"/>
        <v>8.2104626384810309E-2</v>
      </c>
      <c r="R57" s="32">
        <f t="shared" si="8"/>
        <v>20.213849154243185</v>
      </c>
      <c r="S57" s="32">
        <f t="shared" si="9"/>
        <v>20.508888515519683</v>
      </c>
      <c r="T57" s="32">
        <f t="shared" si="10"/>
        <v>20.361947343432956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2425.2605333591118</v>
      </c>
      <c r="F58" s="3">
        <v>2512.9999999999977</v>
      </c>
      <c r="G58" s="7">
        <f t="shared" si="4"/>
        <v>4938.2605333591091</v>
      </c>
      <c r="H58" s="6">
        <v>0</v>
      </c>
      <c r="I58" s="3">
        <v>0</v>
      </c>
      <c r="J58" s="7">
        <f t="shared" si="5"/>
        <v>0</v>
      </c>
      <c r="K58" s="44">
        <v>128</v>
      </c>
      <c r="L58" s="3">
        <v>128</v>
      </c>
      <c r="M58" s="7">
        <f t="shared" si="6"/>
        <v>256</v>
      </c>
      <c r="N58" s="27">
        <f t="shared" si="7"/>
        <v>7.6400596438984114E-2</v>
      </c>
      <c r="O58" s="27">
        <f t="shared" si="0"/>
        <v>7.9164566532257993E-2</v>
      </c>
      <c r="P58" s="28">
        <f t="shared" si="1"/>
        <v>7.7782581485621047E-2</v>
      </c>
      <c r="R58" s="32">
        <f t="shared" si="8"/>
        <v>18.947347916868061</v>
      </c>
      <c r="S58" s="32">
        <f t="shared" si="9"/>
        <v>19.632812499999982</v>
      </c>
      <c r="T58" s="32">
        <f t="shared" si="10"/>
        <v>19.29008020843402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7184.9002388597528</v>
      </c>
      <c r="F59" s="2">
        <v>7014.5897895497392</v>
      </c>
      <c r="G59" s="10">
        <f t="shared" si="4"/>
        <v>14199.490028409491</v>
      </c>
      <c r="H59" s="2">
        <v>0</v>
      </c>
      <c r="I59" s="2">
        <v>0</v>
      </c>
      <c r="J59" s="10">
        <f t="shared" si="5"/>
        <v>0</v>
      </c>
      <c r="K59" s="2">
        <v>111</v>
      </c>
      <c r="L59" s="2">
        <v>110</v>
      </c>
      <c r="M59" s="10">
        <f t="shared" si="6"/>
        <v>221</v>
      </c>
      <c r="N59" s="25">
        <f t="shared" si="7"/>
        <v>0.26100335072870362</v>
      </c>
      <c r="O59" s="25">
        <f t="shared" si="0"/>
        <v>0.25713305680167664</v>
      </c>
      <c r="P59" s="26">
        <f t="shared" si="1"/>
        <v>0.259076960086292</v>
      </c>
      <c r="R59" s="32">
        <f t="shared" si="8"/>
        <v>64.728830980718499</v>
      </c>
      <c r="S59" s="32">
        <f t="shared" si="9"/>
        <v>63.768998086815813</v>
      </c>
      <c r="T59" s="32">
        <f t="shared" si="10"/>
        <v>64.251086101400418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6855.9307076893874</v>
      </c>
      <c r="F60" s="2">
        <v>7043.3304774157559</v>
      </c>
      <c r="G60" s="5">
        <f t="shared" si="4"/>
        <v>13899.261185105144</v>
      </c>
      <c r="H60" s="2">
        <v>0</v>
      </c>
      <c r="I60" s="2">
        <v>0</v>
      </c>
      <c r="J60" s="5">
        <f t="shared" si="5"/>
        <v>0</v>
      </c>
      <c r="K60" s="2">
        <v>110</v>
      </c>
      <c r="L60" s="2">
        <v>109</v>
      </c>
      <c r="M60" s="5">
        <f t="shared" si="6"/>
        <v>219</v>
      </c>
      <c r="N60" s="27">
        <f t="shared" si="7"/>
        <v>0.25131710805313001</v>
      </c>
      <c r="O60" s="27">
        <f t="shared" si="0"/>
        <v>0.26055528549185247</v>
      </c>
      <c r="P60" s="28">
        <f t="shared" si="1"/>
        <v>0.2559151050431791</v>
      </c>
      <c r="R60" s="32">
        <f t="shared" si="8"/>
        <v>62.326642797176248</v>
      </c>
      <c r="S60" s="32">
        <f t="shared" si="9"/>
        <v>64.617710801979413</v>
      </c>
      <c r="T60" s="32">
        <f t="shared" si="10"/>
        <v>63.466946050708422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6459.8430830526022</v>
      </c>
      <c r="F61" s="2">
        <v>6793.2871022759118</v>
      </c>
      <c r="G61" s="5">
        <f t="shared" si="4"/>
        <v>13253.130185328515</v>
      </c>
      <c r="H61" s="2">
        <v>0</v>
      </c>
      <c r="I61" s="2">
        <v>0</v>
      </c>
      <c r="J61" s="5">
        <f t="shared" si="5"/>
        <v>0</v>
      </c>
      <c r="K61" s="2">
        <v>111</v>
      </c>
      <c r="L61" s="2">
        <v>110</v>
      </c>
      <c r="M61" s="5">
        <f t="shared" si="6"/>
        <v>221</v>
      </c>
      <c r="N61" s="27">
        <f t="shared" si="7"/>
        <v>0.23466445375808639</v>
      </c>
      <c r="O61" s="27">
        <f t="shared" si="0"/>
        <v>0.24902078820659501</v>
      </c>
      <c r="P61" s="28">
        <f t="shared" si="1"/>
        <v>0.24181014058766084</v>
      </c>
      <c r="R61" s="32">
        <f t="shared" si="8"/>
        <v>58.196784532005424</v>
      </c>
      <c r="S61" s="32">
        <f t="shared" si="9"/>
        <v>61.757155475235564</v>
      </c>
      <c r="T61" s="32">
        <f t="shared" si="10"/>
        <v>59.968914865739883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6137.8954877136075</v>
      </c>
      <c r="F62" s="2">
        <v>6681.5904253805702</v>
      </c>
      <c r="G62" s="5">
        <f t="shared" si="4"/>
        <v>12819.485913094177</v>
      </c>
      <c r="H62" s="2">
        <v>0</v>
      </c>
      <c r="I62" s="2">
        <v>0</v>
      </c>
      <c r="J62" s="5">
        <f t="shared" si="5"/>
        <v>0</v>
      </c>
      <c r="K62" s="2">
        <v>111</v>
      </c>
      <c r="L62" s="2">
        <v>110</v>
      </c>
      <c r="M62" s="5">
        <f t="shared" si="6"/>
        <v>221</v>
      </c>
      <c r="N62" s="27">
        <f t="shared" si="7"/>
        <v>0.22296917639180497</v>
      </c>
      <c r="O62" s="27">
        <f t="shared" si="0"/>
        <v>0.24492633524122326</v>
      </c>
      <c r="P62" s="28">
        <f t="shared" si="1"/>
        <v>0.23389807898653803</v>
      </c>
      <c r="R62" s="32">
        <f t="shared" si="8"/>
        <v>55.296355745167638</v>
      </c>
      <c r="S62" s="32">
        <f t="shared" si="9"/>
        <v>60.741731139823365</v>
      </c>
      <c r="T62" s="32">
        <f t="shared" si="10"/>
        <v>58.006723588661437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5880.5185087844457</v>
      </c>
      <c r="F63" s="2">
        <v>6506.8772015732538</v>
      </c>
      <c r="G63" s="5">
        <f t="shared" si="4"/>
        <v>12387.395710357699</v>
      </c>
      <c r="H63" s="2">
        <v>0</v>
      </c>
      <c r="I63" s="2">
        <v>0</v>
      </c>
      <c r="J63" s="5">
        <f t="shared" si="5"/>
        <v>0</v>
      </c>
      <c r="K63" s="2">
        <v>110</v>
      </c>
      <c r="L63" s="2">
        <v>110</v>
      </c>
      <c r="M63" s="5">
        <f t="shared" si="6"/>
        <v>220</v>
      </c>
      <c r="N63" s="27">
        <f t="shared" si="7"/>
        <v>0.21556152891438585</v>
      </c>
      <c r="O63" s="27">
        <f t="shared" si="0"/>
        <v>0.23852189155327178</v>
      </c>
      <c r="P63" s="28">
        <f t="shared" si="1"/>
        <v>0.2270417102338288</v>
      </c>
      <c r="R63" s="32">
        <f t="shared" si="8"/>
        <v>53.459259170767687</v>
      </c>
      <c r="S63" s="32">
        <f t="shared" si="9"/>
        <v>59.153429105211401</v>
      </c>
      <c r="T63" s="32">
        <f t="shared" si="10"/>
        <v>56.306344137989541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5561.8709076672867</v>
      </c>
      <c r="F64" s="2">
        <v>6274.7275722969262</v>
      </c>
      <c r="G64" s="5">
        <f t="shared" si="4"/>
        <v>11836.598479964214</v>
      </c>
      <c r="H64" s="2">
        <v>0</v>
      </c>
      <c r="I64" s="2">
        <v>0</v>
      </c>
      <c r="J64" s="5">
        <f t="shared" si="5"/>
        <v>0</v>
      </c>
      <c r="K64" s="2">
        <v>110</v>
      </c>
      <c r="L64" s="2">
        <v>110</v>
      </c>
      <c r="M64" s="5">
        <f t="shared" si="6"/>
        <v>220</v>
      </c>
      <c r="N64" s="27">
        <f t="shared" si="7"/>
        <v>0.20388089837490053</v>
      </c>
      <c r="O64" s="27">
        <f t="shared" si="0"/>
        <v>0.23001200778214539</v>
      </c>
      <c r="P64" s="28">
        <f t="shared" si="1"/>
        <v>0.21694645307852298</v>
      </c>
      <c r="R64" s="32">
        <f t="shared" si="8"/>
        <v>50.562462796975332</v>
      </c>
      <c r="S64" s="32">
        <f t="shared" si="9"/>
        <v>57.042977929972054</v>
      </c>
      <c r="T64" s="32">
        <f t="shared" si="10"/>
        <v>53.802720363473696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4952.198905573031</v>
      </c>
      <c r="F65" s="2">
        <v>5668.5694382368993</v>
      </c>
      <c r="G65" s="5">
        <f t="shared" si="4"/>
        <v>10620.76834380993</v>
      </c>
      <c r="H65" s="2">
        <v>0</v>
      </c>
      <c r="I65" s="2">
        <v>0</v>
      </c>
      <c r="J65" s="5">
        <f t="shared" si="5"/>
        <v>0</v>
      </c>
      <c r="K65" s="2">
        <v>107</v>
      </c>
      <c r="L65" s="2">
        <v>110</v>
      </c>
      <c r="M65" s="5">
        <f t="shared" si="6"/>
        <v>217</v>
      </c>
      <c r="N65" s="27">
        <f t="shared" si="7"/>
        <v>0.18662190629985798</v>
      </c>
      <c r="O65" s="27">
        <f t="shared" si="0"/>
        <v>0.2077921348327309</v>
      </c>
      <c r="P65" s="28">
        <f t="shared" si="1"/>
        <v>0.19735335855154471</v>
      </c>
      <c r="R65" s="32">
        <f t="shared" si="8"/>
        <v>46.282232762364778</v>
      </c>
      <c r="S65" s="32">
        <f t="shared" si="9"/>
        <v>51.532449438517268</v>
      </c>
      <c r="T65" s="32">
        <f t="shared" si="10"/>
        <v>48.943632920783088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2490.4859758632974</v>
      </c>
      <c r="F66" s="2">
        <v>3137.9316432846958</v>
      </c>
      <c r="G66" s="5">
        <f t="shared" si="4"/>
        <v>5628.4176191479928</v>
      </c>
      <c r="H66" s="2">
        <v>0</v>
      </c>
      <c r="I66" s="2">
        <v>0</v>
      </c>
      <c r="J66" s="5">
        <f t="shared" si="5"/>
        <v>0</v>
      </c>
      <c r="K66" s="2">
        <v>81</v>
      </c>
      <c r="L66" s="2">
        <v>81</v>
      </c>
      <c r="M66" s="5">
        <f t="shared" si="6"/>
        <v>162</v>
      </c>
      <c r="N66" s="27">
        <f t="shared" si="7"/>
        <v>0.12397879210789016</v>
      </c>
      <c r="O66" s="27">
        <f t="shared" si="0"/>
        <v>0.15620926141401315</v>
      </c>
      <c r="P66" s="28">
        <f t="shared" si="1"/>
        <v>0.14009402676095165</v>
      </c>
      <c r="R66" s="32">
        <f t="shared" si="8"/>
        <v>30.74674044275676</v>
      </c>
      <c r="S66" s="32">
        <f t="shared" si="9"/>
        <v>38.739896830675256</v>
      </c>
      <c r="T66" s="32">
        <f t="shared" si="10"/>
        <v>34.743318636716005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2382.6678435441563</v>
      </c>
      <c r="F67" s="2">
        <v>3018.0584514405605</v>
      </c>
      <c r="G67" s="5">
        <f t="shared" si="4"/>
        <v>5400.7262949847172</v>
      </c>
      <c r="H67" s="2">
        <v>0</v>
      </c>
      <c r="I67" s="2">
        <v>0</v>
      </c>
      <c r="J67" s="5">
        <f t="shared" si="5"/>
        <v>0</v>
      </c>
      <c r="K67" s="2">
        <v>80</v>
      </c>
      <c r="L67" s="2">
        <v>81</v>
      </c>
      <c r="M67" s="5">
        <f t="shared" si="6"/>
        <v>161</v>
      </c>
      <c r="N67" s="27">
        <f t="shared" si="7"/>
        <v>0.12009414533992724</v>
      </c>
      <c r="O67" s="27">
        <f t="shared" si="0"/>
        <v>0.15024185839508963</v>
      </c>
      <c r="P67" s="28">
        <f t="shared" si="1"/>
        <v>0.13526162830556795</v>
      </c>
      <c r="R67" s="32">
        <f t="shared" si="8"/>
        <v>29.783348044301952</v>
      </c>
      <c r="S67" s="32">
        <f t="shared" si="9"/>
        <v>37.25998088198223</v>
      </c>
      <c r="T67" s="32">
        <f t="shared" si="10"/>
        <v>33.54488381978085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2323.5675614328306</v>
      </c>
      <c r="F68" s="2">
        <v>2874.2246178007463</v>
      </c>
      <c r="G68" s="5">
        <f t="shared" si="4"/>
        <v>5197.7921792335765</v>
      </c>
      <c r="H68" s="2">
        <v>0</v>
      </c>
      <c r="I68" s="2">
        <v>0</v>
      </c>
      <c r="J68" s="5">
        <f t="shared" si="5"/>
        <v>0</v>
      </c>
      <c r="K68" s="2">
        <v>80</v>
      </c>
      <c r="L68" s="2">
        <v>81</v>
      </c>
      <c r="M68" s="5">
        <f t="shared" si="6"/>
        <v>161</v>
      </c>
      <c r="N68" s="27">
        <f t="shared" si="7"/>
        <v>0.11711530047544509</v>
      </c>
      <c r="O68" s="27">
        <f t="shared" si="0"/>
        <v>0.14308167153528206</v>
      </c>
      <c r="P68" s="28">
        <f t="shared" si="1"/>
        <v>0.1301791269092761</v>
      </c>
      <c r="R68" s="32">
        <f t="shared" si="8"/>
        <v>29.044594517910383</v>
      </c>
      <c r="S68" s="32">
        <f t="shared" si="9"/>
        <v>35.484254540749951</v>
      </c>
      <c r="T68" s="32">
        <f t="shared" si="10"/>
        <v>32.284423473500475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1582.1036869464015</v>
      </c>
      <c r="F69" s="3">
        <v>2008.9999999999989</v>
      </c>
      <c r="G69" s="7">
        <f t="shared" si="4"/>
        <v>3591.1036869464006</v>
      </c>
      <c r="H69" s="6">
        <v>0</v>
      </c>
      <c r="I69" s="3">
        <v>0</v>
      </c>
      <c r="J69" s="7">
        <f t="shared" si="5"/>
        <v>0</v>
      </c>
      <c r="K69" s="6">
        <v>81</v>
      </c>
      <c r="L69" s="3">
        <v>81</v>
      </c>
      <c r="M69" s="7">
        <f t="shared" si="6"/>
        <v>162</v>
      </c>
      <c r="N69" s="27">
        <f t="shared" si="7"/>
        <v>7.8758646303584298E-2</v>
      </c>
      <c r="O69" s="27">
        <f t="shared" si="0"/>
        <v>0.10000995619275184</v>
      </c>
      <c r="P69" s="28">
        <f t="shared" si="1"/>
        <v>8.9384301248168069E-2</v>
      </c>
      <c r="R69" s="32">
        <f t="shared" si="8"/>
        <v>19.532144283288908</v>
      </c>
      <c r="S69" s="32">
        <f t="shared" si="9"/>
        <v>24.802469135802454</v>
      </c>
      <c r="T69" s="32">
        <f t="shared" si="10"/>
        <v>22.167306709545681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7461</v>
      </c>
      <c r="F70" s="2">
        <v>7923.2272344099692</v>
      </c>
      <c r="G70" s="10">
        <f t="shared" ref="G70:G86" si="14">+E70+F70</f>
        <v>15384.227234409969</v>
      </c>
      <c r="H70" s="2">
        <v>444</v>
      </c>
      <c r="I70" s="2">
        <v>445</v>
      </c>
      <c r="J70" s="10">
        <f t="shared" ref="J70:J86" si="15">+H70+I70</f>
        <v>889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7.7796546546546552E-2</v>
      </c>
      <c r="O70" s="25">
        <f t="shared" si="0"/>
        <v>8.2430578801601845E-2</v>
      </c>
      <c r="P70" s="26">
        <f t="shared" si="1"/>
        <v>8.0116168991427997E-2</v>
      </c>
      <c r="R70" s="32">
        <f t="shared" si="8"/>
        <v>16.804054054054053</v>
      </c>
      <c r="S70" s="32">
        <f t="shared" si="9"/>
        <v>17.805005021145998</v>
      </c>
      <c r="T70" s="32">
        <f t="shared" si="10"/>
        <v>17.305092502148447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10127.356404334547</v>
      </c>
      <c r="F71" s="2">
        <v>12194.919631848672</v>
      </c>
      <c r="G71" s="5">
        <f t="shared" si="14"/>
        <v>22322.276036183219</v>
      </c>
      <c r="H71" s="2">
        <v>444</v>
      </c>
      <c r="I71" s="2">
        <v>448</v>
      </c>
      <c r="J71" s="5">
        <f t="shared" si="15"/>
        <v>892</v>
      </c>
      <c r="K71" s="2">
        <v>0</v>
      </c>
      <c r="L71" s="2">
        <v>0</v>
      </c>
      <c r="M71" s="5">
        <f t="shared" si="16"/>
        <v>0</v>
      </c>
      <c r="N71" s="27">
        <f t="shared" si="17"/>
        <v>0.10559889477325812</v>
      </c>
      <c r="O71" s="27">
        <f t="shared" si="0"/>
        <v>0.12602223495213988</v>
      </c>
      <c r="P71" s="28">
        <f t="shared" si="1"/>
        <v>0.11585635710525255</v>
      </c>
      <c r="R71" s="32">
        <f t="shared" ref="R71:R86" si="18">+E71/(H71+K71)</f>
        <v>22.809361271023754</v>
      </c>
      <c r="S71" s="32">
        <f t="shared" ref="S71:S86" si="19">+F71/(I71+L71)</f>
        <v>27.220802749662216</v>
      </c>
      <c r="T71" s="32">
        <f t="shared" ref="T71:T86" si="20">+G71/(J71+M71)</f>
        <v>25.024973134734552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16607.016089738441</v>
      </c>
      <c r="F72" s="2">
        <v>19515.106862346722</v>
      </c>
      <c r="G72" s="5">
        <f t="shared" si="14"/>
        <v>36122.122952085163</v>
      </c>
      <c r="H72" s="2">
        <v>446</v>
      </c>
      <c r="I72" s="2">
        <v>442</v>
      </c>
      <c r="J72" s="5">
        <f t="shared" si="15"/>
        <v>888</v>
      </c>
      <c r="K72" s="2">
        <v>0</v>
      </c>
      <c r="L72" s="2">
        <v>0</v>
      </c>
      <c r="M72" s="5">
        <f t="shared" si="16"/>
        <v>0</v>
      </c>
      <c r="N72" s="27">
        <f t="shared" si="17"/>
        <v>0.17238639853988583</v>
      </c>
      <c r="O72" s="27">
        <f t="shared" si="0"/>
        <v>0.20440659944640022</v>
      </c>
      <c r="P72" s="28">
        <f t="shared" si="1"/>
        <v>0.18832438142353375</v>
      </c>
      <c r="R72" s="32">
        <f t="shared" si="18"/>
        <v>37.235462084615342</v>
      </c>
      <c r="S72" s="32">
        <f t="shared" si="19"/>
        <v>44.151825480422445</v>
      </c>
      <c r="T72" s="32">
        <f t="shared" si="20"/>
        <v>40.678066387483291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19502.244133636948</v>
      </c>
      <c r="F73" s="2">
        <v>22004.372840300253</v>
      </c>
      <c r="G73" s="5">
        <f t="shared" si="14"/>
        <v>41506.616973937198</v>
      </c>
      <c r="H73" s="2">
        <v>444</v>
      </c>
      <c r="I73" s="2">
        <v>440</v>
      </c>
      <c r="J73" s="5">
        <f t="shared" si="15"/>
        <v>884</v>
      </c>
      <c r="K73" s="2">
        <v>0</v>
      </c>
      <c r="L73" s="2">
        <v>0</v>
      </c>
      <c r="M73" s="5">
        <f t="shared" si="16"/>
        <v>0</v>
      </c>
      <c r="N73" s="27">
        <f t="shared" si="17"/>
        <v>0.20335172812017172</v>
      </c>
      <c r="O73" s="27">
        <f t="shared" si="0"/>
        <v>0.23152749200652623</v>
      </c>
      <c r="P73" s="28">
        <f t="shared" si="1"/>
        <v>0.2173758639912079</v>
      </c>
      <c r="R73" s="32">
        <f t="shared" si="18"/>
        <v>43.923973273957088</v>
      </c>
      <c r="S73" s="32">
        <f t="shared" si="19"/>
        <v>50.009938273409666</v>
      </c>
      <c r="T73" s="32">
        <f t="shared" si="20"/>
        <v>46.953186622100901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20963.036500019003</v>
      </c>
      <c r="F74" s="2">
        <v>24742.475304629188</v>
      </c>
      <c r="G74" s="5">
        <f t="shared" si="14"/>
        <v>45705.511804648195</v>
      </c>
      <c r="H74" s="2">
        <v>444</v>
      </c>
      <c r="I74" s="2">
        <v>442</v>
      </c>
      <c r="J74" s="5">
        <f t="shared" si="15"/>
        <v>886</v>
      </c>
      <c r="K74" s="2">
        <v>0</v>
      </c>
      <c r="L74" s="2">
        <v>0</v>
      </c>
      <c r="M74" s="5">
        <f t="shared" si="16"/>
        <v>0</v>
      </c>
      <c r="N74" s="27">
        <f t="shared" si="17"/>
        <v>0.21858354708895356</v>
      </c>
      <c r="O74" s="27">
        <f t="shared" si="0"/>
        <v>0.2591594949789382</v>
      </c>
      <c r="P74" s="28">
        <f t="shared" si="1"/>
        <v>0.2388257242530317</v>
      </c>
      <c r="R74" s="32">
        <f t="shared" si="18"/>
        <v>47.214046171213973</v>
      </c>
      <c r="S74" s="32">
        <f t="shared" si="19"/>
        <v>55.978450915450651</v>
      </c>
      <c r="T74" s="32">
        <f t="shared" si="20"/>
        <v>51.586356438654846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21644.923474711486</v>
      </c>
      <c r="F75" s="2">
        <v>26160.907758625632</v>
      </c>
      <c r="G75" s="5">
        <f t="shared" si="14"/>
        <v>47805.831233337114</v>
      </c>
      <c r="H75" s="2">
        <v>446</v>
      </c>
      <c r="I75" s="2">
        <v>444</v>
      </c>
      <c r="J75" s="5">
        <f t="shared" si="15"/>
        <v>890</v>
      </c>
      <c r="K75" s="2">
        <v>0</v>
      </c>
      <c r="L75" s="2">
        <v>0</v>
      </c>
      <c r="M75" s="5">
        <f t="shared" si="16"/>
        <v>0</v>
      </c>
      <c r="N75" s="27">
        <f t="shared" si="17"/>
        <v>0.22468156737576281</v>
      </c>
      <c r="O75" s="27">
        <f t="shared" si="0"/>
        <v>0.27278223805707408</v>
      </c>
      <c r="P75" s="28">
        <f t="shared" si="1"/>
        <v>0.2486778570190237</v>
      </c>
      <c r="R75" s="32">
        <f t="shared" si="18"/>
        <v>48.53121855316477</v>
      </c>
      <c r="S75" s="32">
        <f t="shared" si="19"/>
        <v>58.920963420328</v>
      </c>
      <c r="T75" s="32">
        <f t="shared" si="20"/>
        <v>53.714417116109118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26509.885830519728</v>
      </c>
      <c r="F76" s="2">
        <v>33726.367805958609</v>
      </c>
      <c r="G76" s="5">
        <f t="shared" si="14"/>
        <v>60236.253636478337</v>
      </c>
      <c r="H76" s="2">
        <v>450</v>
      </c>
      <c r="I76" s="2">
        <v>444</v>
      </c>
      <c r="J76" s="5">
        <f t="shared" si="15"/>
        <v>894</v>
      </c>
      <c r="K76" s="2">
        <v>0</v>
      </c>
      <c r="L76" s="2">
        <v>0</v>
      </c>
      <c r="M76" s="5">
        <f t="shared" si="16"/>
        <v>0</v>
      </c>
      <c r="N76" s="27">
        <f t="shared" si="17"/>
        <v>0.27273545093127294</v>
      </c>
      <c r="O76" s="27">
        <f t="shared" si="0"/>
        <v>0.35166799931138021</v>
      </c>
      <c r="P76" s="28">
        <f t="shared" si="1"/>
        <v>0.3119368507979034</v>
      </c>
      <c r="R76" s="32">
        <f t="shared" si="18"/>
        <v>58.910857401154949</v>
      </c>
      <c r="S76" s="32">
        <f t="shared" si="19"/>
        <v>75.96028785125813</v>
      </c>
      <c r="T76" s="32">
        <f t="shared" si="20"/>
        <v>67.378359772347139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29128.68583421014</v>
      </c>
      <c r="F77" s="2">
        <v>36230.130727492389</v>
      </c>
      <c r="G77" s="5">
        <f t="shared" si="14"/>
        <v>65358.81656170253</v>
      </c>
      <c r="H77" s="2">
        <v>446</v>
      </c>
      <c r="I77" s="2">
        <v>444</v>
      </c>
      <c r="J77" s="5">
        <f t="shared" si="15"/>
        <v>890</v>
      </c>
      <c r="K77" s="2">
        <v>0</v>
      </c>
      <c r="L77" s="2">
        <v>0</v>
      </c>
      <c r="M77" s="5">
        <f t="shared" si="16"/>
        <v>0</v>
      </c>
      <c r="N77" s="27">
        <f t="shared" si="17"/>
        <v>0.30236553141307654</v>
      </c>
      <c r="O77" s="27">
        <f t="shared" si="0"/>
        <v>0.37777497004809379</v>
      </c>
      <c r="P77" s="28">
        <f t="shared" si="1"/>
        <v>0.33998552102425367</v>
      </c>
      <c r="R77" s="32">
        <f t="shared" si="18"/>
        <v>65.310954785224524</v>
      </c>
      <c r="S77" s="32">
        <f t="shared" si="19"/>
        <v>81.599393530388269</v>
      </c>
      <c r="T77" s="32">
        <f t="shared" si="20"/>
        <v>73.436872541238799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26383.345526986101</v>
      </c>
      <c r="F78" s="2">
        <v>35562.771360024162</v>
      </c>
      <c r="G78" s="5">
        <f t="shared" si="14"/>
        <v>61946.116887010263</v>
      </c>
      <c r="H78" s="2">
        <v>446</v>
      </c>
      <c r="I78" s="2">
        <v>448</v>
      </c>
      <c r="J78" s="5">
        <f t="shared" si="15"/>
        <v>894</v>
      </c>
      <c r="K78" s="2">
        <v>0</v>
      </c>
      <c r="L78" s="2">
        <v>0</v>
      </c>
      <c r="M78" s="5">
        <f t="shared" si="16"/>
        <v>0</v>
      </c>
      <c r="N78" s="27">
        <f t="shared" si="17"/>
        <v>0.27386797798316415</v>
      </c>
      <c r="O78" s="27">
        <f t="shared" si="0"/>
        <v>0.36750549107167829</v>
      </c>
      <c r="P78" s="28">
        <f t="shared" si="1"/>
        <v>0.32079147447494749</v>
      </c>
      <c r="R78" s="32">
        <f t="shared" si="18"/>
        <v>59.155483244363452</v>
      </c>
      <c r="S78" s="32">
        <f t="shared" si="19"/>
        <v>79.381186071482503</v>
      </c>
      <c r="T78" s="32">
        <f t="shared" si="20"/>
        <v>69.290958486588664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25195.166433323306</v>
      </c>
      <c r="F79" s="2">
        <v>33984.532149641105</v>
      </c>
      <c r="G79" s="5">
        <f t="shared" si="14"/>
        <v>59179.698582964411</v>
      </c>
      <c r="H79" s="2">
        <v>444</v>
      </c>
      <c r="I79" s="2">
        <v>448</v>
      </c>
      <c r="J79" s="5">
        <f t="shared" si="15"/>
        <v>892</v>
      </c>
      <c r="K79" s="2">
        <v>0</v>
      </c>
      <c r="L79" s="2">
        <v>0</v>
      </c>
      <c r="M79" s="5">
        <f t="shared" si="16"/>
        <v>0</v>
      </c>
      <c r="N79" s="27">
        <f t="shared" si="17"/>
        <v>0.26271236270982762</v>
      </c>
      <c r="O79" s="27">
        <f t="shared" si="0"/>
        <v>0.35119597542205178</v>
      </c>
      <c r="P79" s="28">
        <f t="shared" si="1"/>
        <v>0.30715256281641551</v>
      </c>
      <c r="R79" s="32">
        <f t="shared" si="18"/>
        <v>56.745870345322757</v>
      </c>
      <c r="S79" s="32">
        <f t="shared" si="19"/>
        <v>75.858330691163175</v>
      </c>
      <c r="T79" s="32">
        <f t="shared" si="20"/>
        <v>66.344953568345758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20854.038398781424</v>
      </c>
      <c r="F80" s="2">
        <v>27428.524421714326</v>
      </c>
      <c r="G80" s="5">
        <f t="shared" si="14"/>
        <v>48282.562820495747</v>
      </c>
      <c r="H80" s="2">
        <v>444</v>
      </c>
      <c r="I80" s="2">
        <v>444</v>
      </c>
      <c r="J80" s="5">
        <f t="shared" si="15"/>
        <v>888</v>
      </c>
      <c r="K80" s="2">
        <v>0</v>
      </c>
      <c r="L80" s="2">
        <v>0</v>
      </c>
      <c r="M80" s="5">
        <f t="shared" si="16"/>
        <v>0</v>
      </c>
      <c r="N80" s="27">
        <f t="shared" si="17"/>
        <v>0.2174470136676408</v>
      </c>
      <c r="O80" s="27">
        <f t="shared" si="0"/>
        <v>0.2859997958553796</v>
      </c>
      <c r="P80" s="28">
        <f t="shared" si="1"/>
        <v>0.25172340476151017</v>
      </c>
      <c r="R80" s="32">
        <f t="shared" si="18"/>
        <v>46.968554952210411</v>
      </c>
      <c r="S80" s="32">
        <f t="shared" si="19"/>
        <v>61.775955904761993</v>
      </c>
      <c r="T80" s="32">
        <f t="shared" si="20"/>
        <v>54.372255428486199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18459.591811877082</v>
      </c>
      <c r="F81" s="2">
        <v>25124.46805842876</v>
      </c>
      <c r="G81" s="5">
        <f t="shared" si="14"/>
        <v>43584.059870305842</v>
      </c>
      <c r="H81" s="2">
        <v>444</v>
      </c>
      <c r="I81" s="2">
        <v>442</v>
      </c>
      <c r="J81" s="5">
        <f t="shared" si="15"/>
        <v>886</v>
      </c>
      <c r="K81" s="2">
        <v>0</v>
      </c>
      <c r="L81" s="2">
        <v>0</v>
      </c>
      <c r="M81" s="5">
        <f t="shared" si="16"/>
        <v>0</v>
      </c>
      <c r="N81" s="27">
        <f t="shared" si="17"/>
        <v>0.1924798946016546</v>
      </c>
      <c r="O81" s="27">
        <f t="shared" si="17"/>
        <v>0.26316059219906107</v>
      </c>
      <c r="P81" s="28">
        <f t="shared" si="17"/>
        <v>0.22774046834663617</v>
      </c>
      <c r="R81" s="32">
        <f t="shared" si="18"/>
        <v>41.575657233957394</v>
      </c>
      <c r="S81" s="32">
        <f t="shared" si="19"/>
        <v>56.842687914997192</v>
      </c>
      <c r="T81" s="32">
        <f t="shared" si="20"/>
        <v>49.191941162873412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16386.367769556018</v>
      </c>
      <c r="F82" s="2">
        <v>23423.692985868875</v>
      </c>
      <c r="G82" s="5">
        <f t="shared" si="14"/>
        <v>39810.060755424893</v>
      </c>
      <c r="H82" s="2">
        <v>446</v>
      </c>
      <c r="I82" s="2">
        <v>444</v>
      </c>
      <c r="J82" s="5">
        <f t="shared" si="15"/>
        <v>890</v>
      </c>
      <c r="K82" s="2">
        <v>0</v>
      </c>
      <c r="L82" s="2">
        <v>0</v>
      </c>
      <c r="M82" s="5">
        <f t="shared" si="16"/>
        <v>0</v>
      </c>
      <c r="N82" s="27">
        <f t="shared" si="17"/>
        <v>0.17009599495054828</v>
      </c>
      <c r="O82" s="27">
        <f t="shared" si="17"/>
        <v>0.24424104297911323</v>
      </c>
      <c r="P82" s="28">
        <f t="shared" si="17"/>
        <v>0.20708520992210203</v>
      </c>
      <c r="R82" s="32">
        <f t="shared" si="18"/>
        <v>36.740734909318427</v>
      </c>
      <c r="S82" s="32">
        <f t="shared" si="19"/>
        <v>52.756065283488454</v>
      </c>
      <c r="T82" s="32">
        <f t="shared" si="20"/>
        <v>44.730405343174034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13069.089751277803</v>
      </c>
      <c r="F83" s="2">
        <v>16910.546522733195</v>
      </c>
      <c r="G83" s="5">
        <f t="shared" si="14"/>
        <v>29979.636274010998</v>
      </c>
      <c r="H83" s="2">
        <v>442</v>
      </c>
      <c r="I83" s="2">
        <v>442</v>
      </c>
      <c r="J83" s="5">
        <f t="shared" si="15"/>
        <v>884</v>
      </c>
      <c r="K83" s="2">
        <v>0</v>
      </c>
      <c r="L83" s="2">
        <v>0</v>
      </c>
      <c r="M83" s="5">
        <f t="shared" si="16"/>
        <v>0</v>
      </c>
      <c r="N83" s="27">
        <f t="shared" si="17"/>
        <v>0.13688924240906028</v>
      </c>
      <c r="O83" s="27">
        <f t="shared" si="17"/>
        <v>0.17712571772596358</v>
      </c>
      <c r="P83" s="28">
        <f t="shared" si="17"/>
        <v>0.15700748006751192</v>
      </c>
      <c r="R83" s="32">
        <f t="shared" si="18"/>
        <v>29.568076360357018</v>
      </c>
      <c r="S83" s="32">
        <f t="shared" si="19"/>
        <v>38.259155028808131</v>
      </c>
      <c r="T83" s="32">
        <f t="shared" si="20"/>
        <v>33.913615694582575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5979.2339414349926</v>
      </c>
      <c r="F84" s="3">
        <v>7701</v>
      </c>
      <c r="G84" s="7">
        <f t="shared" si="14"/>
        <v>13680.233941434992</v>
      </c>
      <c r="H84" s="6">
        <v>443</v>
      </c>
      <c r="I84" s="3">
        <v>442</v>
      </c>
      <c r="J84" s="7">
        <f t="shared" si="15"/>
        <v>885</v>
      </c>
      <c r="K84" s="6">
        <v>0</v>
      </c>
      <c r="L84" s="3">
        <v>0</v>
      </c>
      <c r="M84" s="7">
        <f t="shared" si="16"/>
        <v>0</v>
      </c>
      <c r="N84" s="27">
        <f t="shared" si="17"/>
        <v>6.2486768888836558E-2</v>
      </c>
      <c r="O84" s="27">
        <f t="shared" si="17"/>
        <v>8.0662393162393167E-2</v>
      </c>
      <c r="P84" s="28">
        <f t="shared" si="17"/>
        <v>7.1564312311336004E-2</v>
      </c>
      <c r="R84" s="32">
        <f t="shared" si="18"/>
        <v>13.497142079988697</v>
      </c>
      <c r="S84" s="32">
        <f t="shared" si="19"/>
        <v>17.423076923076923</v>
      </c>
      <c r="T84" s="32">
        <f t="shared" si="20"/>
        <v>15.457891459248579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2590.7387419995853</v>
      </c>
      <c r="F85" s="2">
        <v>7920.9984646614512</v>
      </c>
      <c r="G85" s="5">
        <f t="shared" si="14"/>
        <v>10511.737206661037</v>
      </c>
      <c r="H85" s="2">
        <v>148</v>
      </c>
      <c r="I85" s="2">
        <v>139</v>
      </c>
      <c r="J85" s="5">
        <f t="shared" si="15"/>
        <v>287</v>
      </c>
      <c r="K85" s="2">
        <v>0</v>
      </c>
      <c r="L85" s="2">
        <v>0</v>
      </c>
      <c r="M85" s="5">
        <f t="shared" si="16"/>
        <v>0</v>
      </c>
      <c r="N85" s="25">
        <f t="shared" si="17"/>
        <v>8.1041627314801842E-2</v>
      </c>
      <c r="O85" s="25">
        <f t="shared" si="17"/>
        <v>0.26382222437588099</v>
      </c>
      <c r="P85" s="26">
        <f t="shared" si="17"/>
        <v>0.16956602798201439</v>
      </c>
      <c r="R85" s="32">
        <f t="shared" si="18"/>
        <v>17.504991499997196</v>
      </c>
      <c r="S85" s="32">
        <f t="shared" si="19"/>
        <v>56.985600465190295</v>
      </c>
      <c r="T85" s="32">
        <f t="shared" si="20"/>
        <v>36.626262044115109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2383.5507358838763</v>
      </c>
      <c r="F86" s="3">
        <v>7695</v>
      </c>
      <c r="G86" s="7">
        <f t="shared" si="14"/>
        <v>10078.550735883877</v>
      </c>
      <c r="H86" s="6">
        <v>148</v>
      </c>
      <c r="I86" s="3">
        <v>137</v>
      </c>
      <c r="J86" s="7">
        <f t="shared" si="15"/>
        <v>285</v>
      </c>
      <c r="K86" s="6">
        <v>0</v>
      </c>
      <c r="L86" s="3">
        <v>0</v>
      </c>
      <c r="M86" s="7">
        <f t="shared" si="16"/>
        <v>0</v>
      </c>
      <c r="N86" s="27">
        <f t="shared" si="17"/>
        <v>7.4560521017388526E-2</v>
      </c>
      <c r="O86" s="27">
        <f t="shared" si="17"/>
        <v>0.26003649635036497</v>
      </c>
      <c r="P86" s="28">
        <f t="shared" si="17"/>
        <v>0.16371914775639826</v>
      </c>
      <c r="R86" s="32">
        <f t="shared" si="18"/>
        <v>16.10507253975592</v>
      </c>
      <c r="S86" s="32">
        <f t="shared" si="19"/>
        <v>56.167883211678834</v>
      </c>
      <c r="T86" s="32">
        <f t="shared" si="20"/>
        <v>35.363335915382024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1513992.9784004081</v>
      </c>
    </row>
    <row r="90" spans="2:20" x14ac:dyDescent="0.25">
      <c r="C90" s="51" t="s">
        <v>108</v>
      </c>
      <c r="D90" s="52">
        <f>+(SUMPRODUCT($D$5:$D$86,$J$5:$J$86)+SUMPRODUCT($D$5:$D$86,$M$5:$M$86))/1000</f>
        <v>31261.194240000001</v>
      </c>
    </row>
    <row r="91" spans="2:20" x14ac:dyDescent="0.25">
      <c r="C91" s="51" t="s">
        <v>107</v>
      </c>
      <c r="D91" s="52">
        <f>+(SUMPRODUCT($D$5:$D$86,$J$5:$J$86)*216+SUMPRODUCT($D$5:$D$86,$M$5:$M$86)*248)/1000</f>
        <v>7148921.3968000002</v>
      </c>
    </row>
    <row r="92" spans="2:20" x14ac:dyDescent="0.25">
      <c r="C92" s="51" t="s">
        <v>109</v>
      </c>
      <c r="D92" s="35">
        <f>+D89/D91</f>
        <v>0.21177921736251032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0.25434952883945094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855.00000000000011</v>
      </c>
      <c r="F5" s="9">
        <v>1129.2056322258759</v>
      </c>
      <c r="G5" s="10">
        <f>+E5+F5</f>
        <v>1984.2056322258759</v>
      </c>
      <c r="H5" s="9">
        <v>109</v>
      </c>
      <c r="I5" s="9">
        <v>107</v>
      </c>
      <c r="J5" s="10">
        <f>+H5+I5</f>
        <v>216</v>
      </c>
      <c r="K5" s="9">
        <v>0</v>
      </c>
      <c r="L5" s="9">
        <v>1</v>
      </c>
      <c r="M5" s="10">
        <f>+K5+L5</f>
        <v>1</v>
      </c>
      <c r="N5" s="27">
        <f>+E5/(H5*216+K5*248)</f>
        <v>3.6314984709480129E-2</v>
      </c>
      <c r="O5" s="27">
        <f t="shared" ref="O5:O80" si="0">+F5/(I5*216+L5*248)</f>
        <v>4.8339282201450166E-2</v>
      </c>
      <c r="P5" s="28">
        <f t="shared" ref="P5:P80" si="1">+G5/(J5*216+M5*248)</f>
        <v>4.2303548358900649E-2</v>
      </c>
      <c r="R5" s="32">
        <f>+E5/(H5+K5)</f>
        <v>7.8440366972477076</v>
      </c>
      <c r="S5" s="32">
        <f t="shared" ref="S5" si="2">+F5/(I5+L5)</f>
        <v>10.455607705795147</v>
      </c>
      <c r="T5" s="32">
        <f t="shared" ref="T5" si="3">+G5/(J5+M5)</f>
        <v>9.1438047568012717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1420.2414568451991</v>
      </c>
      <c r="F6" s="2">
        <v>2010.7539311223102</v>
      </c>
      <c r="G6" s="5">
        <f t="shared" ref="G6:G69" si="4">+E6+F6</f>
        <v>3430.9953879675095</v>
      </c>
      <c r="H6" s="2">
        <v>110</v>
      </c>
      <c r="I6" s="2">
        <v>107</v>
      </c>
      <c r="J6" s="5">
        <f t="shared" ref="J6:J69" si="5">+H6+I6</f>
        <v>217</v>
      </c>
      <c r="K6" s="2">
        <v>0</v>
      </c>
      <c r="L6" s="2">
        <v>1</v>
      </c>
      <c r="M6" s="5">
        <f t="shared" ref="M6:M69" si="6">+K6+L6</f>
        <v>1</v>
      </c>
      <c r="N6" s="27">
        <f t="shared" ref="N6:N69" si="7">+E6/(H6*216+K6*248)</f>
        <v>5.9774472089444405E-2</v>
      </c>
      <c r="O6" s="27">
        <f t="shared" si="0"/>
        <v>8.6076794996674241E-2</v>
      </c>
      <c r="P6" s="28">
        <f t="shared" si="1"/>
        <v>7.28139938023665E-2</v>
      </c>
      <c r="R6" s="32">
        <f t="shared" ref="R6:R70" si="8">+E6/(H6+K6)</f>
        <v>12.911285971319991</v>
      </c>
      <c r="S6" s="32">
        <f t="shared" ref="S6:S70" si="9">+F6/(I6+L6)</f>
        <v>18.618091954836206</v>
      </c>
      <c r="T6" s="32">
        <f t="shared" ref="T6:T70" si="10">+G6/(J6+M6)</f>
        <v>15.738510953979402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2164.6238601916343</v>
      </c>
      <c r="F7" s="2">
        <v>2627.3874357490931</v>
      </c>
      <c r="G7" s="5">
        <f t="shared" si="4"/>
        <v>4792.011295940727</v>
      </c>
      <c r="H7" s="2">
        <v>110</v>
      </c>
      <c r="I7" s="2">
        <v>109</v>
      </c>
      <c r="J7" s="5">
        <f t="shared" si="5"/>
        <v>219</v>
      </c>
      <c r="K7" s="2">
        <v>0</v>
      </c>
      <c r="L7" s="2">
        <v>1</v>
      </c>
      <c r="M7" s="5">
        <f t="shared" si="6"/>
        <v>1</v>
      </c>
      <c r="N7" s="27">
        <f t="shared" si="7"/>
        <v>9.1103697819513232E-2</v>
      </c>
      <c r="O7" s="27">
        <f t="shared" si="0"/>
        <v>0.11043154992220465</v>
      </c>
      <c r="P7" s="28">
        <f t="shared" si="1"/>
        <v>0.10077412718583292</v>
      </c>
      <c r="R7" s="32">
        <f t="shared" si="8"/>
        <v>19.678398729014859</v>
      </c>
      <c r="S7" s="32">
        <f t="shared" si="9"/>
        <v>23.885340324991756</v>
      </c>
      <c r="T7" s="32">
        <f t="shared" si="10"/>
        <v>21.781869527003305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2761.2846817225077</v>
      </c>
      <c r="F8" s="2">
        <v>2905.260033868627</v>
      </c>
      <c r="G8" s="5">
        <f t="shared" si="4"/>
        <v>5666.5447155911352</v>
      </c>
      <c r="H8" s="2">
        <v>104</v>
      </c>
      <c r="I8" s="2">
        <v>109</v>
      </c>
      <c r="J8" s="5">
        <f t="shared" si="5"/>
        <v>213</v>
      </c>
      <c r="K8" s="2">
        <v>0</v>
      </c>
      <c r="L8" s="2">
        <v>0</v>
      </c>
      <c r="M8" s="5">
        <f t="shared" si="6"/>
        <v>0</v>
      </c>
      <c r="N8" s="27">
        <f t="shared" si="7"/>
        <v>0.12292043633023983</v>
      </c>
      <c r="O8" s="27">
        <f t="shared" si="0"/>
        <v>0.12339704527134841</v>
      </c>
      <c r="P8" s="28">
        <f t="shared" si="1"/>
        <v>0.12316433480245034</v>
      </c>
      <c r="R8" s="32">
        <f t="shared" si="8"/>
        <v>26.550814247331804</v>
      </c>
      <c r="S8" s="32">
        <f t="shared" si="9"/>
        <v>26.653761778611258</v>
      </c>
      <c r="T8" s="32">
        <f t="shared" si="10"/>
        <v>26.603496317329274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3816.5980489125131</v>
      </c>
      <c r="F9" s="2">
        <v>3632.6684700136393</v>
      </c>
      <c r="G9" s="5">
        <f t="shared" si="4"/>
        <v>7449.2665189261525</v>
      </c>
      <c r="H9" s="2">
        <v>110</v>
      </c>
      <c r="I9" s="2">
        <v>105</v>
      </c>
      <c r="J9" s="5">
        <f t="shared" si="5"/>
        <v>215</v>
      </c>
      <c r="K9" s="2">
        <v>0</v>
      </c>
      <c r="L9" s="2">
        <v>0</v>
      </c>
      <c r="M9" s="5">
        <f t="shared" si="6"/>
        <v>0</v>
      </c>
      <c r="N9" s="27">
        <f t="shared" si="7"/>
        <v>0.16063123101483642</v>
      </c>
      <c r="O9" s="27">
        <f t="shared" si="0"/>
        <v>0.16017056746091884</v>
      </c>
      <c r="P9" s="28">
        <f t="shared" si="1"/>
        <v>0.16040625579083015</v>
      </c>
      <c r="R9" s="32">
        <f t="shared" si="8"/>
        <v>34.696345899204665</v>
      </c>
      <c r="S9" s="32">
        <f t="shared" si="9"/>
        <v>34.596842571558469</v>
      </c>
      <c r="T9" s="32">
        <f t="shared" si="10"/>
        <v>34.647751250819312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4497.9930033550445</v>
      </c>
      <c r="F10" s="2">
        <v>4220.4112420973916</v>
      </c>
      <c r="G10" s="5">
        <f t="shared" si="4"/>
        <v>8718.4042454524351</v>
      </c>
      <c r="H10" s="2">
        <v>109</v>
      </c>
      <c r="I10" s="2">
        <v>108</v>
      </c>
      <c r="J10" s="5">
        <f t="shared" si="5"/>
        <v>217</v>
      </c>
      <c r="K10" s="2">
        <v>0</v>
      </c>
      <c r="L10" s="2">
        <v>0</v>
      </c>
      <c r="M10" s="5">
        <f t="shared" si="6"/>
        <v>0</v>
      </c>
      <c r="N10" s="27">
        <f t="shared" si="7"/>
        <v>0.191046253965131</v>
      </c>
      <c r="O10" s="27">
        <f t="shared" si="0"/>
        <v>0.18091611977440808</v>
      </c>
      <c r="P10" s="28">
        <f t="shared" si="1"/>
        <v>0.18600452819278962</v>
      </c>
      <c r="R10" s="32">
        <f t="shared" si="8"/>
        <v>41.265990856468299</v>
      </c>
      <c r="S10" s="32">
        <f t="shared" si="9"/>
        <v>39.077881871272147</v>
      </c>
      <c r="T10" s="32">
        <f t="shared" si="10"/>
        <v>40.17697808964256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5428.2876576637827</v>
      </c>
      <c r="F11" s="2">
        <v>5480.3420655610225</v>
      </c>
      <c r="G11" s="5">
        <f t="shared" si="4"/>
        <v>10908.629723224805</v>
      </c>
      <c r="H11" s="2">
        <v>110</v>
      </c>
      <c r="I11" s="2">
        <v>110</v>
      </c>
      <c r="J11" s="5">
        <f t="shared" si="5"/>
        <v>220</v>
      </c>
      <c r="K11" s="2">
        <v>0</v>
      </c>
      <c r="L11" s="2">
        <v>0</v>
      </c>
      <c r="M11" s="5">
        <f t="shared" si="6"/>
        <v>0</v>
      </c>
      <c r="N11" s="27">
        <f t="shared" si="7"/>
        <v>0.2284632852552097</v>
      </c>
      <c r="O11" s="27">
        <f t="shared" si="0"/>
        <v>0.23065412733842688</v>
      </c>
      <c r="P11" s="28">
        <f t="shared" si="1"/>
        <v>0.22955870629681829</v>
      </c>
      <c r="R11" s="32">
        <f t="shared" si="8"/>
        <v>49.348069615125297</v>
      </c>
      <c r="S11" s="32">
        <f t="shared" si="9"/>
        <v>49.821291505100206</v>
      </c>
      <c r="T11" s="32">
        <f t="shared" si="10"/>
        <v>49.584680560112751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5881.9449044577732</v>
      </c>
      <c r="F12" s="2">
        <v>5596.4218782197204</v>
      </c>
      <c r="G12" s="5">
        <f t="shared" si="4"/>
        <v>11478.366782677494</v>
      </c>
      <c r="H12" s="2">
        <v>105</v>
      </c>
      <c r="I12" s="2">
        <v>110</v>
      </c>
      <c r="J12" s="5">
        <f t="shared" si="5"/>
        <v>215</v>
      </c>
      <c r="K12" s="2">
        <v>0</v>
      </c>
      <c r="L12" s="2">
        <v>0</v>
      </c>
      <c r="M12" s="5">
        <f t="shared" si="6"/>
        <v>0</v>
      </c>
      <c r="N12" s="27">
        <f t="shared" si="7"/>
        <v>0.25934501342406407</v>
      </c>
      <c r="O12" s="27">
        <f t="shared" si="0"/>
        <v>0.23553964133921382</v>
      </c>
      <c r="P12" s="28">
        <f t="shared" si="1"/>
        <v>0.24716552072948955</v>
      </c>
      <c r="R12" s="32">
        <f t="shared" si="8"/>
        <v>56.018522899597841</v>
      </c>
      <c r="S12" s="32">
        <f t="shared" si="9"/>
        <v>50.876562529270188</v>
      </c>
      <c r="T12" s="32">
        <f t="shared" si="10"/>
        <v>53.387752477569741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6123.8587459270493</v>
      </c>
      <c r="F13" s="2">
        <v>5761.1912973615099</v>
      </c>
      <c r="G13" s="5">
        <f t="shared" si="4"/>
        <v>11885.05004328856</v>
      </c>
      <c r="H13" s="2">
        <v>104</v>
      </c>
      <c r="I13" s="2">
        <v>111</v>
      </c>
      <c r="J13" s="5">
        <f t="shared" si="5"/>
        <v>215</v>
      </c>
      <c r="K13" s="2">
        <v>0</v>
      </c>
      <c r="L13" s="2">
        <v>0</v>
      </c>
      <c r="M13" s="5">
        <f t="shared" si="6"/>
        <v>0</v>
      </c>
      <c r="N13" s="27">
        <f t="shared" si="7"/>
        <v>0.2726076720943309</v>
      </c>
      <c r="O13" s="27">
        <f t="shared" si="0"/>
        <v>0.2402899273173803</v>
      </c>
      <c r="P13" s="28">
        <f t="shared" si="1"/>
        <v>0.25592269688390523</v>
      </c>
      <c r="R13" s="32">
        <f t="shared" si="8"/>
        <v>58.883257172375473</v>
      </c>
      <c r="S13" s="32">
        <f t="shared" si="9"/>
        <v>51.902624300554145</v>
      </c>
      <c r="T13" s="32">
        <f t="shared" si="10"/>
        <v>55.279302526923537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7169.9460387587551</v>
      </c>
      <c r="F14" s="2">
        <v>6945.1772786048659</v>
      </c>
      <c r="G14" s="5">
        <f t="shared" si="4"/>
        <v>14115.123317363621</v>
      </c>
      <c r="H14" s="2">
        <v>100</v>
      </c>
      <c r="I14" s="2">
        <v>117</v>
      </c>
      <c r="J14" s="5">
        <f t="shared" si="5"/>
        <v>217</v>
      </c>
      <c r="K14" s="2">
        <v>0</v>
      </c>
      <c r="L14" s="2">
        <v>0</v>
      </c>
      <c r="M14" s="5">
        <f t="shared" si="6"/>
        <v>0</v>
      </c>
      <c r="N14" s="27">
        <f t="shared" si="7"/>
        <v>0.33194194623883128</v>
      </c>
      <c r="O14" s="27">
        <f t="shared" si="0"/>
        <v>0.27481708129965438</v>
      </c>
      <c r="P14" s="28">
        <f t="shared" si="1"/>
        <v>0.30114190385227046</v>
      </c>
      <c r="R14" s="32">
        <f t="shared" si="8"/>
        <v>71.69946038758755</v>
      </c>
      <c r="S14" s="32">
        <f t="shared" si="9"/>
        <v>59.360489560725348</v>
      </c>
      <c r="T14" s="32">
        <f t="shared" si="10"/>
        <v>65.046651232090426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13512.507038138687</v>
      </c>
      <c r="F15" s="2">
        <v>13217.667252180101</v>
      </c>
      <c r="G15" s="5">
        <f t="shared" si="4"/>
        <v>26730.174290318788</v>
      </c>
      <c r="H15" s="2">
        <v>326</v>
      </c>
      <c r="I15" s="2">
        <v>316</v>
      </c>
      <c r="J15" s="5">
        <f t="shared" si="5"/>
        <v>642</v>
      </c>
      <c r="K15" s="2">
        <v>124</v>
      </c>
      <c r="L15" s="2">
        <v>125</v>
      </c>
      <c r="M15" s="5">
        <f t="shared" si="6"/>
        <v>249</v>
      </c>
      <c r="N15" s="27">
        <f t="shared" si="7"/>
        <v>0.13356503082139301</v>
      </c>
      <c r="O15" s="27">
        <f t="shared" si="0"/>
        <v>0.13316743826247382</v>
      </c>
      <c r="P15" s="28">
        <f t="shared" si="1"/>
        <v>0.13336813101384459</v>
      </c>
      <c r="R15" s="32">
        <f t="shared" si="8"/>
        <v>30.02779341808597</v>
      </c>
      <c r="S15" s="32">
        <f t="shared" si="9"/>
        <v>29.972034585442405</v>
      </c>
      <c r="T15" s="32">
        <f t="shared" si="10"/>
        <v>30.000195612030065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24412.340824092087</v>
      </c>
      <c r="F16" s="2">
        <v>24711.253055936551</v>
      </c>
      <c r="G16" s="5">
        <f t="shared" si="4"/>
        <v>49123.593880028639</v>
      </c>
      <c r="H16" s="2">
        <v>327</v>
      </c>
      <c r="I16" s="2">
        <v>310</v>
      </c>
      <c r="J16" s="5">
        <f t="shared" si="5"/>
        <v>637</v>
      </c>
      <c r="K16" s="2">
        <v>233</v>
      </c>
      <c r="L16" s="2">
        <v>229</v>
      </c>
      <c r="M16" s="5">
        <f t="shared" si="6"/>
        <v>462</v>
      </c>
      <c r="N16" s="27">
        <f t="shared" si="7"/>
        <v>0.19010357606600492</v>
      </c>
      <c r="O16" s="27">
        <f t="shared" si="0"/>
        <v>0.19968366617053906</v>
      </c>
      <c r="P16" s="28">
        <f t="shared" si="1"/>
        <v>0.1948050263317655</v>
      </c>
      <c r="R16" s="32">
        <f t="shared" si="8"/>
        <v>43.5934657573073</v>
      </c>
      <c r="S16" s="32">
        <f t="shared" si="9"/>
        <v>45.846480623258905</v>
      </c>
      <c r="T16" s="32">
        <f t="shared" si="10"/>
        <v>44.698447570544715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26692.007131360424</v>
      </c>
      <c r="F17" s="2">
        <v>27066.649042392357</v>
      </c>
      <c r="G17" s="5">
        <f t="shared" si="4"/>
        <v>53758.656173752781</v>
      </c>
      <c r="H17" s="2">
        <v>308</v>
      </c>
      <c r="I17" s="2">
        <v>311</v>
      </c>
      <c r="J17" s="5">
        <f t="shared" si="5"/>
        <v>619</v>
      </c>
      <c r="K17" s="2">
        <v>254</v>
      </c>
      <c r="L17" s="2">
        <v>237</v>
      </c>
      <c r="M17" s="5">
        <f t="shared" si="6"/>
        <v>491</v>
      </c>
      <c r="N17" s="27">
        <f t="shared" si="7"/>
        <v>0.20608405753057771</v>
      </c>
      <c r="O17" s="27">
        <f t="shared" si="0"/>
        <v>0.21489654028830313</v>
      </c>
      <c r="P17" s="28">
        <f t="shared" si="1"/>
        <v>0.21042875999621399</v>
      </c>
      <c r="R17" s="32">
        <f t="shared" si="8"/>
        <v>47.49467461096161</v>
      </c>
      <c r="S17" s="32">
        <f t="shared" si="9"/>
        <v>49.391695332832768</v>
      </c>
      <c r="T17" s="32">
        <f t="shared" si="10"/>
        <v>48.43122177815566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35228.038407253705</v>
      </c>
      <c r="F18" s="2">
        <v>34093.655064534098</v>
      </c>
      <c r="G18" s="5">
        <f t="shared" si="4"/>
        <v>69321.693471787803</v>
      </c>
      <c r="H18" s="2">
        <v>304</v>
      </c>
      <c r="I18" s="2">
        <v>314</v>
      </c>
      <c r="J18" s="5">
        <f t="shared" si="5"/>
        <v>618</v>
      </c>
      <c r="K18" s="2">
        <v>254</v>
      </c>
      <c r="L18" s="2">
        <v>237</v>
      </c>
      <c r="M18" s="5">
        <f t="shared" si="6"/>
        <v>491</v>
      </c>
      <c r="N18" s="27">
        <f t="shared" si="7"/>
        <v>0.27381574436678979</v>
      </c>
      <c r="O18" s="27">
        <f t="shared" si="0"/>
        <v>0.26930217270564061</v>
      </c>
      <c r="P18" s="28">
        <f t="shared" si="1"/>
        <v>0.27157713617618312</v>
      </c>
      <c r="R18" s="32">
        <f t="shared" si="8"/>
        <v>63.132685317658968</v>
      </c>
      <c r="S18" s="32">
        <f t="shared" si="9"/>
        <v>61.875962004599089</v>
      </c>
      <c r="T18" s="32">
        <f t="shared" si="10"/>
        <v>62.508289875372228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42926.735815043532</v>
      </c>
      <c r="F19" s="2">
        <v>44936.081661376513</v>
      </c>
      <c r="G19" s="5">
        <f t="shared" si="4"/>
        <v>87862.817476420052</v>
      </c>
      <c r="H19" s="2">
        <v>315</v>
      </c>
      <c r="I19" s="2">
        <v>316</v>
      </c>
      <c r="J19" s="5">
        <f t="shared" si="5"/>
        <v>631</v>
      </c>
      <c r="K19" s="2">
        <v>235</v>
      </c>
      <c r="L19" s="2">
        <v>236</v>
      </c>
      <c r="M19" s="5">
        <f t="shared" si="6"/>
        <v>471</v>
      </c>
      <c r="N19" s="27">
        <f t="shared" si="7"/>
        <v>0.33982533102472712</v>
      </c>
      <c r="O19" s="27">
        <f t="shared" si="0"/>
        <v>0.35443022511812622</v>
      </c>
      <c r="P19" s="28">
        <f t="shared" si="1"/>
        <v>0.34714116519857469</v>
      </c>
      <c r="R19" s="32">
        <f t="shared" si="8"/>
        <v>78.048610572806425</v>
      </c>
      <c r="S19" s="32">
        <f t="shared" si="9"/>
        <v>81.405945038725562</v>
      </c>
      <c r="T19" s="32">
        <f t="shared" si="10"/>
        <v>79.730324388765922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50380.50421824021</v>
      </c>
      <c r="F20" s="2">
        <v>61325.293396137327</v>
      </c>
      <c r="G20" s="5">
        <f t="shared" si="4"/>
        <v>111705.79761437754</v>
      </c>
      <c r="H20" s="2">
        <v>287</v>
      </c>
      <c r="I20" s="2">
        <v>300</v>
      </c>
      <c r="J20" s="5">
        <f t="shared" si="5"/>
        <v>587</v>
      </c>
      <c r="K20" s="2">
        <v>234</v>
      </c>
      <c r="L20" s="2">
        <v>242</v>
      </c>
      <c r="M20" s="5">
        <f t="shared" si="6"/>
        <v>476</v>
      </c>
      <c r="N20" s="27">
        <f t="shared" si="7"/>
        <v>0.41975358443511473</v>
      </c>
      <c r="O20" s="27">
        <f t="shared" si="0"/>
        <v>0.49132557842053365</v>
      </c>
      <c r="P20" s="28">
        <f t="shared" si="1"/>
        <v>0.45623998372152241</v>
      </c>
      <c r="R20" s="32">
        <f t="shared" si="8"/>
        <v>96.699624219271044</v>
      </c>
      <c r="S20" s="32">
        <f t="shared" si="9"/>
        <v>113.14629777885116</v>
      </c>
      <c r="T20" s="32">
        <f t="shared" si="10"/>
        <v>105.08541638229308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49796.11786378402</v>
      </c>
      <c r="F21" s="2">
        <v>59960.077890554421</v>
      </c>
      <c r="G21" s="5">
        <f t="shared" si="4"/>
        <v>109756.19575433843</v>
      </c>
      <c r="H21" s="2">
        <v>292</v>
      </c>
      <c r="I21" s="2">
        <v>309</v>
      </c>
      <c r="J21" s="5">
        <f t="shared" si="5"/>
        <v>601</v>
      </c>
      <c r="K21" s="2">
        <v>233</v>
      </c>
      <c r="L21" s="2">
        <v>241</v>
      </c>
      <c r="M21" s="5">
        <f t="shared" si="6"/>
        <v>474</v>
      </c>
      <c r="N21" s="27">
        <f t="shared" si="7"/>
        <v>0.41202851214489988</v>
      </c>
      <c r="O21" s="27">
        <f t="shared" si="0"/>
        <v>0.47394775112680554</v>
      </c>
      <c r="P21" s="28">
        <f t="shared" si="1"/>
        <v>0.44369601465969094</v>
      </c>
      <c r="R21" s="32">
        <f t="shared" si="8"/>
        <v>94.849748311969563</v>
      </c>
      <c r="S21" s="32">
        <f t="shared" si="9"/>
        <v>109.01832343737168</v>
      </c>
      <c r="T21" s="32">
        <f t="shared" si="10"/>
        <v>102.0987867482218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47805.37129437246</v>
      </c>
      <c r="F22" s="2">
        <v>56093.878232464813</v>
      </c>
      <c r="G22" s="5">
        <f t="shared" si="4"/>
        <v>103899.24952683727</v>
      </c>
      <c r="H22" s="2">
        <v>318</v>
      </c>
      <c r="I22" s="2">
        <v>307</v>
      </c>
      <c r="J22" s="5">
        <f t="shared" si="5"/>
        <v>625</v>
      </c>
      <c r="K22" s="2">
        <v>224</v>
      </c>
      <c r="L22" s="2">
        <v>242</v>
      </c>
      <c r="M22" s="5">
        <f t="shared" si="6"/>
        <v>466</v>
      </c>
      <c r="N22" s="27">
        <f t="shared" si="7"/>
        <v>0.38478244763661029</v>
      </c>
      <c r="O22" s="27">
        <f t="shared" si="0"/>
        <v>0.44403361275777986</v>
      </c>
      <c r="P22" s="28">
        <f t="shared" si="1"/>
        <v>0.4146549021696197</v>
      </c>
      <c r="R22" s="32">
        <f t="shared" si="8"/>
        <v>88.201792056037746</v>
      </c>
      <c r="S22" s="32">
        <f t="shared" si="9"/>
        <v>102.17464158918909</v>
      </c>
      <c r="T22" s="32">
        <f t="shared" si="10"/>
        <v>95.233042646046997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43930.962500114707</v>
      </c>
      <c r="F23" s="2">
        <v>47150.521987070315</v>
      </c>
      <c r="G23" s="5">
        <f t="shared" si="4"/>
        <v>91081.484487185022</v>
      </c>
      <c r="H23" s="2">
        <v>319</v>
      </c>
      <c r="I23" s="2">
        <v>276</v>
      </c>
      <c r="J23" s="5">
        <f t="shared" si="5"/>
        <v>595</v>
      </c>
      <c r="K23" s="2">
        <v>228</v>
      </c>
      <c r="L23" s="2">
        <v>258</v>
      </c>
      <c r="M23" s="5">
        <f t="shared" si="6"/>
        <v>486</v>
      </c>
      <c r="N23" s="27">
        <f t="shared" si="7"/>
        <v>0.35019260968779659</v>
      </c>
      <c r="O23" s="27">
        <f t="shared" si="0"/>
        <v>0.38147671510574688</v>
      </c>
      <c r="P23" s="28">
        <f t="shared" si="1"/>
        <v>0.36571859435604792</v>
      </c>
      <c r="R23" s="32">
        <f t="shared" si="8"/>
        <v>80.31254570404883</v>
      </c>
      <c r="S23" s="32">
        <f t="shared" si="9"/>
        <v>88.296857653689727</v>
      </c>
      <c r="T23" s="32">
        <f t="shared" si="10"/>
        <v>84.256692402576334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40911.850969456667</v>
      </c>
      <c r="F24" s="2">
        <v>42873.459006918318</v>
      </c>
      <c r="G24" s="5">
        <f t="shared" si="4"/>
        <v>83785.309976374992</v>
      </c>
      <c r="H24" s="2">
        <v>317</v>
      </c>
      <c r="I24" s="2">
        <v>273</v>
      </c>
      <c r="J24" s="5">
        <f t="shared" si="5"/>
        <v>590</v>
      </c>
      <c r="K24" s="2">
        <v>239</v>
      </c>
      <c r="L24" s="2">
        <v>258</v>
      </c>
      <c r="M24" s="5">
        <f t="shared" si="6"/>
        <v>497</v>
      </c>
      <c r="N24" s="27">
        <f t="shared" si="7"/>
        <v>0.3202643644277357</v>
      </c>
      <c r="O24" s="27">
        <f t="shared" si="0"/>
        <v>0.34870078572872598</v>
      </c>
      <c r="P24" s="28">
        <f t="shared" si="1"/>
        <v>0.33421079704652246</v>
      </c>
      <c r="R24" s="32">
        <f t="shared" si="8"/>
        <v>73.582465772404078</v>
      </c>
      <c r="S24" s="32">
        <f t="shared" si="9"/>
        <v>80.740977414158792</v>
      </c>
      <c r="T24" s="32">
        <f t="shared" si="10"/>
        <v>77.079402002184906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38907.008363728004</v>
      </c>
      <c r="F25" s="2">
        <v>41057.460675402275</v>
      </c>
      <c r="G25" s="5">
        <f t="shared" si="4"/>
        <v>79964.469039130287</v>
      </c>
      <c r="H25" s="2">
        <v>315</v>
      </c>
      <c r="I25" s="2">
        <v>301</v>
      </c>
      <c r="J25" s="5">
        <f t="shared" si="5"/>
        <v>616</v>
      </c>
      <c r="K25" s="2">
        <v>239</v>
      </c>
      <c r="L25" s="2">
        <v>243</v>
      </c>
      <c r="M25" s="5">
        <f t="shared" si="6"/>
        <v>482</v>
      </c>
      <c r="N25" s="27">
        <f t="shared" si="7"/>
        <v>0.30560362231154958</v>
      </c>
      <c r="O25" s="27">
        <f t="shared" si="0"/>
        <v>0.32772558010378572</v>
      </c>
      <c r="P25" s="28">
        <f t="shared" si="1"/>
        <v>0.31657562012704393</v>
      </c>
      <c r="R25" s="32">
        <f t="shared" si="8"/>
        <v>70.229256974238268</v>
      </c>
      <c r="S25" s="32">
        <f t="shared" si="9"/>
        <v>75.473273300371829</v>
      </c>
      <c r="T25" s="32">
        <f t="shared" si="10"/>
        <v>72.827385281539421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37231.23301848759</v>
      </c>
      <c r="F26" s="2">
        <v>38696.821295914131</v>
      </c>
      <c r="G26" s="5">
        <f t="shared" si="4"/>
        <v>75928.054314401728</v>
      </c>
      <c r="H26" s="2">
        <v>315</v>
      </c>
      <c r="I26" s="2">
        <v>317</v>
      </c>
      <c r="J26" s="5">
        <f t="shared" si="5"/>
        <v>632</v>
      </c>
      <c r="K26" s="2">
        <v>239</v>
      </c>
      <c r="L26" s="2">
        <v>241</v>
      </c>
      <c r="M26" s="5">
        <f t="shared" si="6"/>
        <v>480</v>
      </c>
      <c r="N26" s="27">
        <f t="shared" si="7"/>
        <v>0.29244087767443439</v>
      </c>
      <c r="O26" s="27">
        <f t="shared" si="0"/>
        <v>0.30175312925697234</v>
      </c>
      <c r="P26" s="28">
        <f t="shared" si="1"/>
        <v>0.2971139115107756</v>
      </c>
      <c r="R26" s="32">
        <f t="shared" si="8"/>
        <v>67.204391730121998</v>
      </c>
      <c r="S26" s="32">
        <f t="shared" si="9"/>
        <v>69.349142107372998</v>
      </c>
      <c r="T26" s="32">
        <f t="shared" si="10"/>
        <v>68.280624383454793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32231.89084736006</v>
      </c>
      <c r="F27" s="2">
        <v>36468.344925382342</v>
      </c>
      <c r="G27" s="5">
        <f t="shared" si="4"/>
        <v>68700.235772742395</v>
      </c>
      <c r="H27" s="2">
        <v>315</v>
      </c>
      <c r="I27" s="2">
        <v>313</v>
      </c>
      <c r="J27" s="5">
        <f t="shared" si="5"/>
        <v>628</v>
      </c>
      <c r="K27" s="2">
        <v>236</v>
      </c>
      <c r="L27" s="2">
        <v>238</v>
      </c>
      <c r="M27" s="5">
        <f t="shared" si="6"/>
        <v>474</v>
      </c>
      <c r="N27" s="27">
        <f t="shared" si="7"/>
        <v>0.25466066341697791</v>
      </c>
      <c r="O27" s="27">
        <f t="shared" si="0"/>
        <v>0.28798680369402951</v>
      </c>
      <c r="P27" s="28">
        <f t="shared" si="1"/>
        <v>0.27132794538997784</v>
      </c>
      <c r="R27" s="32">
        <f t="shared" si="8"/>
        <v>58.497079577785954</v>
      </c>
      <c r="S27" s="32">
        <f t="shared" si="9"/>
        <v>66.185743966211149</v>
      </c>
      <c r="T27" s="32">
        <f t="shared" si="10"/>
        <v>62.341411771998544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11201.175126314674</v>
      </c>
      <c r="F28" s="2">
        <v>11510.369186997083</v>
      </c>
      <c r="G28" s="5">
        <f t="shared" si="4"/>
        <v>22711.544313311759</v>
      </c>
      <c r="H28" s="2">
        <v>183</v>
      </c>
      <c r="I28" s="2">
        <v>179</v>
      </c>
      <c r="J28" s="5">
        <f t="shared" si="5"/>
        <v>362</v>
      </c>
      <c r="K28" s="2">
        <v>0</v>
      </c>
      <c r="L28" s="2">
        <v>0</v>
      </c>
      <c r="M28" s="5">
        <f t="shared" si="6"/>
        <v>0</v>
      </c>
      <c r="N28" s="27">
        <f t="shared" si="7"/>
        <v>0.28337318170194986</v>
      </c>
      <c r="O28" s="27">
        <f t="shared" si="0"/>
        <v>0.29770249293909279</v>
      </c>
      <c r="P28" s="28">
        <f t="shared" si="1"/>
        <v>0.29045866985512275</v>
      </c>
      <c r="R28" s="32">
        <f t="shared" si="8"/>
        <v>61.208607247621174</v>
      </c>
      <c r="S28" s="32">
        <f t="shared" si="9"/>
        <v>64.303738474844039</v>
      </c>
      <c r="T28" s="32">
        <f t="shared" si="10"/>
        <v>62.739072688706514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11069.28072080339</v>
      </c>
      <c r="F29" s="2">
        <v>11196.792438965758</v>
      </c>
      <c r="G29" s="5">
        <f t="shared" si="4"/>
        <v>22266.073159769148</v>
      </c>
      <c r="H29" s="2">
        <v>181</v>
      </c>
      <c r="I29" s="2">
        <v>179</v>
      </c>
      <c r="J29" s="5">
        <f t="shared" si="5"/>
        <v>360</v>
      </c>
      <c r="K29" s="2">
        <v>0</v>
      </c>
      <c r="L29" s="2">
        <v>0</v>
      </c>
      <c r="M29" s="5">
        <f t="shared" si="6"/>
        <v>0</v>
      </c>
      <c r="N29" s="27">
        <f t="shared" si="7"/>
        <v>0.28313077350121213</v>
      </c>
      <c r="O29" s="27">
        <f t="shared" si="0"/>
        <v>0.28959219012429543</v>
      </c>
      <c r="P29" s="28">
        <f t="shared" si="1"/>
        <v>0.2863435334332452</v>
      </c>
      <c r="R29" s="32">
        <f t="shared" si="8"/>
        <v>61.15624707626182</v>
      </c>
      <c r="S29" s="32">
        <f t="shared" si="9"/>
        <v>62.55191306684781</v>
      </c>
      <c r="T29" s="32">
        <f t="shared" si="10"/>
        <v>61.850203221580969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10859.95725851622</v>
      </c>
      <c r="F30" s="2">
        <v>11031.066628749662</v>
      </c>
      <c r="G30" s="5">
        <f t="shared" si="4"/>
        <v>21891.023887265881</v>
      </c>
      <c r="H30" s="2">
        <v>180</v>
      </c>
      <c r="I30" s="2">
        <v>176</v>
      </c>
      <c r="J30" s="5">
        <f t="shared" si="5"/>
        <v>356</v>
      </c>
      <c r="K30" s="2">
        <v>0</v>
      </c>
      <c r="L30" s="2">
        <v>0</v>
      </c>
      <c r="M30" s="5">
        <f t="shared" si="6"/>
        <v>0</v>
      </c>
      <c r="N30" s="27">
        <f t="shared" si="7"/>
        <v>0.27931988833632254</v>
      </c>
      <c r="O30" s="27">
        <f t="shared" si="0"/>
        <v>0.29016905062998899</v>
      </c>
      <c r="P30" s="28">
        <f t="shared" si="1"/>
        <v>0.28468351913319134</v>
      </c>
      <c r="R30" s="32">
        <f t="shared" si="8"/>
        <v>60.333095880645672</v>
      </c>
      <c r="S30" s="32">
        <f t="shared" si="9"/>
        <v>62.676514936077631</v>
      </c>
      <c r="T30" s="32">
        <f t="shared" si="10"/>
        <v>61.491640132769326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9974.361660546554</v>
      </c>
      <c r="F31" s="2">
        <v>10364.247685100936</v>
      </c>
      <c r="G31" s="5">
        <f t="shared" si="4"/>
        <v>20338.609345647492</v>
      </c>
      <c r="H31" s="2">
        <v>183</v>
      </c>
      <c r="I31" s="2">
        <v>178</v>
      </c>
      <c r="J31" s="5">
        <f t="shared" si="5"/>
        <v>361</v>
      </c>
      <c r="K31" s="2">
        <v>0</v>
      </c>
      <c r="L31" s="2">
        <v>0</v>
      </c>
      <c r="M31" s="5">
        <f t="shared" si="6"/>
        <v>0</v>
      </c>
      <c r="N31" s="27">
        <f t="shared" si="7"/>
        <v>0.25233661355359627</v>
      </c>
      <c r="O31" s="27">
        <f t="shared" si="0"/>
        <v>0.26956532680766065</v>
      </c>
      <c r="P31" s="28">
        <f t="shared" si="1"/>
        <v>0.26083165776197154</v>
      </c>
      <c r="R31" s="32">
        <f t="shared" si="8"/>
        <v>54.504708527576796</v>
      </c>
      <c r="S31" s="32">
        <f t="shared" si="9"/>
        <v>58.226110590454695</v>
      </c>
      <c r="T31" s="32">
        <f t="shared" si="10"/>
        <v>56.33963807658585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9662.9282255887356</v>
      </c>
      <c r="F32" s="2">
        <v>9472.9652684195044</v>
      </c>
      <c r="G32" s="5">
        <f t="shared" si="4"/>
        <v>19135.89349400824</v>
      </c>
      <c r="H32" s="2">
        <v>178</v>
      </c>
      <c r="I32" s="2">
        <v>185</v>
      </c>
      <c r="J32" s="5">
        <f t="shared" si="5"/>
        <v>363</v>
      </c>
      <c r="K32" s="2">
        <v>0</v>
      </c>
      <c r="L32" s="2">
        <v>0</v>
      </c>
      <c r="M32" s="5">
        <f t="shared" si="6"/>
        <v>0</v>
      </c>
      <c r="N32" s="27">
        <f t="shared" si="7"/>
        <v>0.25132460012455099</v>
      </c>
      <c r="O32" s="27">
        <f t="shared" si="0"/>
        <v>0.237061192903391</v>
      </c>
      <c r="P32" s="28">
        <f t="shared" si="1"/>
        <v>0.24405537054902868</v>
      </c>
      <c r="R32" s="32">
        <f t="shared" si="8"/>
        <v>54.28611362690301</v>
      </c>
      <c r="S32" s="32">
        <f t="shared" si="9"/>
        <v>51.205217667132459</v>
      </c>
      <c r="T32" s="32">
        <f t="shared" si="10"/>
        <v>52.71596003859019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7628.7475480984813</v>
      </c>
      <c r="F33" s="2">
        <v>6856.6670127197831</v>
      </c>
      <c r="G33" s="5">
        <f t="shared" si="4"/>
        <v>14485.414560818264</v>
      </c>
      <c r="H33" s="2">
        <v>180</v>
      </c>
      <c r="I33" s="2">
        <v>181</v>
      </c>
      <c r="J33" s="5">
        <f t="shared" si="5"/>
        <v>361</v>
      </c>
      <c r="K33" s="2">
        <v>0</v>
      </c>
      <c r="L33" s="2">
        <v>0</v>
      </c>
      <c r="M33" s="5">
        <f t="shared" si="6"/>
        <v>0</v>
      </c>
      <c r="N33" s="27">
        <f t="shared" si="7"/>
        <v>0.1962126426980062</v>
      </c>
      <c r="O33" s="27">
        <f t="shared" si="0"/>
        <v>0.17538026940658336</v>
      </c>
      <c r="P33" s="28">
        <f t="shared" si="1"/>
        <v>0.18576760234967507</v>
      </c>
      <c r="R33" s="32">
        <f t="shared" si="8"/>
        <v>42.381930822769341</v>
      </c>
      <c r="S33" s="32">
        <f t="shared" si="9"/>
        <v>37.882138191822008</v>
      </c>
      <c r="T33" s="32">
        <f t="shared" si="10"/>
        <v>40.125802107529822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3511.0770771075404</v>
      </c>
      <c r="F34" s="2">
        <v>3362.9315861569203</v>
      </c>
      <c r="G34" s="5">
        <f t="shared" si="4"/>
        <v>6874.0086632644607</v>
      </c>
      <c r="H34" s="2">
        <v>178</v>
      </c>
      <c r="I34" s="2">
        <v>181</v>
      </c>
      <c r="J34" s="5">
        <f t="shared" si="5"/>
        <v>359</v>
      </c>
      <c r="K34" s="2">
        <v>0</v>
      </c>
      <c r="L34" s="2">
        <v>0</v>
      </c>
      <c r="M34" s="5">
        <f t="shared" si="6"/>
        <v>0</v>
      </c>
      <c r="N34" s="27">
        <f t="shared" si="7"/>
        <v>9.1320148697137449E-2</v>
      </c>
      <c r="O34" s="27">
        <f t="shared" si="0"/>
        <v>8.601728018612953E-2</v>
      </c>
      <c r="P34" s="28">
        <f t="shared" si="1"/>
        <v>8.8646557609414797E-2</v>
      </c>
      <c r="R34" s="32">
        <f t="shared" si="8"/>
        <v>19.725152118581686</v>
      </c>
      <c r="S34" s="32">
        <f t="shared" si="9"/>
        <v>18.579732520203979</v>
      </c>
      <c r="T34" s="32">
        <f t="shared" si="10"/>
        <v>19.147656443633593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1693.8834184973966</v>
      </c>
      <c r="F35" s="2">
        <v>1850.6383784995601</v>
      </c>
      <c r="G35" s="5">
        <f t="shared" si="4"/>
        <v>3544.5217969969567</v>
      </c>
      <c r="H35" s="2">
        <v>179</v>
      </c>
      <c r="I35" s="2">
        <v>187</v>
      </c>
      <c r="J35" s="5">
        <f t="shared" si="5"/>
        <v>366</v>
      </c>
      <c r="K35" s="2">
        <v>0</v>
      </c>
      <c r="L35" s="2">
        <v>0</v>
      </c>
      <c r="M35" s="5">
        <f t="shared" si="6"/>
        <v>0</v>
      </c>
      <c r="N35" s="27">
        <f t="shared" si="7"/>
        <v>4.3810351192256278E-2</v>
      </c>
      <c r="O35" s="27">
        <f t="shared" si="0"/>
        <v>4.581695331995346E-2</v>
      </c>
      <c r="P35" s="28">
        <f t="shared" si="1"/>
        <v>4.4835582334003199E-2</v>
      </c>
      <c r="R35" s="32">
        <f t="shared" si="8"/>
        <v>9.4630358575273554</v>
      </c>
      <c r="S35" s="32">
        <f t="shared" si="9"/>
        <v>9.8964619171099475</v>
      </c>
      <c r="T35" s="32">
        <f t="shared" si="10"/>
        <v>9.684485784144691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395.53233635805884</v>
      </c>
      <c r="F36" s="3">
        <v>387.00000000000006</v>
      </c>
      <c r="G36" s="7">
        <f t="shared" si="4"/>
        <v>782.53233635805896</v>
      </c>
      <c r="H36" s="3">
        <v>178</v>
      </c>
      <c r="I36" s="3">
        <v>185</v>
      </c>
      <c r="J36" s="7">
        <f t="shared" si="5"/>
        <v>363</v>
      </c>
      <c r="K36" s="3">
        <v>0</v>
      </c>
      <c r="L36" s="3">
        <v>0</v>
      </c>
      <c r="M36" s="7">
        <f t="shared" si="6"/>
        <v>0</v>
      </c>
      <c r="N36" s="27">
        <f t="shared" si="7"/>
        <v>1.0287461931909563E-2</v>
      </c>
      <c r="O36" s="27">
        <f t="shared" si="0"/>
        <v>9.6846846846846864E-3</v>
      </c>
      <c r="P36" s="28">
        <f t="shared" si="1"/>
        <v>9.9802614064643785E-3</v>
      </c>
      <c r="R36" s="32">
        <f t="shared" si="8"/>
        <v>2.2220917772924653</v>
      </c>
      <c r="S36" s="32">
        <f t="shared" si="9"/>
        <v>2.0918918918918923</v>
      </c>
      <c r="T36" s="32">
        <f t="shared" si="10"/>
        <v>2.1557364637963055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12999.328515221232</v>
      </c>
      <c r="F37" s="9">
        <v>16727.401364573489</v>
      </c>
      <c r="G37" s="10">
        <f t="shared" si="4"/>
        <v>29726.729879794722</v>
      </c>
      <c r="H37" s="9">
        <v>140</v>
      </c>
      <c r="I37" s="9">
        <v>142</v>
      </c>
      <c r="J37" s="10">
        <f t="shared" si="5"/>
        <v>282</v>
      </c>
      <c r="K37" s="9">
        <v>131</v>
      </c>
      <c r="L37" s="9">
        <v>129</v>
      </c>
      <c r="M37" s="10">
        <f t="shared" si="6"/>
        <v>260</v>
      </c>
      <c r="N37" s="25">
        <f t="shared" si="7"/>
        <v>0.20723326927721641</v>
      </c>
      <c r="O37" s="25">
        <f t="shared" si="0"/>
        <v>0.26693797658262303</v>
      </c>
      <c r="P37" s="26">
        <f t="shared" si="1"/>
        <v>0.23707038630689933</v>
      </c>
      <c r="R37" s="32">
        <f t="shared" si="8"/>
        <v>47.96800190118536</v>
      </c>
      <c r="S37" s="32">
        <f t="shared" si="9"/>
        <v>61.724728282558999</v>
      </c>
      <c r="T37" s="32">
        <f t="shared" si="10"/>
        <v>54.84636509187218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12412.218462745048</v>
      </c>
      <c r="F38" s="2">
        <v>16345.731668504481</v>
      </c>
      <c r="G38" s="5">
        <f t="shared" si="4"/>
        <v>28757.950131249527</v>
      </c>
      <c r="H38" s="2">
        <v>139</v>
      </c>
      <c r="I38" s="2">
        <v>142</v>
      </c>
      <c r="J38" s="5">
        <f t="shared" si="5"/>
        <v>281</v>
      </c>
      <c r="K38" s="2">
        <v>129</v>
      </c>
      <c r="L38" s="2">
        <v>130</v>
      </c>
      <c r="M38" s="5">
        <f t="shared" si="6"/>
        <v>259</v>
      </c>
      <c r="N38" s="27">
        <f t="shared" si="7"/>
        <v>0.20014542154839152</v>
      </c>
      <c r="O38" s="27">
        <f t="shared" si="0"/>
        <v>0.25981897998004322</v>
      </c>
      <c r="P38" s="28">
        <f t="shared" si="1"/>
        <v>0.2301961940577735</v>
      </c>
      <c r="R38" s="32">
        <f t="shared" si="8"/>
        <v>46.314247995317345</v>
      </c>
      <c r="S38" s="32">
        <f t="shared" si="9"/>
        <v>60.094601722442945</v>
      </c>
      <c r="T38" s="32">
        <f t="shared" si="10"/>
        <v>53.255463206017644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12098.524232992022</v>
      </c>
      <c r="F39" s="2">
        <v>16037.075852050702</v>
      </c>
      <c r="G39" s="5">
        <f t="shared" si="4"/>
        <v>28135.600085042723</v>
      </c>
      <c r="H39" s="2">
        <v>140</v>
      </c>
      <c r="I39" s="2">
        <v>140</v>
      </c>
      <c r="J39" s="5">
        <f t="shared" si="5"/>
        <v>280</v>
      </c>
      <c r="K39" s="2">
        <v>126</v>
      </c>
      <c r="L39" s="2">
        <v>129</v>
      </c>
      <c r="M39" s="5">
        <f t="shared" si="6"/>
        <v>255</v>
      </c>
      <c r="N39" s="27">
        <f t="shared" si="7"/>
        <v>0.19676236392453847</v>
      </c>
      <c r="O39" s="27">
        <f t="shared" si="0"/>
        <v>0.25769822361567524</v>
      </c>
      <c r="P39" s="28">
        <f t="shared" si="1"/>
        <v>0.22741351507470678</v>
      </c>
      <c r="R39" s="32">
        <f t="shared" si="8"/>
        <v>45.483173808240686</v>
      </c>
      <c r="S39" s="32">
        <f t="shared" si="9"/>
        <v>59.617382349630866</v>
      </c>
      <c r="T39" s="32">
        <f t="shared" si="10"/>
        <v>52.589906701014435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11928.723525443218</v>
      </c>
      <c r="F40" s="2">
        <v>15908.962929173062</v>
      </c>
      <c r="G40" s="5">
        <f t="shared" si="4"/>
        <v>27837.68645461628</v>
      </c>
      <c r="H40" s="2">
        <v>138</v>
      </c>
      <c r="I40" s="2">
        <v>139</v>
      </c>
      <c r="J40" s="5">
        <f t="shared" si="5"/>
        <v>277</v>
      </c>
      <c r="K40" s="2">
        <v>128</v>
      </c>
      <c r="L40" s="2">
        <v>131</v>
      </c>
      <c r="M40" s="5">
        <f t="shared" si="6"/>
        <v>259</v>
      </c>
      <c r="N40" s="27">
        <f t="shared" si="7"/>
        <v>0.19379912148172632</v>
      </c>
      <c r="O40" s="27">
        <f t="shared" si="0"/>
        <v>0.25449454391433746</v>
      </c>
      <c r="P40" s="28">
        <f t="shared" si="1"/>
        <v>0.22438166151837988</v>
      </c>
      <c r="R40" s="32">
        <f t="shared" si="8"/>
        <v>44.84482528362112</v>
      </c>
      <c r="S40" s="32">
        <f t="shared" si="9"/>
        <v>58.922084922863192</v>
      </c>
      <c r="T40" s="32">
        <f t="shared" si="10"/>
        <v>51.935982191448282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11824.057127529715</v>
      </c>
      <c r="F41" s="2">
        <v>15803.096813199309</v>
      </c>
      <c r="G41" s="5">
        <f t="shared" si="4"/>
        <v>27627.153940729026</v>
      </c>
      <c r="H41" s="2">
        <v>138</v>
      </c>
      <c r="I41" s="2">
        <v>139</v>
      </c>
      <c r="J41" s="5">
        <f t="shared" si="5"/>
        <v>277</v>
      </c>
      <c r="K41" s="2">
        <v>129</v>
      </c>
      <c r="L41" s="2">
        <v>131</v>
      </c>
      <c r="M41" s="5">
        <f t="shared" si="6"/>
        <v>260</v>
      </c>
      <c r="N41" s="27">
        <f t="shared" si="7"/>
        <v>0.19132778523510865</v>
      </c>
      <c r="O41" s="27">
        <f t="shared" si="0"/>
        <v>0.25280101121703524</v>
      </c>
      <c r="P41" s="28">
        <f t="shared" si="1"/>
        <v>0.22224044292368417</v>
      </c>
      <c r="R41" s="32">
        <f t="shared" si="8"/>
        <v>44.284858155542004</v>
      </c>
      <c r="S41" s="32">
        <f t="shared" si="9"/>
        <v>58.529988197034477</v>
      </c>
      <c r="T41" s="32">
        <f t="shared" si="10"/>
        <v>51.447214042325932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8738.8265911731924</v>
      </c>
      <c r="F42" s="2">
        <v>8625.7309346666443</v>
      </c>
      <c r="G42" s="5">
        <f t="shared" si="4"/>
        <v>17364.557525839838</v>
      </c>
      <c r="H42" s="2">
        <v>0</v>
      </c>
      <c r="I42" s="2">
        <v>0</v>
      </c>
      <c r="J42" s="5">
        <f t="shared" si="5"/>
        <v>0</v>
      </c>
      <c r="K42" s="2">
        <v>130</v>
      </c>
      <c r="L42" s="2">
        <v>130</v>
      </c>
      <c r="M42" s="5">
        <f t="shared" si="6"/>
        <v>260</v>
      </c>
      <c r="N42" s="27">
        <f t="shared" si="7"/>
        <v>0.27105541535896999</v>
      </c>
      <c r="O42" s="27">
        <f t="shared" si="0"/>
        <v>0.26754748556658325</v>
      </c>
      <c r="P42" s="28">
        <f t="shared" si="1"/>
        <v>0.26930145046277665</v>
      </c>
      <c r="R42" s="32">
        <f t="shared" si="8"/>
        <v>67.22174300902455</v>
      </c>
      <c r="S42" s="32">
        <f t="shared" si="9"/>
        <v>66.35177642051265</v>
      </c>
      <c r="T42" s="32">
        <f t="shared" si="10"/>
        <v>66.786759714768607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8036.8076167243598</v>
      </c>
      <c r="F43" s="2">
        <v>7635.1984809189098</v>
      </c>
      <c r="G43" s="5">
        <f t="shared" si="4"/>
        <v>15672.006097643269</v>
      </c>
      <c r="H43" s="2">
        <v>0</v>
      </c>
      <c r="I43" s="2">
        <v>0</v>
      </c>
      <c r="J43" s="5">
        <f t="shared" si="5"/>
        <v>0</v>
      </c>
      <c r="K43" s="2">
        <v>129</v>
      </c>
      <c r="L43" s="2">
        <v>130</v>
      </c>
      <c r="M43" s="5">
        <f t="shared" si="6"/>
        <v>259</v>
      </c>
      <c r="N43" s="27">
        <f t="shared" si="7"/>
        <v>0.25121304128295696</v>
      </c>
      <c r="O43" s="27">
        <f t="shared" si="0"/>
        <v>0.23682377422205056</v>
      </c>
      <c r="P43" s="28">
        <f t="shared" si="1"/>
        <v>0.24399062924466416</v>
      </c>
      <c r="R43" s="32">
        <f t="shared" si="8"/>
        <v>62.30083423817333</v>
      </c>
      <c r="S43" s="32">
        <f t="shared" si="9"/>
        <v>58.732296007068534</v>
      </c>
      <c r="T43" s="32">
        <f t="shared" si="10"/>
        <v>60.50967605267671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7738.4346614022888</v>
      </c>
      <c r="F44" s="2">
        <v>7338.3994731400362</v>
      </c>
      <c r="G44" s="5">
        <f t="shared" si="4"/>
        <v>15076.834134542325</v>
      </c>
      <c r="H44" s="2">
        <v>0</v>
      </c>
      <c r="I44" s="2">
        <v>0</v>
      </c>
      <c r="J44" s="5">
        <f t="shared" si="5"/>
        <v>0</v>
      </c>
      <c r="K44" s="2">
        <v>129</v>
      </c>
      <c r="L44" s="2">
        <v>130</v>
      </c>
      <c r="M44" s="5">
        <f t="shared" si="6"/>
        <v>259</v>
      </c>
      <c r="N44" s="27">
        <f t="shared" si="7"/>
        <v>0.24188655480752341</v>
      </c>
      <c r="O44" s="27">
        <f t="shared" si="0"/>
        <v>0.22761784966315249</v>
      </c>
      <c r="P44" s="28">
        <f t="shared" si="1"/>
        <v>0.23472465647251098</v>
      </c>
      <c r="R44" s="32">
        <f t="shared" si="8"/>
        <v>59.987865592265806</v>
      </c>
      <c r="S44" s="32">
        <f t="shared" si="9"/>
        <v>56.449226716461816</v>
      </c>
      <c r="T44" s="32">
        <f t="shared" si="10"/>
        <v>58.211714805182723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7452.9991610069392</v>
      </c>
      <c r="F45" s="2">
        <v>7133.0660761227509</v>
      </c>
      <c r="G45" s="5">
        <f t="shared" si="4"/>
        <v>14586.065237129689</v>
      </c>
      <c r="H45" s="2">
        <v>0</v>
      </c>
      <c r="I45" s="2">
        <v>0</v>
      </c>
      <c r="J45" s="5">
        <f t="shared" si="5"/>
        <v>0</v>
      </c>
      <c r="K45" s="2">
        <v>128</v>
      </c>
      <c r="L45" s="2">
        <v>130</v>
      </c>
      <c r="M45" s="5">
        <f t="shared" si="6"/>
        <v>258</v>
      </c>
      <c r="N45" s="27">
        <f t="shared" si="7"/>
        <v>0.23478449977970448</v>
      </c>
      <c r="O45" s="27">
        <f t="shared" si="0"/>
        <v>0.22124894777055679</v>
      </c>
      <c r="P45" s="28">
        <f t="shared" si="1"/>
        <v>0.2279642603952502</v>
      </c>
      <c r="R45" s="32">
        <f t="shared" si="8"/>
        <v>58.226555945366712</v>
      </c>
      <c r="S45" s="32">
        <f t="shared" si="9"/>
        <v>54.869739047098086</v>
      </c>
      <c r="T45" s="32">
        <f t="shared" si="10"/>
        <v>56.535136578022048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7384.3007274618622</v>
      </c>
      <c r="F46" s="2">
        <v>7093.6879743393947</v>
      </c>
      <c r="G46" s="5">
        <f t="shared" si="4"/>
        <v>14477.988701801256</v>
      </c>
      <c r="H46" s="2">
        <v>0</v>
      </c>
      <c r="I46" s="2">
        <v>0</v>
      </c>
      <c r="J46" s="5">
        <f t="shared" si="5"/>
        <v>0</v>
      </c>
      <c r="K46" s="2">
        <v>129</v>
      </c>
      <c r="L46" s="2">
        <v>130</v>
      </c>
      <c r="M46" s="5">
        <f t="shared" si="6"/>
        <v>259</v>
      </c>
      <c r="N46" s="27">
        <f t="shared" si="7"/>
        <v>0.23081710200868535</v>
      </c>
      <c r="O46" s="27">
        <f t="shared" si="0"/>
        <v>0.22002754262839314</v>
      </c>
      <c r="P46" s="28">
        <f t="shared" si="1"/>
        <v>0.22540149305332632</v>
      </c>
      <c r="R46" s="32">
        <f t="shared" si="8"/>
        <v>57.24264129815397</v>
      </c>
      <c r="S46" s="32">
        <f t="shared" si="9"/>
        <v>54.5668305718415</v>
      </c>
      <c r="T46" s="32">
        <f t="shared" si="10"/>
        <v>55.899570277224925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7328.4511065694096</v>
      </c>
      <c r="F47" s="2">
        <v>7078.2770791715184</v>
      </c>
      <c r="G47" s="5">
        <f t="shared" si="4"/>
        <v>14406.728185740929</v>
      </c>
      <c r="H47" s="2">
        <v>0</v>
      </c>
      <c r="I47" s="2">
        <v>0</v>
      </c>
      <c r="J47" s="5">
        <f t="shared" si="5"/>
        <v>0</v>
      </c>
      <c r="K47" s="2">
        <v>128</v>
      </c>
      <c r="L47" s="2">
        <v>139</v>
      </c>
      <c r="M47" s="5">
        <f t="shared" si="6"/>
        <v>267</v>
      </c>
      <c r="N47" s="27">
        <f t="shared" si="7"/>
        <v>0.23086098495997384</v>
      </c>
      <c r="O47" s="27">
        <f t="shared" si="0"/>
        <v>0.20533409953502896</v>
      </c>
      <c r="P47" s="28">
        <f t="shared" si="1"/>
        <v>0.21757170752901003</v>
      </c>
      <c r="R47" s="32">
        <f t="shared" ref="R47" si="11">+E47/(H47+K47)</f>
        <v>57.253524270073513</v>
      </c>
      <c r="S47" s="32">
        <f t="shared" ref="S47" si="12">+F47/(I47+L47)</f>
        <v>50.922856684687183</v>
      </c>
      <c r="T47" s="32">
        <f t="shared" ref="T47" si="13">+G47/(J47+M47)</f>
        <v>53.957783467194488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6380.5432114307314</v>
      </c>
      <c r="F48" s="2">
        <v>6713.122707778125</v>
      </c>
      <c r="G48" s="5">
        <f t="shared" si="4"/>
        <v>13093.665919208855</v>
      </c>
      <c r="H48" s="2">
        <v>0</v>
      </c>
      <c r="I48" s="2">
        <v>0</v>
      </c>
      <c r="J48" s="5">
        <f t="shared" si="5"/>
        <v>0</v>
      </c>
      <c r="K48" s="2">
        <v>129</v>
      </c>
      <c r="L48" s="2">
        <v>149</v>
      </c>
      <c r="M48" s="5">
        <f t="shared" si="6"/>
        <v>278</v>
      </c>
      <c r="N48" s="27">
        <f t="shared" si="7"/>
        <v>0.1994418358161644</v>
      </c>
      <c r="O48" s="27">
        <f t="shared" si="0"/>
        <v>0.18167143071493086</v>
      </c>
      <c r="P48" s="28">
        <f t="shared" si="1"/>
        <v>0.18991741006046728</v>
      </c>
      <c r="R48" s="32">
        <f t="shared" si="8"/>
        <v>49.461575282408774</v>
      </c>
      <c r="S48" s="32">
        <f t="shared" si="9"/>
        <v>45.054514817302852</v>
      </c>
      <c r="T48" s="32">
        <f t="shared" si="10"/>
        <v>47.099517694995882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6199.3187903968837</v>
      </c>
      <c r="F49" s="2">
        <v>6596.2495364616689</v>
      </c>
      <c r="G49" s="5">
        <f t="shared" si="4"/>
        <v>12795.568326858553</v>
      </c>
      <c r="H49" s="2">
        <v>0</v>
      </c>
      <c r="I49" s="2">
        <v>0</v>
      </c>
      <c r="J49" s="5">
        <f t="shared" si="5"/>
        <v>0</v>
      </c>
      <c r="K49" s="2">
        <v>128</v>
      </c>
      <c r="L49" s="2">
        <v>130</v>
      </c>
      <c r="M49" s="5">
        <f t="shared" si="6"/>
        <v>258</v>
      </c>
      <c r="N49" s="27">
        <f t="shared" si="7"/>
        <v>0.19529104052409538</v>
      </c>
      <c r="O49" s="27">
        <f t="shared" si="0"/>
        <v>0.20459831068429493</v>
      </c>
      <c r="P49" s="28">
        <f t="shared" si="1"/>
        <v>0.19998075029473858</v>
      </c>
      <c r="R49" s="32">
        <f t="shared" si="8"/>
        <v>48.432178049975654</v>
      </c>
      <c r="S49" s="32">
        <f t="shared" si="9"/>
        <v>50.740381049705142</v>
      </c>
      <c r="T49" s="32">
        <f t="shared" si="10"/>
        <v>49.595226073095162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6146.4554106905098</v>
      </c>
      <c r="F50" s="2">
        <v>6569.6972321057501</v>
      </c>
      <c r="G50" s="5">
        <f t="shared" si="4"/>
        <v>12716.15264279626</v>
      </c>
      <c r="H50" s="2">
        <v>0</v>
      </c>
      <c r="I50" s="2">
        <v>0</v>
      </c>
      <c r="J50" s="5">
        <f t="shared" si="5"/>
        <v>0</v>
      </c>
      <c r="K50" s="2">
        <v>128</v>
      </c>
      <c r="L50" s="2">
        <v>129</v>
      </c>
      <c r="M50" s="5">
        <f t="shared" si="6"/>
        <v>257</v>
      </c>
      <c r="N50" s="27">
        <f t="shared" si="7"/>
        <v>0.19362573748395004</v>
      </c>
      <c r="O50" s="27">
        <f t="shared" si="0"/>
        <v>0.20535437709757909</v>
      </c>
      <c r="P50" s="28">
        <f t="shared" si="1"/>
        <v>0.19951287565577161</v>
      </c>
      <c r="R50" s="32">
        <f t="shared" si="8"/>
        <v>48.019182896019608</v>
      </c>
      <c r="S50" s="32">
        <f t="shared" si="9"/>
        <v>50.927885520199617</v>
      </c>
      <c r="T50" s="32">
        <f t="shared" si="10"/>
        <v>49.479193162631361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5819.7514462768559</v>
      </c>
      <c r="F51" s="2">
        <v>6293.2491215513091</v>
      </c>
      <c r="G51" s="5">
        <f t="shared" si="4"/>
        <v>12113.000567828165</v>
      </c>
      <c r="H51" s="2">
        <v>0</v>
      </c>
      <c r="I51" s="2">
        <v>0</v>
      </c>
      <c r="J51" s="5">
        <f t="shared" si="5"/>
        <v>0</v>
      </c>
      <c r="K51" s="2">
        <v>129</v>
      </c>
      <c r="L51" s="2">
        <v>126</v>
      </c>
      <c r="M51" s="5">
        <f t="shared" si="6"/>
        <v>255</v>
      </c>
      <c r="N51" s="27">
        <f t="shared" si="7"/>
        <v>0.1819127108738702</v>
      </c>
      <c r="O51" s="27">
        <f t="shared" si="0"/>
        <v>0.20139686128876438</v>
      </c>
      <c r="P51" s="28">
        <f t="shared" si="1"/>
        <v>0.19154017343181792</v>
      </c>
      <c r="R51" s="32">
        <f t="shared" si="8"/>
        <v>45.114352296719815</v>
      </c>
      <c r="S51" s="32">
        <f t="shared" si="9"/>
        <v>49.946421599613565</v>
      </c>
      <c r="T51" s="32">
        <f t="shared" si="10"/>
        <v>47.501963011090844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5782.2435793997111</v>
      </c>
      <c r="F52" s="2">
        <v>6320.2246374718661</v>
      </c>
      <c r="G52" s="5">
        <f t="shared" si="4"/>
        <v>12102.468216871577</v>
      </c>
      <c r="H52" s="2">
        <v>0</v>
      </c>
      <c r="I52" s="2">
        <v>0</v>
      </c>
      <c r="J52" s="5">
        <f t="shared" si="5"/>
        <v>0</v>
      </c>
      <c r="K52" s="2">
        <v>125</v>
      </c>
      <c r="L52" s="2">
        <v>124</v>
      </c>
      <c r="M52" s="5">
        <f t="shared" si="6"/>
        <v>249</v>
      </c>
      <c r="N52" s="27">
        <f t="shared" si="7"/>
        <v>0.18652398643224874</v>
      </c>
      <c r="O52" s="27">
        <f t="shared" si="0"/>
        <v>0.20552239325806015</v>
      </c>
      <c r="P52" s="28">
        <f t="shared" si="1"/>
        <v>0.19598504043385764</v>
      </c>
      <c r="R52" s="32">
        <f t="shared" si="8"/>
        <v>46.257948635197685</v>
      </c>
      <c r="S52" s="32">
        <f t="shared" si="9"/>
        <v>50.969553527998919</v>
      </c>
      <c r="T52" s="32">
        <f t="shared" si="10"/>
        <v>48.604290027596697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5727.9139670791465</v>
      </c>
      <c r="F53" s="2">
        <v>6239.2578081345573</v>
      </c>
      <c r="G53" s="5">
        <f t="shared" si="4"/>
        <v>11967.171775213705</v>
      </c>
      <c r="H53" s="2">
        <v>0</v>
      </c>
      <c r="I53" s="2">
        <v>0</v>
      </c>
      <c r="J53" s="5">
        <f t="shared" si="5"/>
        <v>0</v>
      </c>
      <c r="K53" s="2">
        <v>126</v>
      </c>
      <c r="L53" s="2">
        <v>129</v>
      </c>
      <c r="M53" s="5">
        <f t="shared" si="6"/>
        <v>255</v>
      </c>
      <c r="N53" s="27">
        <f t="shared" si="7"/>
        <v>0.18330497846515445</v>
      </c>
      <c r="O53" s="27">
        <f t="shared" si="0"/>
        <v>0.19502556289492864</v>
      </c>
      <c r="P53" s="28">
        <f t="shared" si="1"/>
        <v>0.18923421529433435</v>
      </c>
      <c r="R53" s="32">
        <f t="shared" si="8"/>
        <v>45.459634659358308</v>
      </c>
      <c r="S53" s="32">
        <f t="shared" si="9"/>
        <v>48.366339597942307</v>
      </c>
      <c r="T53" s="32">
        <f t="shared" si="10"/>
        <v>46.930085392994918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5550.8684330656579</v>
      </c>
      <c r="F54" s="2">
        <v>6101.1518741795589</v>
      </c>
      <c r="G54" s="5">
        <f t="shared" si="4"/>
        <v>11652.020307245217</v>
      </c>
      <c r="H54" s="2">
        <v>0</v>
      </c>
      <c r="I54" s="2">
        <v>0</v>
      </c>
      <c r="J54" s="5">
        <f t="shared" si="5"/>
        <v>0</v>
      </c>
      <c r="K54" s="2">
        <v>118</v>
      </c>
      <c r="L54" s="2">
        <v>129</v>
      </c>
      <c r="M54" s="5">
        <f t="shared" si="6"/>
        <v>247</v>
      </c>
      <c r="N54" s="27">
        <f t="shared" si="7"/>
        <v>0.18968249156183906</v>
      </c>
      <c r="O54" s="27">
        <f t="shared" si="0"/>
        <v>0.19070867323642032</v>
      </c>
      <c r="P54" s="28">
        <f t="shared" si="1"/>
        <v>0.19021843259836124</v>
      </c>
      <c r="R54" s="32">
        <f t="shared" si="8"/>
        <v>47.041257907336082</v>
      </c>
      <c r="S54" s="32">
        <f t="shared" si="9"/>
        <v>47.295750962632241</v>
      </c>
      <c r="T54" s="32">
        <f t="shared" si="10"/>
        <v>47.174171284393587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3980.1130814619451</v>
      </c>
      <c r="F55" s="2">
        <v>4367.4282187650842</v>
      </c>
      <c r="G55" s="5">
        <f t="shared" si="4"/>
        <v>8347.5413002270288</v>
      </c>
      <c r="H55" s="2">
        <v>0</v>
      </c>
      <c r="I55" s="2">
        <v>0</v>
      </c>
      <c r="J55" s="5">
        <f t="shared" si="5"/>
        <v>0</v>
      </c>
      <c r="K55" s="2">
        <v>115</v>
      </c>
      <c r="L55" s="2">
        <v>111</v>
      </c>
      <c r="M55" s="5">
        <f t="shared" si="6"/>
        <v>226</v>
      </c>
      <c r="N55" s="27">
        <f t="shared" si="7"/>
        <v>0.13955515713400929</v>
      </c>
      <c r="O55" s="27">
        <f t="shared" si="0"/>
        <v>0.15865403293973715</v>
      </c>
      <c r="P55" s="28">
        <f t="shared" si="1"/>
        <v>0.14893557843682254</v>
      </c>
      <c r="R55" s="32">
        <f t="shared" si="8"/>
        <v>34.609678969234302</v>
      </c>
      <c r="S55" s="32">
        <f t="shared" si="9"/>
        <v>39.346200169054811</v>
      </c>
      <c r="T55" s="32">
        <f t="shared" si="10"/>
        <v>36.936023452331987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3865.243573856666</v>
      </c>
      <c r="F56" s="2">
        <v>3955.9629903154737</v>
      </c>
      <c r="G56" s="5">
        <f t="shared" si="4"/>
        <v>7821.2065641721401</v>
      </c>
      <c r="H56" s="2">
        <v>0</v>
      </c>
      <c r="I56" s="2">
        <v>0</v>
      </c>
      <c r="J56" s="5">
        <f t="shared" si="5"/>
        <v>0</v>
      </c>
      <c r="K56" s="2">
        <v>110</v>
      </c>
      <c r="L56" s="2">
        <v>111</v>
      </c>
      <c r="M56" s="5">
        <f t="shared" si="6"/>
        <v>221</v>
      </c>
      <c r="N56" s="27">
        <f t="shared" si="7"/>
        <v>0.14168781429093349</v>
      </c>
      <c r="O56" s="27">
        <f t="shared" si="0"/>
        <v>0.14370687991555775</v>
      </c>
      <c r="P56" s="28">
        <f t="shared" si="1"/>
        <v>0.14270191512502081</v>
      </c>
      <c r="R56" s="32">
        <f t="shared" si="8"/>
        <v>35.138577944151507</v>
      </c>
      <c r="S56" s="32">
        <f t="shared" si="9"/>
        <v>35.639306219058319</v>
      </c>
      <c r="T56" s="32">
        <f t="shared" si="10"/>
        <v>35.390074951005161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2939.3200411769835</v>
      </c>
      <c r="F57" s="2">
        <v>3105.0475671469094</v>
      </c>
      <c r="G57" s="5">
        <f t="shared" si="4"/>
        <v>6044.3676083238934</v>
      </c>
      <c r="H57" s="2">
        <v>0</v>
      </c>
      <c r="I57" s="2">
        <v>0</v>
      </c>
      <c r="J57" s="5">
        <f t="shared" si="5"/>
        <v>0</v>
      </c>
      <c r="K57" s="43">
        <v>110</v>
      </c>
      <c r="L57" s="2">
        <v>111</v>
      </c>
      <c r="M57" s="5">
        <f t="shared" si="6"/>
        <v>221</v>
      </c>
      <c r="N57" s="27">
        <f t="shared" si="7"/>
        <v>0.10774633582027066</v>
      </c>
      <c r="O57" s="27">
        <f t="shared" si="0"/>
        <v>0.11279597381382263</v>
      </c>
      <c r="P57" s="28">
        <f t="shared" si="1"/>
        <v>0.11028257933739405</v>
      </c>
      <c r="R57" s="32">
        <f t="shared" si="8"/>
        <v>26.721091283427121</v>
      </c>
      <c r="S57" s="32">
        <f t="shared" si="9"/>
        <v>27.973401505828011</v>
      </c>
      <c r="T57" s="32">
        <f t="shared" si="10"/>
        <v>27.350079675673726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2837.0532264551216</v>
      </c>
      <c r="F58" s="3">
        <v>2926.0000000000009</v>
      </c>
      <c r="G58" s="7">
        <f t="shared" si="4"/>
        <v>5763.0532264551221</v>
      </c>
      <c r="H58" s="6">
        <v>0</v>
      </c>
      <c r="I58" s="3">
        <v>0</v>
      </c>
      <c r="J58" s="7">
        <f t="shared" si="5"/>
        <v>0</v>
      </c>
      <c r="K58" s="44">
        <v>110</v>
      </c>
      <c r="L58" s="3">
        <v>110</v>
      </c>
      <c r="M58" s="7">
        <f t="shared" si="6"/>
        <v>220</v>
      </c>
      <c r="N58" s="27">
        <f t="shared" si="7"/>
        <v>0.10399755228941061</v>
      </c>
      <c r="O58" s="27">
        <f t="shared" si="0"/>
        <v>0.10725806451612907</v>
      </c>
      <c r="P58" s="28">
        <f t="shared" si="1"/>
        <v>0.10562780840276983</v>
      </c>
      <c r="R58" s="32">
        <f t="shared" si="8"/>
        <v>25.791392967773834</v>
      </c>
      <c r="S58" s="32">
        <f t="shared" si="9"/>
        <v>26.600000000000009</v>
      </c>
      <c r="T58" s="32">
        <f t="shared" si="10"/>
        <v>26.19569648388692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8600.5374283466936</v>
      </c>
      <c r="F59" s="2">
        <v>9960.4698199862978</v>
      </c>
      <c r="G59" s="10">
        <f t="shared" si="4"/>
        <v>18561.007248332993</v>
      </c>
      <c r="H59" s="2">
        <v>0</v>
      </c>
      <c r="I59" s="2">
        <v>0</v>
      </c>
      <c r="J59" s="10">
        <f t="shared" si="5"/>
        <v>0</v>
      </c>
      <c r="K59" s="2">
        <v>111</v>
      </c>
      <c r="L59" s="2">
        <v>112</v>
      </c>
      <c r="M59" s="10">
        <f t="shared" si="6"/>
        <v>223</v>
      </c>
      <c r="N59" s="25">
        <f t="shared" si="7"/>
        <v>0.31242870634796183</v>
      </c>
      <c r="O59" s="25">
        <f t="shared" si="0"/>
        <v>0.35859986391079701</v>
      </c>
      <c r="P59" s="26">
        <f t="shared" si="1"/>
        <v>0.335617807904184</v>
      </c>
      <c r="R59" s="32">
        <f t="shared" si="8"/>
        <v>77.482319174294531</v>
      </c>
      <c r="S59" s="32">
        <f t="shared" si="9"/>
        <v>88.932766249877659</v>
      </c>
      <c r="T59" s="32">
        <f t="shared" si="10"/>
        <v>83.233216360237634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8325.1993571953899</v>
      </c>
      <c r="F60" s="2">
        <v>9916.6840964639177</v>
      </c>
      <c r="G60" s="5">
        <f t="shared" si="4"/>
        <v>18241.883453659306</v>
      </c>
      <c r="H60" s="2">
        <v>0</v>
      </c>
      <c r="I60" s="2">
        <v>0</v>
      </c>
      <c r="J60" s="5">
        <f t="shared" si="5"/>
        <v>0</v>
      </c>
      <c r="K60" s="2">
        <v>112</v>
      </c>
      <c r="L60" s="2">
        <v>112</v>
      </c>
      <c r="M60" s="5">
        <f t="shared" si="6"/>
        <v>224</v>
      </c>
      <c r="N60" s="27">
        <f t="shared" si="7"/>
        <v>0.2997263593460322</v>
      </c>
      <c r="O60" s="27">
        <f t="shared" si="0"/>
        <v>0.35702347697522746</v>
      </c>
      <c r="P60" s="28">
        <f t="shared" si="1"/>
        <v>0.3283749181606298</v>
      </c>
      <c r="R60" s="32">
        <f t="shared" si="8"/>
        <v>74.332137117815975</v>
      </c>
      <c r="S60" s="32">
        <f t="shared" si="9"/>
        <v>88.541822289856412</v>
      </c>
      <c r="T60" s="32">
        <f t="shared" si="10"/>
        <v>81.436979703836187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7879.6986323607198</v>
      </c>
      <c r="F61" s="2">
        <v>9648.1339992074663</v>
      </c>
      <c r="G61" s="5">
        <f t="shared" si="4"/>
        <v>17527.832631568184</v>
      </c>
      <c r="H61" s="2">
        <v>0</v>
      </c>
      <c r="I61" s="2">
        <v>0</v>
      </c>
      <c r="J61" s="5">
        <f t="shared" si="5"/>
        <v>0</v>
      </c>
      <c r="K61" s="2">
        <v>111</v>
      </c>
      <c r="L61" s="2">
        <v>112</v>
      </c>
      <c r="M61" s="5">
        <f t="shared" si="6"/>
        <v>223</v>
      </c>
      <c r="N61" s="27">
        <f t="shared" si="7"/>
        <v>0.28624304825489394</v>
      </c>
      <c r="O61" s="27">
        <f t="shared" si="0"/>
        <v>0.34735505469496925</v>
      </c>
      <c r="P61" s="28">
        <f t="shared" si="1"/>
        <v>0.31693607391089584</v>
      </c>
      <c r="R61" s="32">
        <f t="shared" si="8"/>
        <v>70.988275967213696</v>
      </c>
      <c r="S61" s="32">
        <f t="shared" si="9"/>
        <v>86.144053564352376</v>
      </c>
      <c r="T61" s="32">
        <f t="shared" si="10"/>
        <v>78.600146329902174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7587.396588601966</v>
      </c>
      <c r="F62" s="2">
        <v>9371.9800599902392</v>
      </c>
      <c r="G62" s="5">
        <f t="shared" si="4"/>
        <v>16959.376648592206</v>
      </c>
      <c r="H62" s="2">
        <v>0</v>
      </c>
      <c r="I62" s="2">
        <v>0</v>
      </c>
      <c r="J62" s="5">
        <f t="shared" si="5"/>
        <v>0</v>
      </c>
      <c r="K62" s="2">
        <v>110</v>
      </c>
      <c r="L62" s="2">
        <v>121</v>
      </c>
      <c r="M62" s="5">
        <f t="shared" si="6"/>
        <v>231</v>
      </c>
      <c r="N62" s="27">
        <f t="shared" si="7"/>
        <v>0.27813037348247677</v>
      </c>
      <c r="O62" s="27">
        <f t="shared" si="0"/>
        <v>0.31231605105272725</v>
      </c>
      <c r="P62" s="28">
        <f t="shared" si="1"/>
        <v>0.29603715697165561</v>
      </c>
      <c r="R62" s="32">
        <f t="shared" si="8"/>
        <v>68.97633262365423</v>
      </c>
      <c r="S62" s="32">
        <f t="shared" si="9"/>
        <v>77.454380661076357</v>
      </c>
      <c r="T62" s="32">
        <f t="shared" si="10"/>
        <v>73.417214928970594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7392.1944708596166</v>
      </c>
      <c r="F63" s="2">
        <v>8992.5883211290329</v>
      </c>
      <c r="G63" s="5">
        <f t="shared" si="4"/>
        <v>16384.782791988648</v>
      </c>
      <c r="H63" s="2">
        <v>0</v>
      </c>
      <c r="I63" s="2">
        <v>0</v>
      </c>
      <c r="J63" s="5">
        <f t="shared" si="5"/>
        <v>0</v>
      </c>
      <c r="K63" s="2">
        <v>111</v>
      </c>
      <c r="L63" s="2">
        <v>114</v>
      </c>
      <c r="M63" s="5">
        <f t="shared" si="6"/>
        <v>225</v>
      </c>
      <c r="N63" s="27">
        <f t="shared" si="7"/>
        <v>0.26853365558193898</v>
      </c>
      <c r="O63" s="27">
        <f t="shared" si="0"/>
        <v>0.31807400683110615</v>
      </c>
      <c r="P63" s="28">
        <f t="shared" si="1"/>
        <v>0.29363410021485031</v>
      </c>
      <c r="R63" s="32">
        <f t="shared" si="8"/>
        <v>66.59634658432087</v>
      </c>
      <c r="S63" s="32">
        <f t="shared" si="9"/>
        <v>78.882353694114329</v>
      </c>
      <c r="T63" s="32">
        <f t="shared" si="10"/>
        <v>72.821256853282875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7093.3489715102005</v>
      </c>
      <c r="F64" s="2">
        <v>8569.2140187854366</v>
      </c>
      <c r="G64" s="5">
        <f t="shared" si="4"/>
        <v>15662.562990295637</v>
      </c>
      <c r="H64" s="2">
        <v>0</v>
      </c>
      <c r="I64" s="2">
        <v>0</v>
      </c>
      <c r="J64" s="5">
        <f t="shared" si="5"/>
        <v>0</v>
      </c>
      <c r="K64" s="2">
        <v>111</v>
      </c>
      <c r="L64" s="2">
        <v>112</v>
      </c>
      <c r="M64" s="5">
        <f t="shared" si="6"/>
        <v>223</v>
      </c>
      <c r="N64" s="27">
        <f t="shared" si="7"/>
        <v>0.25767759995314593</v>
      </c>
      <c r="O64" s="27">
        <f t="shared" si="0"/>
        <v>0.30851144940903791</v>
      </c>
      <c r="P64" s="28">
        <f t="shared" si="1"/>
        <v>0.2832085019220244</v>
      </c>
      <c r="R64" s="32">
        <f t="shared" si="8"/>
        <v>63.904044788380183</v>
      </c>
      <c r="S64" s="32">
        <f t="shared" si="9"/>
        <v>76.510839453441392</v>
      </c>
      <c r="T64" s="32">
        <f t="shared" si="10"/>
        <v>70.235708476662055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6348.6080223815434</v>
      </c>
      <c r="F65" s="2">
        <v>7748.288166522595</v>
      </c>
      <c r="G65" s="5">
        <f t="shared" si="4"/>
        <v>14096.896188904138</v>
      </c>
      <c r="H65" s="2">
        <v>0</v>
      </c>
      <c r="I65" s="2">
        <v>0</v>
      </c>
      <c r="J65" s="5">
        <f t="shared" si="5"/>
        <v>0</v>
      </c>
      <c r="K65" s="2">
        <v>111</v>
      </c>
      <c r="L65" s="2">
        <v>112</v>
      </c>
      <c r="M65" s="5">
        <f t="shared" si="6"/>
        <v>223</v>
      </c>
      <c r="N65" s="27">
        <f t="shared" si="7"/>
        <v>0.23062365672702498</v>
      </c>
      <c r="O65" s="27">
        <f t="shared" si="0"/>
        <v>0.27895622719335378</v>
      </c>
      <c r="P65" s="28">
        <f t="shared" si="1"/>
        <v>0.25489831095226634</v>
      </c>
      <c r="R65" s="32">
        <f t="shared" si="8"/>
        <v>57.194666868302193</v>
      </c>
      <c r="S65" s="32">
        <f t="shared" si="9"/>
        <v>69.181144343951743</v>
      </c>
      <c r="T65" s="32">
        <f t="shared" si="10"/>
        <v>63.214781116162058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2936.3553087463774</v>
      </c>
      <c r="F66" s="2">
        <v>4952.3834668950085</v>
      </c>
      <c r="G66" s="5">
        <f t="shared" si="4"/>
        <v>7888.7387756413864</v>
      </c>
      <c r="H66" s="2">
        <v>0</v>
      </c>
      <c r="I66" s="2">
        <v>0</v>
      </c>
      <c r="J66" s="5">
        <f t="shared" si="5"/>
        <v>0</v>
      </c>
      <c r="K66" s="2">
        <v>82</v>
      </c>
      <c r="L66" s="2">
        <v>82</v>
      </c>
      <c r="M66" s="5">
        <f t="shared" si="6"/>
        <v>164</v>
      </c>
      <c r="N66" s="27">
        <f t="shared" si="7"/>
        <v>0.14439198017045524</v>
      </c>
      <c r="O66" s="27">
        <f t="shared" si="0"/>
        <v>0.24352790454833834</v>
      </c>
      <c r="P66" s="28">
        <f t="shared" si="1"/>
        <v>0.19395994235939679</v>
      </c>
      <c r="R66" s="32">
        <f t="shared" si="8"/>
        <v>35.809211082272896</v>
      </c>
      <c r="S66" s="32">
        <f t="shared" si="9"/>
        <v>60.394920327987911</v>
      </c>
      <c r="T66" s="32">
        <f t="shared" si="10"/>
        <v>48.102065705130407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2771.4169012138013</v>
      </c>
      <c r="F67" s="2">
        <v>4862.5592143287313</v>
      </c>
      <c r="G67" s="5">
        <f t="shared" si="4"/>
        <v>7633.9761155425331</v>
      </c>
      <c r="H67" s="2">
        <v>0</v>
      </c>
      <c r="I67" s="2">
        <v>0</v>
      </c>
      <c r="J67" s="5">
        <f t="shared" si="5"/>
        <v>0</v>
      </c>
      <c r="K67" s="2">
        <v>82</v>
      </c>
      <c r="L67" s="2">
        <v>82</v>
      </c>
      <c r="M67" s="5">
        <f t="shared" si="6"/>
        <v>164</v>
      </c>
      <c r="N67" s="27">
        <f t="shared" si="7"/>
        <v>0.13628131890311768</v>
      </c>
      <c r="O67" s="27">
        <f t="shared" si="0"/>
        <v>0.23911089763614926</v>
      </c>
      <c r="P67" s="28">
        <f t="shared" si="1"/>
        <v>0.18769610826963348</v>
      </c>
      <c r="R67" s="32">
        <f t="shared" si="8"/>
        <v>33.797767087973185</v>
      </c>
      <c r="S67" s="32">
        <f t="shared" si="9"/>
        <v>59.299502613765014</v>
      </c>
      <c r="T67" s="32">
        <f t="shared" si="10"/>
        <v>46.548634850869107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2630.0350674276233</v>
      </c>
      <c r="F68" s="2">
        <v>4719.9749304696697</v>
      </c>
      <c r="G68" s="5">
        <f t="shared" si="4"/>
        <v>7350.009997897293</v>
      </c>
      <c r="H68" s="2">
        <v>0</v>
      </c>
      <c r="I68" s="2">
        <v>0</v>
      </c>
      <c r="J68" s="5">
        <f t="shared" si="5"/>
        <v>0</v>
      </c>
      <c r="K68" s="2">
        <v>82</v>
      </c>
      <c r="L68" s="2">
        <v>87</v>
      </c>
      <c r="M68" s="5">
        <f t="shared" si="6"/>
        <v>169</v>
      </c>
      <c r="N68" s="27">
        <f t="shared" si="7"/>
        <v>0.12932902573896651</v>
      </c>
      <c r="O68" s="27">
        <f t="shared" si="0"/>
        <v>0.21876042503103771</v>
      </c>
      <c r="P68" s="28">
        <f t="shared" si="1"/>
        <v>0.17536767507867182</v>
      </c>
      <c r="R68" s="32">
        <f t="shared" si="8"/>
        <v>32.0735983832637</v>
      </c>
      <c r="S68" s="32">
        <f t="shared" si="9"/>
        <v>54.252585407697353</v>
      </c>
      <c r="T68" s="32">
        <f t="shared" si="10"/>
        <v>43.491183419510612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1740.3040754587209</v>
      </c>
      <c r="F69" s="3">
        <v>3405.0000000000005</v>
      </c>
      <c r="G69" s="7">
        <f t="shared" si="4"/>
        <v>5145.3040754587219</v>
      </c>
      <c r="H69" s="6">
        <v>0</v>
      </c>
      <c r="I69" s="3">
        <v>0</v>
      </c>
      <c r="J69" s="7">
        <f t="shared" si="5"/>
        <v>0</v>
      </c>
      <c r="K69" s="6">
        <v>82</v>
      </c>
      <c r="L69" s="3">
        <v>86</v>
      </c>
      <c r="M69" s="7">
        <f t="shared" si="6"/>
        <v>168</v>
      </c>
      <c r="N69" s="27">
        <f t="shared" si="7"/>
        <v>8.5577501743642842E-2</v>
      </c>
      <c r="O69" s="27">
        <f t="shared" si="0"/>
        <v>0.15964928732183048</v>
      </c>
      <c r="P69" s="28">
        <f t="shared" si="1"/>
        <v>0.12349520150390557</v>
      </c>
      <c r="R69" s="32">
        <f t="shared" si="8"/>
        <v>21.223220432423425</v>
      </c>
      <c r="S69" s="32">
        <f t="shared" si="9"/>
        <v>39.593023255813961</v>
      </c>
      <c r="T69" s="32">
        <f t="shared" si="10"/>
        <v>30.626809972968584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10046</v>
      </c>
      <c r="F70" s="2">
        <v>9294.1824921784864</v>
      </c>
      <c r="G70" s="10">
        <f t="shared" ref="G70:G86" si="14">+E70+F70</f>
        <v>19340.182492178486</v>
      </c>
      <c r="H70" s="2">
        <v>466</v>
      </c>
      <c r="I70" s="2">
        <v>460</v>
      </c>
      <c r="J70" s="10">
        <f t="shared" ref="J70:J86" si="15">+H70+I70</f>
        <v>926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9.980527738038468E-2</v>
      </c>
      <c r="O70" s="25">
        <f t="shared" si="0"/>
        <v>9.354048401950972E-2</v>
      </c>
      <c r="P70" s="26">
        <f t="shared" si="1"/>
        <v>9.6693177006731898E-2</v>
      </c>
      <c r="R70" s="32">
        <f t="shared" si="8"/>
        <v>21.557939914163089</v>
      </c>
      <c r="S70" s="32">
        <f t="shared" si="9"/>
        <v>20.204744548214101</v>
      </c>
      <c r="T70" s="32">
        <f t="shared" si="10"/>
        <v>20.88572623345409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13846.385474838145</v>
      </c>
      <c r="F71" s="2">
        <v>13622.224870318476</v>
      </c>
      <c r="G71" s="5">
        <f t="shared" si="14"/>
        <v>27468.610345156623</v>
      </c>
      <c r="H71" s="2">
        <v>468</v>
      </c>
      <c r="I71" s="2">
        <v>458</v>
      </c>
      <c r="J71" s="5">
        <f t="shared" si="15"/>
        <v>926</v>
      </c>
      <c r="K71" s="2">
        <v>0</v>
      </c>
      <c r="L71" s="2">
        <v>0</v>
      </c>
      <c r="M71" s="5">
        <f t="shared" si="16"/>
        <v>0</v>
      </c>
      <c r="N71" s="27">
        <f t="shared" si="17"/>
        <v>0.13697358217432479</v>
      </c>
      <c r="O71" s="27">
        <f t="shared" si="0"/>
        <v>0.13769837528625339</v>
      </c>
      <c r="P71" s="28">
        <f t="shared" si="1"/>
        <v>0.13733206516057028</v>
      </c>
      <c r="R71" s="32">
        <f t="shared" ref="R71:R86" si="18">+E71/(H71+K71)</f>
        <v>29.586293749654157</v>
      </c>
      <c r="S71" s="32">
        <f t="shared" ref="S71:S86" si="19">+F71/(I71+L71)</f>
        <v>29.742849061830732</v>
      </c>
      <c r="T71" s="32">
        <f t="shared" ref="T71:T86" si="20">+G71/(J71+M71)</f>
        <v>29.663726074683179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22774.781017448822</v>
      </c>
      <c r="F72" s="2">
        <v>21776.615385377005</v>
      </c>
      <c r="G72" s="5">
        <f t="shared" si="14"/>
        <v>44551.396402825827</v>
      </c>
      <c r="H72" s="2">
        <v>462</v>
      </c>
      <c r="I72" s="2">
        <v>462</v>
      </c>
      <c r="J72" s="5">
        <f t="shared" si="15"/>
        <v>924</v>
      </c>
      <c r="K72" s="2">
        <v>0</v>
      </c>
      <c r="L72" s="2">
        <v>0</v>
      </c>
      <c r="M72" s="5">
        <f t="shared" si="16"/>
        <v>0</v>
      </c>
      <c r="N72" s="27">
        <f t="shared" si="17"/>
        <v>0.2282225130015314</v>
      </c>
      <c r="O72" s="27">
        <f t="shared" si="0"/>
        <v>0.21822005156101695</v>
      </c>
      <c r="P72" s="28">
        <f t="shared" si="1"/>
        <v>0.22322128228127419</v>
      </c>
      <c r="R72" s="32">
        <f t="shared" si="18"/>
        <v>49.296062808330781</v>
      </c>
      <c r="S72" s="32">
        <f t="shared" si="19"/>
        <v>47.135531137179662</v>
      </c>
      <c r="T72" s="32">
        <f t="shared" si="20"/>
        <v>48.215796972755221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26012.70477866759</v>
      </c>
      <c r="F73" s="2">
        <v>24658.088304864417</v>
      </c>
      <c r="G73" s="5">
        <f t="shared" si="14"/>
        <v>50670.793083532008</v>
      </c>
      <c r="H73" s="2">
        <v>464</v>
      </c>
      <c r="I73" s="2">
        <v>463</v>
      </c>
      <c r="J73" s="5">
        <f t="shared" si="15"/>
        <v>927</v>
      </c>
      <c r="K73" s="2">
        <v>0</v>
      </c>
      <c r="L73" s="2">
        <v>0</v>
      </c>
      <c r="M73" s="5">
        <f t="shared" si="16"/>
        <v>0</v>
      </c>
      <c r="N73" s="27">
        <f t="shared" si="17"/>
        <v>0.25954566549596492</v>
      </c>
      <c r="O73" s="27">
        <f t="shared" si="0"/>
        <v>0.24656115815599169</v>
      </c>
      <c r="P73" s="28">
        <f t="shared" si="1"/>
        <v>0.25306041533587043</v>
      </c>
      <c r="R73" s="32">
        <f t="shared" si="18"/>
        <v>56.061863747128427</v>
      </c>
      <c r="S73" s="32">
        <f t="shared" si="19"/>
        <v>53.257210161694204</v>
      </c>
      <c r="T73" s="32">
        <f t="shared" si="20"/>
        <v>54.661049712548014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29016.715746843412</v>
      </c>
      <c r="F74" s="2">
        <v>27343.342378512454</v>
      </c>
      <c r="G74" s="5">
        <f t="shared" si="14"/>
        <v>56360.058125355863</v>
      </c>
      <c r="H74" s="2">
        <v>464</v>
      </c>
      <c r="I74" s="2">
        <v>464</v>
      </c>
      <c r="J74" s="5">
        <f t="shared" si="15"/>
        <v>928</v>
      </c>
      <c r="K74" s="2">
        <v>0</v>
      </c>
      <c r="L74" s="2">
        <v>0</v>
      </c>
      <c r="M74" s="5">
        <f t="shared" si="16"/>
        <v>0</v>
      </c>
      <c r="N74" s="27">
        <f t="shared" si="17"/>
        <v>0.28951863572441144</v>
      </c>
      <c r="O74" s="27">
        <f t="shared" si="0"/>
        <v>0.2728223018290275</v>
      </c>
      <c r="P74" s="28">
        <f t="shared" si="1"/>
        <v>0.28117046877671947</v>
      </c>
      <c r="R74" s="32">
        <f t="shared" si="18"/>
        <v>62.536025316472873</v>
      </c>
      <c r="S74" s="32">
        <f t="shared" si="19"/>
        <v>58.929617195069945</v>
      </c>
      <c r="T74" s="32">
        <f t="shared" si="20"/>
        <v>60.732821255771405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29641.159652260871</v>
      </c>
      <c r="F75" s="2">
        <v>29120.48116169346</v>
      </c>
      <c r="G75" s="5">
        <f t="shared" si="14"/>
        <v>58761.640813954335</v>
      </c>
      <c r="H75" s="2">
        <v>461</v>
      </c>
      <c r="I75" s="2">
        <v>468</v>
      </c>
      <c r="J75" s="5">
        <f t="shared" si="15"/>
        <v>929</v>
      </c>
      <c r="K75" s="2">
        <v>0</v>
      </c>
      <c r="L75" s="2">
        <v>0</v>
      </c>
      <c r="M75" s="5">
        <f t="shared" si="16"/>
        <v>0</v>
      </c>
      <c r="N75" s="27">
        <f t="shared" si="17"/>
        <v>0.29767373315116968</v>
      </c>
      <c r="O75" s="27">
        <f t="shared" si="0"/>
        <v>0.28807060345138358</v>
      </c>
      <c r="P75" s="28">
        <f t="shared" si="1"/>
        <v>0.29283598858766063</v>
      </c>
      <c r="R75" s="32">
        <f t="shared" si="18"/>
        <v>64.297526360652654</v>
      </c>
      <c r="S75" s="32">
        <f t="shared" si="19"/>
        <v>62.223250345498847</v>
      </c>
      <c r="T75" s="32">
        <f t="shared" si="20"/>
        <v>63.252573534934697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35575.116546615172</v>
      </c>
      <c r="F76" s="2">
        <v>39622.78203194018</v>
      </c>
      <c r="G76" s="5">
        <f t="shared" si="14"/>
        <v>75197.898578555352</v>
      </c>
      <c r="H76" s="2">
        <v>459</v>
      </c>
      <c r="I76" s="2">
        <v>468</v>
      </c>
      <c r="J76" s="5">
        <f t="shared" si="15"/>
        <v>927</v>
      </c>
      <c r="K76" s="2">
        <v>0</v>
      </c>
      <c r="L76" s="2">
        <v>0</v>
      </c>
      <c r="M76" s="5">
        <f t="shared" si="16"/>
        <v>0</v>
      </c>
      <c r="N76" s="27">
        <f t="shared" si="17"/>
        <v>0.35882268767262943</v>
      </c>
      <c r="O76" s="27">
        <f t="shared" si="0"/>
        <v>0.39196326005005716</v>
      </c>
      <c r="P76" s="28">
        <f t="shared" si="1"/>
        <v>0.37555385042628225</v>
      </c>
      <c r="R76" s="32">
        <f t="shared" si="18"/>
        <v>77.505700537287964</v>
      </c>
      <c r="S76" s="32">
        <f t="shared" si="19"/>
        <v>84.664064170812352</v>
      </c>
      <c r="T76" s="32">
        <f t="shared" si="20"/>
        <v>81.119631692076965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38229.368975191544</v>
      </c>
      <c r="F77" s="2">
        <v>43234.333716723551</v>
      </c>
      <c r="G77" s="5">
        <f t="shared" si="14"/>
        <v>81463.702691915096</v>
      </c>
      <c r="H77" s="2">
        <v>466</v>
      </c>
      <c r="I77" s="2">
        <v>464</v>
      </c>
      <c r="J77" s="5">
        <f t="shared" si="15"/>
        <v>930</v>
      </c>
      <c r="K77" s="2">
        <v>0</v>
      </c>
      <c r="L77" s="2">
        <v>0</v>
      </c>
      <c r="M77" s="5">
        <f t="shared" si="16"/>
        <v>0</v>
      </c>
      <c r="N77" s="27">
        <f t="shared" si="17"/>
        <v>0.37980218740255467</v>
      </c>
      <c r="O77" s="27">
        <f t="shared" si="0"/>
        <v>0.43137705256947989</v>
      </c>
      <c r="P77" s="28">
        <f t="shared" si="1"/>
        <v>0.40553416314175178</v>
      </c>
      <c r="R77" s="32">
        <f t="shared" si="18"/>
        <v>82.037272478951806</v>
      </c>
      <c r="S77" s="32">
        <f t="shared" si="19"/>
        <v>93.177443355007654</v>
      </c>
      <c r="T77" s="32">
        <f t="shared" si="20"/>
        <v>87.595379238618378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37114.498779669848</v>
      </c>
      <c r="F78" s="2">
        <v>42328.32641412285</v>
      </c>
      <c r="G78" s="5">
        <f t="shared" si="14"/>
        <v>79442.825193792698</v>
      </c>
      <c r="H78" s="2">
        <v>468</v>
      </c>
      <c r="I78" s="2">
        <v>462</v>
      </c>
      <c r="J78" s="5">
        <f t="shared" si="15"/>
        <v>930</v>
      </c>
      <c r="K78" s="2">
        <v>0</v>
      </c>
      <c r="L78" s="2">
        <v>0</v>
      </c>
      <c r="M78" s="5">
        <f t="shared" si="16"/>
        <v>0</v>
      </c>
      <c r="N78" s="27">
        <f t="shared" si="17"/>
        <v>0.36715039153677831</v>
      </c>
      <c r="O78" s="27">
        <f t="shared" si="0"/>
        <v>0.42416552844038452</v>
      </c>
      <c r="P78" s="28">
        <f t="shared" si="1"/>
        <v>0.39547404019211818</v>
      </c>
      <c r="R78" s="32">
        <f t="shared" si="18"/>
        <v>79.304484571944116</v>
      </c>
      <c r="S78" s="32">
        <f t="shared" si="19"/>
        <v>91.619754143123046</v>
      </c>
      <c r="T78" s="32">
        <f t="shared" si="20"/>
        <v>85.422392681497527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35357.941429184808</v>
      </c>
      <c r="F79" s="2">
        <v>40441.292323309797</v>
      </c>
      <c r="G79" s="5">
        <f t="shared" si="14"/>
        <v>75799.233752494605</v>
      </c>
      <c r="H79" s="2">
        <v>464</v>
      </c>
      <c r="I79" s="2">
        <v>465</v>
      </c>
      <c r="J79" s="5">
        <f t="shared" si="15"/>
        <v>929</v>
      </c>
      <c r="K79" s="2">
        <v>0</v>
      </c>
      <c r="L79" s="2">
        <v>0</v>
      </c>
      <c r="M79" s="5">
        <f t="shared" si="16"/>
        <v>0</v>
      </c>
      <c r="N79" s="27">
        <f t="shared" si="17"/>
        <v>0.35278916655875647</v>
      </c>
      <c r="O79" s="27">
        <f t="shared" si="0"/>
        <v>0.40264130150646948</v>
      </c>
      <c r="P79" s="28">
        <f t="shared" si="1"/>
        <v>0.37774206510632002</v>
      </c>
      <c r="R79" s="32">
        <f t="shared" si="18"/>
        <v>76.202459976691401</v>
      </c>
      <c r="S79" s="32">
        <f t="shared" si="19"/>
        <v>86.970521125397411</v>
      </c>
      <c r="T79" s="32">
        <f t="shared" si="20"/>
        <v>81.59228606296513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29705.142229777546</v>
      </c>
      <c r="F80" s="2">
        <v>30209.401983226533</v>
      </c>
      <c r="G80" s="5">
        <f t="shared" si="14"/>
        <v>59914.544213004076</v>
      </c>
      <c r="H80" s="2">
        <v>463</v>
      </c>
      <c r="I80" s="2">
        <v>466</v>
      </c>
      <c r="J80" s="5">
        <f t="shared" si="15"/>
        <v>929</v>
      </c>
      <c r="K80" s="2">
        <v>0</v>
      </c>
      <c r="L80" s="2">
        <v>0</v>
      </c>
      <c r="M80" s="5">
        <f t="shared" si="16"/>
        <v>0</v>
      </c>
      <c r="N80" s="27">
        <f t="shared" si="17"/>
        <v>0.29702766008496867</v>
      </c>
      <c r="O80" s="27">
        <f t="shared" si="0"/>
        <v>0.30012519852990915</v>
      </c>
      <c r="P80" s="28">
        <f t="shared" si="1"/>
        <v>0.29858143071504645</v>
      </c>
      <c r="R80" s="32">
        <f t="shared" si="18"/>
        <v>64.157974578353233</v>
      </c>
      <c r="S80" s="32">
        <f t="shared" si="19"/>
        <v>64.827042882460375</v>
      </c>
      <c r="T80" s="32">
        <f t="shared" si="20"/>
        <v>64.493589034450025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26971.746449627441</v>
      </c>
      <c r="F81" s="2">
        <v>27068.436040628232</v>
      </c>
      <c r="G81" s="5">
        <f t="shared" si="14"/>
        <v>54040.182490255669</v>
      </c>
      <c r="H81" s="2">
        <v>464</v>
      </c>
      <c r="I81" s="2">
        <v>466</v>
      </c>
      <c r="J81" s="5">
        <f t="shared" si="15"/>
        <v>930</v>
      </c>
      <c r="K81" s="2">
        <v>0</v>
      </c>
      <c r="L81" s="2">
        <v>0</v>
      </c>
      <c r="M81" s="5">
        <f t="shared" si="16"/>
        <v>0</v>
      </c>
      <c r="N81" s="27">
        <f t="shared" si="17"/>
        <v>0.26911464768545895</v>
      </c>
      <c r="O81" s="27">
        <f t="shared" si="17"/>
        <v>0.26892024360821243</v>
      </c>
      <c r="P81" s="28">
        <f t="shared" si="17"/>
        <v>0.2690172366101935</v>
      </c>
      <c r="R81" s="32">
        <f t="shared" si="18"/>
        <v>58.128763900059141</v>
      </c>
      <c r="S81" s="32">
        <f t="shared" si="19"/>
        <v>58.086772619373889</v>
      </c>
      <c r="T81" s="32">
        <f t="shared" si="20"/>
        <v>58.107723107801796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24677.040841333936</v>
      </c>
      <c r="F82" s="2">
        <v>24697.499388407236</v>
      </c>
      <c r="G82" s="5">
        <f t="shared" si="14"/>
        <v>49374.540229741171</v>
      </c>
      <c r="H82" s="2">
        <v>459</v>
      </c>
      <c r="I82" s="2">
        <v>470</v>
      </c>
      <c r="J82" s="5">
        <f t="shared" si="15"/>
        <v>929</v>
      </c>
      <c r="K82" s="2">
        <v>0</v>
      </c>
      <c r="L82" s="2">
        <v>0</v>
      </c>
      <c r="M82" s="5">
        <f t="shared" si="16"/>
        <v>0</v>
      </c>
      <c r="N82" s="27">
        <f t="shared" si="17"/>
        <v>0.24890100098174309</v>
      </c>
      <c r="O82" s="27">
        <f t="shared" si="17"/>
        <v>0.24327718073687191</v>
      </c>
      <c r="P82" s="28">
        <f t="shared" si="17"/>
        <v>0.24605579590629695</v>
      </c>
      <c r="R82" s="32">
        <f t="shared" si="18"/>
        <v>53.762616212056507</v>
      </c>
      <c r="S82" s="32">
        <f t="shared" si="19"/>
        <v>52.547871039164328</v>
      </c>
      <c r="T82" s="32">
        <f t="shared" si="20"/>
        <v>53.148051915760142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18562.972998593224</v>
      </c>
      <c r="F83" s="2">
        <v>19387.445727533181</v>
      </c>
      <c r="G83" s="5">
        <f t="shared" si="14"/>
        <v>37950.418726126401</v>
      </c>
      <c r="H83" s="2">
        <v>456</v>
      </c>
      <c r="I83" s="2">
        <v>464</v>
      </c>
      <c r="J83" s="5">
        <f t="shared" si="15"/>
        <v>920</v>
      </c>
      <c r="K83" s="2">
        <v>0</v>
      </c>
      <c r="L83" s="2">
        <v>0</v>
      </c>
      <c r="M83" s="5">
        <f t="shared" si="16"/>
        <v>0</v>
      </c>
      <c r="N83" s="27">
        <f t="shared" si="17"/>
        <v>0.18846423203574991</v>
      </c>
      <c r="O83" s="27">
        <f t="shared" si="17"/>
        <v>0.1934411491013448</v>
      </c>
      <c r="P83" s="28">
        <f t="shared" si="17"/>
        <v>0.19097432933839775</v>
      </c>
      <c r="R83" s="32">
        <f t="shared" si="18"/>
        <v>40.708274119721985</v>
      </c>
      <c r="S83" s="32">
        <f t="shared" si="19"/>
        <v>41.783288205890479</v>
      </c>
      <c r="T83" s="32">
        <f t="shared" si="20"/>
        <v>41.250455137093915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8068.504072869453</v>
      </c>
      <c r="F84" s="3">
        <v>9061.9999999999982</v>
      </c>
      <c r="G84" s="7">
        <f t="shared" si="14"/>
        <v>17130.504072869451</v>
      </c>
      <c r="H84" s="6">
        <v>458</v>
      </c>
      <c r="I84" s="3">
        <v>464</v>
      </c>
      <c r="J84" s="7">
        <f t="shared" si="15"/>
        <v>922</v>
      </c>
      <c r="K84" s="6">
        <v>0</v>
      </c>
      <c r="L84" s="3">
        <v>0</v>
      </c>
      <c r="M84" s="7">
        <f t="shared" si="16"/>
        <v>0</v>
      </c>
      <c r="N84" s="27">
        <f t="shared" si="17"/>
        <v>8.1559357036121757E-2</v>
      </c>
      <c r="O84" s="27">
        <f t="shared" si="17"/>
        <v>9.0417464878671763E-2</v>
      </c>
      <c r="P84" s="28">
        <f t="shared" si="17"/>
        <v>8.6017233434107873E-2</v>
      </c>
      <c r="R84" s="32">
        <f t="shared" si="18"/>
        <v>17.616821119802299</v>
      </c>
      <c r="S84" s="32">
        <f t="shared" si="19"/>
        <v>19.5301724137931</v>
      </c>
      <c r="T84" s="32">
        <f t="shared" si="20"/>
        <v>18.5797224217673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3310.5052847226057</v>
      </c>
      <c r="F85" s="2">
        <v>7599.6999758600668</v>
      </c>
      <c r="G85" s="5">
        <f t="shared" si="14"/>
        <v>10910.205260582672</v>
      </c>
      <c r="H85" s="2">
        <v>136</v>
      </c>
      <c r="I85" s="2">
        <v>139</v>
      </c>
      <c r="J85" s="5">
        <f t="shared" si="15"/>
        <v>275</v>
      </c>
      <c r="K85" s="2">
        <v>0</v>
      </c>
      <c r="L85" s="2">
        <v>0</v>
      </c>
      <c r="M85" s="5">
        <f t="shared" si="16"/>
        <v>0</v>
      </c>
      <c r="N85" s="25">
        <f t="shared" si="17"/>
        <v>0.11269421584703859</v>
      </c>
      <c r="O85" s="25">
        <f t="shared" si="17"/>
        <v>0.25312083585998091</v>
      </c>
      <c r="P85" s="26">
        <f t="shared" si="17"/>
        <v>0.18367348923539853</v>
      </c>
      <c r="R85" s="32">
        <f t="shared" si="18"/>
        <v>24.341950622960336</v>
      </c>
      <c r="S85" s="32">
        <f t="shared" si="19"/>
        <v>54.674100545755877</v>
      </c>
      <c r="T85" s="32">
        <f t="shared" si="20"/>
        <v>39.673473674846079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3118.9443909941619</v>
      </c>
      <c r="F86" s="3">
        <v>7319.0000000000009</v>
      </c>
      <c r="G86" s="7">
        <f t="shared" si="14"/>
        <v>10437.944390994162</v>
      </c>
      <c r="H86" s="6">
        <v>124</v>
      </c>
      <c r="I86" s="3">
        <v>158</v>
      </c>
      <c r="J86" s="7">
        <f t="shared" si="15"/>
        <v>282</v>
      </c>
      <c r="K86" s="6">
        <v>0</v>
      </c>
      <c r="L86" s="3">
        <v>0</v>
      </c>
      <c r="M86" s="7">
        <f t="shared" si="16"/>
        <v>0</v>
      </c>
      <c r="N86" s="27">
        <f t="shared" si="17"/>
        <v>0.11644804327188478</v>
      </c>
      <c r="O86" s="27">
        <f t="shared" si="17"/>
        <v>0.2144573370839194</v>
      </c>
      <c r="P86" s="28">
        <f t="shared" si="17"/>
        <v>0.17136105186160627</v>
      </c>
      <c r="R86" s="32">
        <f t="shared" si="18"/>
        <v>25.152777346727113</v>
      </c>
      <c r="S86" s="32">
        <f t="shared" si="19"/>
        <v>46.322784810126585</v>
      </c>
      <c r="T86" s="32">
        <f t="shared" si="20"/>
        <v>37.013987202106961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1870326.6010885199</v>
      </c>
    </row>
    <row r="90" spans="2:20" x14ac:dyDescent="0.25">
      <c r="C90" s="51" t="s">
        <v>108</v>
      </c>
      <c r="D90" s="52">
        <f>+(SUMPRODUCT($D$5:$D$86,$J$5:$J$86)+SUMPRODUCT($D$5:$D$86,$M$5:$M$86))/1000</f>
        <v>32158.401290000005</v>
      </c>
    </row>
    <row r="91" spans="2:20" x14ac:dyDescent="0.25">
      <c r="C91" s="51" t="s">
        <v>107</v>
      </c>
      <c r="D91" s="52">
        <f>+(SUMPRODUCT($D$5:$D$86,$J$5:$J$86)*216+SUMPRODUCT($D$5:$D$86,$M$5:$M$86)*248)/1000</f>
        <v>7353371.5970400013</v>
      </c>
    </row>
    <row r="92" spans="2:20" x14ac:dyDescent="0.25">
      <c r="C92" s="51" t="s">
        <v>109</v>
      </c>
      <c r="D92" s="35">
        <f>+D89/D91</f>
        <v>0.25434952883945022</v>
      </c>
    </row>
    <row r="93" spans="2:20" x14ac:dyDescent="0.25">
      <c r="D93" s="53">
        <f>+D92-P2</f>
        <v>-7.2164496600635175E-16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0.21542716438601506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954.00000000000034</v>
      </c>
      <c r="F5" s="9">
        <v>1023.3407714670666</v>
      </c>
      <c r="G5" s="10">
        <f>+E5+F5</f>
        <v>1977.340771467067</v>
      </c>
      <c r="H5" s="9">
        <v>116</v>
      </c>
      <c r="I5" s="9">
        <v>115</v>
      </c>
      <c r="J5" s="10">
        <f>+H5+I5</f>
        <v>231</v>
      </c>
      <c r="K5" s="9">
        <v>0</v>
      </c>
      <c r="L5" s="9">
        <v>0</v>
      </c>
      <c r="M5" s="10">
        <f>+K5+L5</f>
        <v>0</v>
      </c>
      <c r="N5" s="27">
        <f>+E5/(H5*216+K5*248)</f>
        <v>3.8074712643678177E-2</v>
      </c>
      <c r="O5" s="27">
        <f t="shared" ref="O5:O80" si="0">+F5/(I5*216+L5*248)</f>
        <v>4.1197293537321523E-2</v>
      </c>
      <c r="P5" s="28">
        <f t="shared" ref="P5:P80" si="1">+G5/(J5*216+M5*248)</f>
        <v>3.9629244257396723E-2</v>
      </c>
      <c r="R5" s="32">
        <f>+E5/(H5+K5)</f>
        <v>8.2241379310344858</v>
      </c>
      <c r="S5" s="32">
        <f t="shared" ref="S5" si="2">+F5/(I5+L5)</f>
        <v>8.8986154040614487</v>
      </c>
      <c r="T5" s="32">
        <f t="shared" ref="T5" si="3">+G5/(J5+M5)</f>
        <v>8.5599167595976926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1573.6105923187031</v>
      </c>
      <c r="F6" s="2">
        <v>1807.2380469144209</v>
      </c>
      <c r="G6" s="5">
        <f t="shared" ref="G6:G69" si="4">+E6+F6</f>
        <v>3380.8486392331242</v>
      </c>
      <c r="H6" s="2">
        <v>116</v>
      </c>
      <c r="I6" s="2">
        <v>115</v>
      </c>
      <c r="J6" s="5">
        <f t="shared" ref="J6:J69" si="5">+H6+I6</f>
        <v>231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6.2803743307738788E-2</v>
      </c>
      <c r="O6" s="27">
        <f t="shared" si="0"/>
        <v>7.2755154867730307E-2</v>
      </c>
      <c r="P6" s="28">
        <f t="shared" si="1"/>
        <v>6.7757909235873104E-2</v>
      </c>
      <c r="R6" s="32">
        <f t="shared" ref="R6:R70" si="8">+E6/(H6+K6)</f>
        <v>13.565608554471579</v>
      </c>
      <c r="S6" s="32">
        <f t="shared" ref="S6:S70" si="9">+F6/(I6+L6)</f>
        <v>15.715113451429747</v>
      </c>
      <c r="T6" s="32">
        <f t="shared" ref="T6:T70" si="10">+G6/(J6+M6)</f>
        <v>14.63570839494859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2232.9153437585965</v>
      </c>
      <c r="F7" s="2">
        <v>2299.0916132712227</v>
      </c>
      <c r="G7" s="5">
        <f t="shared" si="4"/>
        <v>4532.0069570298192</v>
      </c>
      <c r="H7" s="2">
        <v>117</v>
      </c>
      <c r="I7" s="2">
        <v>113</v>
      </c>
      <c r="J7" s="5">
        <f t="shared" si="5"/>
        <v>230</v>
      </c>
      <c r="K7" s="2">
        <v>0</v>
      </c>
      <c r="L7" s="2">
        <v>0</v>
      </c>
      <c r="M7" s="5">
        <f t="shared" si="6"/>
        <v>0</v>
      </c>
      <c r="N7" s="27">
        <f t="shared" si="7"/>
        <v>8.835530799931135E-2</v>
      </c>
      <c r="O7" s="27">
        <f t="shared" si="0"/>
        <v>9.4194182779056973E-2</v>
      </c>
      <c r="P7" s="28">
        <f t="shared" si="1"/>
        <v>9.1223972565012468E-2</v>
      </c>
      <c r="R7" s="32">
        <f t="shared" si="8"/>
        <v>19.084746527851252</v>
      </c>
      <c r="S7" s="32">
        <f t="shared" si="9"/>
        <v>20.345943480276308</v>
      </c>
      <c r="T7" s="32">
        <f t="shared" si="10"/>
        <v>19.704378074042694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2796.0356716627566</v>
      </c>
      <c r="F8" s="2">
        <v>2502.8074206874744</v>
      </c>
      <c r="G8" s="5">
        <f t="shared" si="4"/>
        <v>5298.843092350231</v>
      </c>
      <c r="H8" s="2">
        <v>120</v>
      </c>
      <c r="I8" s="2">
        <v>113</v>
      </c>
      <c r="J8" s="5">
        <f t="shared" si="5"/>
        <v>233</v>
      </c>
      <c r="K8" s="2">
        <v>0</v>
      </c>
      <c r="L8" s="2">
        <v>0</v>
      </c>
      <c r="M8" s="5">
        <f t="shared" si="6"/>
        <v>0</v>
      </c>
      <c r="N8" s="27">
        <f t="shared" si="7"/>
        <v>0.10787174659192734</v>
      </c>
      <c r="O8" s="27">
        <f t="shared" si="0"/>
        <v>0.10254045479709417</v>
      </c>
      <c r="P8" s="28">
        <f t="shared" si="1"/>
        <v>0.10528618447683658</v>
      </c>
      <c r="R8" s="32">
        <f t="shared" si="8"/>
        <v>23.300297263856304</v>
      </c>
      <c r="S8" s="32">
        <f t="shared" si="9"/>
        <v>22.148738236172338</v>
      </c>
      <c r="T8" s="32">
        <f t="shared" si="10"/>
        <v>22.741815846996701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3767.6587992387263</v>
      </c>
      <c r="F9" s="2">
        <v>3066.9809368293295</v>
      </c>
      <c r="G9" s="5">
        <f t="shared" si="4"/>
        <v>6834.6397360680558</v>
      </c>
      <c r="H9" s="2">
        <v>115</v>
      </c>
      <c r="I9" s="2">
        <v>117</v>
      </c>
      <c r="J9" s="5">
        <f t="shared" si="5"/>
        <v>232</v>
      </c>
      <c r="K9" s="2">
        <v>0</v>
      </c>
      <c r="L9" s="2">
        <v>0</v>
      </c>
      <c r="M9" s="5">
        <f t="shared" si="6"/>
        <v>0</v>
      </c>
      <c r="N9" s="27">
        <f t="shared" si="7"/>
        <v>0.1516770853155687</v>
      </c>
      <c r="O9" s="27">
        <f t="shared" si="0"/>
        <v>0.12135885315089148</v>
      </c>
      <c r="P9" s="28">
        <f t="shared" si="1"/>
        <v>0.1363872871980375</v>
      </c>
      <c r="R9" s="32">
        <f t="shared" si="8"/>
        <v>32.762250428162837</v>
      </c>
      <c r="S9" s="32">
        <f t="shared" si="9"/>
        <v>26.21351228059256</v>
      </c>
      <c r="T9" s="32">
        <f t="shared" si="10"/>
        <v>29.459654034776101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4402.0213438599858</v>
      </c>
      <c r="F10" s="2">
        <v>3592.6269966626223</v>
      </c>
      <c r="G10" s="5">
        <f t="shared" si="4"/>
        <v>7994.6483405226081</v>
      </c>
      <c r="H10" s="2">
        <v>115</v>
      </c>
      <c r="I10" s="2">
        <v>117</v>
      </c>
      <c r="J10" s="5">
        <f t="shared" si="5"/>
        <v>232</v>
      </c>
      <c r="K10" s="2">
        <v>0</v>
      </c>
      <c r="L10" s="2">
        <v>0</v>
      </c>
      <c r="M10" s="5">
        <f t="shared" si="6"/>
        <v>0</v>
      </c>
      <c r="N10" s="27">
        <f t="shared" si="7"/>
        <v>0.17721502994605418</v>
      </c>
      <c r="O10" s="27">
        <f t="shared" si="0"/>
        <v>0.14215839651244944</v>
      </c>
      <c r="P10" s="28">
        <f t="shared" si="1"/>
        <v>0.1595356070506587</v>
      </c>
      <c r="R10" s="32">
        <f t="shared" si="8"/>
        <v>38.278446468347703</v>
      </c>
      <c r="S10" s="32">
        <f t="shared" si="9"/>
        <v>30.706213646689079</v>
      </c>
      <c r="T10" s="32">
        <f t="shared" si="10"/>
        <v>34.459691122942274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5459.0177750172725</v>
      </c>
      <c r="F11" s="2">
        <v>4793.1636355351275</v>
      </c>
      <c r="G11" s="5">
        <f t="shared" si="4"/>
        <v>10252.181410552399</v>
      </c>
      <c r="H11" s="2">
        <v>114</v>
      </c>
      <c r="I11" s="2">
        <v>114</v>
      </c>
      <c r="J11" s="5">
        <f t="shared" si="5"/>
        <v>228</v>
      </c>
      <c r="K11" s="2">
        <v>0</v>
      </c>
      <c r="L11" s="2">
        <v>0</v>
      </c>
      <c r="M11" s="5">
        <f t="shared" si="6"/>
        <v>0</v>
      </c>
      <c r="N11" s="27">
        <f t="shared" si="7"/>
        <v>0.22169500385872615</v>
      </c>
      <c r="O11" s="27">
        <f t="shared" si="0"/>
        <v>0.19465414374330439</v>
      </c>
      <c r="P11" s="28">
        <f t="shared" si="1"/>
        <v>0.20817457380101526</v>
      </c>
      <c r="R11" s="32">
        <f t="shared" si="8"/>
        <v>47.886120833484846</v>
      </c>
      <c r="S11" s="32">
        <f t="shared" si="9"/>
        <v>42.045295048553747</v>
      </c>
      <c r="T11" s="32">
        <f t="shared" si="10"/>
        <v>44.965707941019296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5798.3202645819711</v>
      </c>
      <c r="F12" s="2">
        <v>4941.4665042723618</v>
      </c>
      <c r="G12" s="5">
        <f t="shared" si="4"/>
        <v>10739.786768854334</v>
      </c>
      <c r="H12" s="2">
        <v>113</v>
      </c>
      <c r="I12" s="2">
        <v>114</v>
      </c>
      <c r="J12" s="5">
        <f t="shared" si="5"/>
        <v>227</v>
      </c>
      <c r="K12" s="2">
        <v>0</v>
      </c>
      <c r="L12" s="2">
        <v>0</v>
      </c>
      <c r="M12" s="5">
        <f t="shared" si="6"/>
        <v>0</v>
      </c>
      <c r="N12" s="27">
        <f t="shared" si="7"/>
        <v>0.23755818848664254</v>
      </c>
      <c r="O12" s="27">
        <f t="shared" si="0"/>
        <v>0.20067683984211995</v>
      </c>
      <c r="P12" s="28">
        <f t="shared" si="1"/>
        <v>0.21903627771362241</v>
      </c>
      <c r="R12" s="32">
        <f t="shared" si="8"/>
        <v>51.312568713114786</v>
      </c>
      <c r="S12" s="32">
        <f t="shared" si="9"/>
        <v>43.346197405897911</v>
      </c>
      <c r="T12" s="32">
        <f t="shared" si="10"/>
        <v>47.311835986142441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6025.1320803994568</v>
      </c>
      <c r="F13" s="2">
        <v>5061.9550701021572</v>
      </c>
      <c r="G13" s="5">
        <f t="shared" si="4"/>
        <v>11087.087150501615</v>
      </c>
      <c r="H13" s="2">
        <v>114</v>
      </c>
      <c r="I13" s="2">
        <v>113</v>
      </c>
      <c r="J13" s="5">
        <f t="shared" si="5"/>
        <v>227</v>
      </c>
      <c r="K13" s="2">
        <v>0</v>
      </c>
      <c r="L13" s="2">
        <v>0</v>
      </c>
      <c r="M13" s="5">
        <f t="shared" si="6"/>
        <v>0</v>
      </c>
      <c r="N13" s="27">
        <f t="shared" si="7"/>
        <v>0.24468535089341523</v>
      </c>
      <c r="O13" s="27">
        <f t="shared" si="0"/>
        <v>0.20738917855220243</v>
      </c>
      <c r="P13" s="28">
        <f t="shared" si="1"/>
        <v>0.22611941488215073</v>
      </c>
      <c r="R13" s="32">
        <f t="shared" si="8"/>
        <v>52.852035792977688</v>
      </c>
      <c r="S13" s="32">
        <f t="shared" si="9"/>
        <v>44.796062567275726</v>
      </c>
      <c r="T13" s="32">
        <f t="shared" si="10"/>
        <v>48.841793614544557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7212.6551315651632</v>
      </c>
      <c r="F14" s="2">
        <v>5925.9104179900614</v>
      </c>
      <c r="G14" s="5">
        <f t="shared" si="4"/>
        <v>13138.565549555224</v>
      </c>
      <c r="H14" s="2">
        <v>117</v>
      </c>
      <c r="I14" s="2">
        <v>108</v>
      </c>
      <c r="J14" s="5">
        <f t="shared" si="5"/>
        <v>225</v>
      </c>
      <c r="K14" s="2">
        <v>0</v>
      </c>
      <c r="L14" s="2">
        <v>0</v>
      </c>
      <c r="M14" s="5">
        <f t="shared" si="6"/>
        <v>0</v>
      </c>
      <c r="N14" s="27">
        <f t="shared" si="7"/>
        <v>0.28540104192644677</v>
      </c>
      <c r="O14" s="27">
        <f t="shared" si="0"/>
        <v>0.25402565234868235</v>
      </c>
      <c r="P14" s="28">
        <f t="shared" si="1"/>
        <v>0.27034085492911986</v>
      </c>
      <c r="R14" s="32">
        <f t="shared" si="8"/>
        <v>61.646625056112505</v>
      </c>
      <c r="S14" s="32">
        <f t="shared" si="9"/>
        <v>54.869540907315383</v>
      </c>
      <c r="T14" s="32">
        <f t="shared" si="10"/>
        <v>58.393624664689881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13434.373637137531</v>
      </c>
      <c r="F15" s="2">
        <v>13053.133848035957</v>
      </c>
      <c r="G15" s="5">
        <f t="shared" si="4"/>
        <v>26487.50748517349</v>
      </c>
      <c r="H15" s="2">
        <v>311</v>
      </c>
      <c r="I15" s="2">
        <v>332</v>
      </c>
      <c r="J15" s="5">
        <f t="shared" si="5"/>
        <v>643</v>
      </c>
      <c r="K15" s="2">
        <v>130</v>
      </c>
      <c r="L15" s="2">
        <v>111</v>
      </c>
      <c r="M15" s="5">
        <f t="shared" si="6"/>
        <v>241</v>
      </c>
      <c r="N15" s="27">
        <f t="shared" si="7"/>
        <v>0.13513291258084745</v>
      </c>
      <c r="O15" s="27">
        <f t="shared" si="0"/>
        <v>0.13153097388186172</v>
      </c>
      <c r="P15" s="28">
        <f t="shared" si="1"/>
        <v>0.13333353880664811</v>
      </c>
      <c r="R15" s="32">
        <f t="shared" si="8"/>
        <v>30.463432283758571</v>
      </c>
      <c r="S15" s="32">
        <f t="shared" si="9"/>
        <v>29.465313426717735</v>
      </c>
      <c r="T15" s="32">
        <f t="shared" si="10"/>
        <v>29.963243761508473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23567.311308201573</v>
      </c>
      <c r="F16" s="2">
        <v>22091.085057951932</v>
      </c>
      <c r="G16" s="5">
        <f t="shared" si="4"/>
        <v>45658.396366153509</v>
      </c>
      <c r="H16" s="2">
        <v>312</v>
      </c>
      <c r="I16" s="2">
        <v>324</v>
      </c>
      <c r="J16" s="5">
        <f t="shared" si="5"/>
        <v>636</v>
      </c>
      <c r="K16" s="2">
        <v>241</v>
      </c>
      <c r="L16" s="2">
        <v>222</v>
      </c>
      <c r="M16" s="5">
        <f t="shared" si="6"/>
        <v>463</v>
      </c>
      <c r="N16" s="27">
        <f t="shared" si="7"/>
        <v>0.18533588634949336</v>
      </c>
      <c r="O16" s="27">
        <f t="shared" si="0"/>
        <v>0.17667214537709477</v>
      </c>
      <c r="P16" s="28">
        <f t="shared" si="1"/>
        <v>0.18104042968340012</v>
      </c>
      <c r="R16" s="32">
        <f t="shared" si="8"/>
        <v>42.617199472335578</v>
      </c>
      <c r="S16" s="32">
        <f t="shared" si="9"/>
        <v>40.459862743501709</v>
      </c>
      <c r="T16" s="32">
        <f t="shared" si="10"/>
        <v>41.545401607055055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25656.653527625756</v>
      </c>
      <c r="F17" s="2">
        <v>24195.012428309248</v>
      </c>
      <c r="G17" s="5">
        <f t="shared" si="4"/>
        <v>49851.665955935008</v>
      </c>
      <c r="H17" s="2">
        <v>329</v>
      </c>
      <c r="I17" s="2">
        <v>328</v>
      </c>
      <c r="J17" s="5">
        <f t="shared" si="5"/>
        <v>657</v>
      </c>
      <c r="K17" s="2">
        <v>241</v>
      </c>
      <c r="L17" s="2">
        <v>216</v>
      </c>
      <c r="M17" s="5">
        <f t="shared" si="6"/>
        <v>457</v>
      </c>
      <c r="N17" s="27">
        <f t="shared" si="7"/>
        <v>0.1961038089123896</v>
      </c>
      <c r="O17" s="27">
        <f t="shared" si="0"/>
        <v>0.19446865699194033</v>
      </c>
      <c r="P17" s="28">
        <f t="shared" si="1"/>
        <v>0.19530678381783603</v>
      </c>
      <c r="R17" s="32">
        <f t="shared" si="8"/>
        <v>45.011672855483781</v>
      </c>
      <c r="S17" s="32">
        <f t="shared" si="9"/>
        <v>44.476125787333174</v>
      </c>
      <c r="T17" s="32">
        <f t="shared" si="10"/>
        <v>44.750148973011676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33434.685408528756</v>
      </c>
      <c r="F18" s="2">
        <v>29984.576983302941</v>
      </c>
      <c r="G18" s="5">
        <f t="shared" si="4"/>
        <v>63419.262391831697</v>
      </c>
      <c r="H18" s="2">
        <v>332</v>
      </c>
      <c r="I18" s="2">
        <v>331</v>
      </c>
      <c r="J18" s="5">
        <f t="shared" si="5"/>
        <v>663</v>
      </c>
      <c r="K18" s="2">
        <v>221</v>
      </c>
      <c r="L18" s="2">
        <v>220</v>
      </c>
      <c r="M18" s="5">
        <f t="shared" si="6"/>
        <v>441</v>
      </c>
      <c r="N18" s="27">
        <f t="shared" si="7"/>
        <v>0.26426403263143183</v>
      </c>
      <c r="O18" s="27">
        <f t="shared" si="0"/>
        <v>0.23786711448326886</v>
      </c>
      <c r="P18" s="28">
        <f t="shared" si="1"/>
        <v>0.251089820061414</v>
      </c>
      <c r="R18" s="32">
        <f t="shared" si="8"/>
        <v>60.460552275820532</v>
      </c>
      <c r="S18" s="32">
        <f t="shared" si="9"/>
        <v>54.418470024143268</v>
      </c>
      <c r="T18" s="32">
        <f t="shared" si="10"/>
        <v>57.444984050572188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41439.41504273357</v>
      </c>
      <c r="F19" s="2">
        <v>40590.013785060139</v>
      </c>
      <c r="G19" s="5">
        <f t="shared" si="4"/>
        <v>82029.428827793716</v>
      </c>
      <c r="H19" s="2">
        <v>332</v>
      </c>
      <c r="I19" s="2">
        <v>330</v>
      </c>
      <c r="J19" s="5">
        <f t="shared" si="5"/>
        <v>662</v>
      </c>
      <c r="K19" s="2">
        <v>240</v>
      </c>
      <c r="L19" s="2">
        <v>220</v>
      </c>
      <c r="M19" s="5">
        <f t="shared" si="6"/>
        <v>460</v>
      </c>
      <c r="N19" s="27">
        <f t="shared" si="7"/>
        <v>0.31577218241536797</v>
      </c>
      <c r="O19" s="27">
        <f t="shared" si="0"/>
        <v>0.32255255709679065</v>
      </c>
      <c r="P19" s="28">
        <f t="shared" si="1"/>
        <v>0.31909126170019964</v>
      </c>
      <c r="R19" s="32">
        <f t="shared" si="8"/>
        <v>72.446529794988763</v>
      </c>
      <c r="S19" s="32">
        <f t="shared" si="9"/>
        <v>73.800025063745707</v>
      </c>
      <c r="T19" s="32">
        <f t="shared" si="10"/>
        <v>73.110007867908834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45023.408337581946</v>
      </c>
      <c r="F20" s="2">
        <v>55455.359043041266</v>
      </c>
      <c r="G20" s="5">
        <f t="shared" si="4"/>
        <v>100478.76738062321</v>
      </c>
      <c r="H20" s="2">
        <v>322</v>
      </c>
      <c r="I20" s="2">
        <v>329</v>
      </c>
      <c r="J20" s="5">
        <f t="shared" si="5"/>
        <v>651</v>
      </c>
      <c r="K20" s="2">
        <v>242</v>
      </c>
      <c r="L20" s="2">
        <v>210</v>
      </c>
      <c r="M20" s="5">
        <f t="shared" si="6"/>
        <v>452</v>
      </c>
      <c r="N20" s="27">
        <f t="shared" si="7"/>
        <v>0.34748864177560779</v>
      </c>
      <c r="O20" s="27">
        <f t="shared" si="0"/>
        <v>0.45032936272202678</v>
      </c>
      <c r="P20" s="28">
        <f t="shared" si="1"/>
        <v>0.39760188428180382</v>
      </c>
      <c r="R20" s="32">
        <f t="shared" si="8"/>
        <v>79.828738187202035</v>
      </c>
      <c r="S20" s="32">
        <f t="shared" si="9"/>
        <v>102.88563829877786</v>
      </c>
      <c r="T20" s="32">
        <f t="shared" si="10"/>
        <v>91.095890644264017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43881.05180047355</v>
      </c>
      <c r="F21" s="2">
        <v>54913.110876271341</v>
      </c>
      <c r="G21" s="5">
        <f t="shared" si="4"/>
        <v>98794.162676744891</v>
      </c>
      <c r="H21" s="2">
        <v>342</v>
      </c>
      <c r="I21" s="2">
        <v>319</v>
      </c>
      <c r="J21" s="5">
        <f t="shared" si="5"/>
        <v>661</v>
      </c>
      <c r="K21" s="2">
        <v>252</v>
      </c>
      <c r="L21" s="2">
        <v>226</v>
      </c>
      <c r="M21" s="5">
        <f t="shared" si="6"/>
        <v>478</v>
      </c>
      <c r="N21" s="27">
        <f t="shared" si="7"/>
        <v>0.32178408277949044</v>
      </c>
      <c r="O21" s="27">
        <f t="shared" si="0"/>
        <v>0.43947364488980839</v>
      </c>
      <c r="P21" s="28">
        <f t="shared" si="1"/>
        <v>0.37805817647613993</v>
      </c>
      <c r="R21" s="32">
        <f t="shared" si="8"/>
        <v>73.873824579921802</v>
      </c>
      <c r="S21" s="32">
        <f t="shared" si="9"/>
        <v>100.75800160783733</v>
      </c>
      <c r="T21" s="32">
        <f t="shared" si="10"/>
        <v>86.73763184964433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41726.819366406249</v>
      </c>
      <c r="F22" s="2">
        <v>52340.527024317475</v>
      </c>
      <c r="G22" s="5">
        <f t="shared" si="4"/>
        <v>94067.346390723716</v>
      </c>
      <c r="H22" s="2">
        <v>327</v>
      </c>
      <c r="I22" s="2">
        <v>320</v>
      </c>
      <c r="J22" s="5">
        <f t="shared" si="5"/>
        <v>647</v>
      </c>
      <c r="K22" s="2">
        <v>263</v>
      </c>
      <c r="L22" s="2">
        <v>223</v>
      </c>
      <c r="M22" s="5">
        <f t="shared" si="6"/>
        <v>486</v>
      </c>
      <c r="N22" s="27">
        <f t="shared" si="7"/>
        <v>0.3071400553998811</v>
      </c>
      <c r="O22" s="27">
        <f t="shared" si="0"/>
        <v>0.42066262959169837</v>
      </c>
      <c r="P22" s="28">
        <f t="shared" si="1"/>
        <v>0.36140827720425589</v>
      </c>
      <c r="R22" s="32">
        <f t="shared" si="8"/>
        <v>70.723422654925841</v>
      </c>
      <c r="S22" s="32">
        <f t="shared" si="9"/>
        <v>96.391394151597552</v>
      </c>
      <c r="T22" s="32">
        <f t="shared" si="10"/>
        <v>83.025018879720847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37254.055912106385</v>
      </c>
      <c r="F23" s="2">
        <v>43496.863834270436</v>
      </c>
      <c r="G23" s="5">
        <f t="shared" si="4"/>
        <v>80750.919746376821</v>
      </c>
      <c r="H23" s="2">
        <v>324</v>
      </c>
      <c r="I23" s="2">
        <v>343</v>
      </c>
      <c r="J23" s="5">
        <f t="shared" si="5"/>
        <v>667</v>
      </c>
      <c r="K23" s="2">
        <v>254</v>
      </c>
      <c r="L23" s="2">
        <v>212</v>
      </c>
      <c r="M23" s="5">
        <f t="shared" si="6"/>
        <v>466</v>
      </c>
      <c r="N23" s="27">
        <f t="shared" si="7"/>
        <v>0.28015623805879547</v>
      </c>
      <c r="O23" s="27">
        <f t="shared" si="0"/>
        <v>0.34340352297630294</v>
      </c>
      <c r="P23" s="28">
        <f t="shared" si="1"/>
        <v>0.31101109130479443</v>
      </c>
      <c r="R23" s="32">
        <f t="shared" si="8"/>
        <v>64.453383930979911</v>
      </c>
      <c r="S23" s="32">
        <f t="shared" si="9"/>
        <v>78.372727629316103</v>
      </c>
      <c r="T23" s="32">
        <f t="shared" si="10"/>
        <v>71.271773827340525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34607.425838922107</v>
      </c>
      <c r="F24" s="2">
        <v>39786.951862111127</v>
      </c>
      <c r="G24" s="5">
        <f t="shared" si="4"/>
        <v>74394.377701033227</v>
      </c>
      <c r="H24" s="2">
        <v>327</v>
      </c>
      <c r="I24" s="2">
        <v>331</v>
      </c>
      <c r="J24" s="5">
        <f t="shared" si="5"/>
        <v>658</v>
      </c>
      <c r="K24" s="2">
        <v>246</v>
      </c>
      <c r="L24" s="2">
        <v>225</v>
      </c>
      <c r="M24" s="5">
        <f t="shared" si="6"/>
        <v>471</v>
      </c>
      <c r="N24" s="27">
        <f t="shared" si="7"/>
        <v>0.26289445334945388</v>
      </c>
      <c r="O24" s="27">
        <f t="shared" si="0"/>
        <v>0.31255461178757482</v>
      </c>
      <c r="P24" s="28">
        <f t="shared" si="1"/>
        <v>0.28730797456140988</v>
      </c>
      <c r="R24" s="32">
        <f t="shared" si="8"/>
        <v>60.396903732848351</v>
      </c>
      <c r="S24" s="32">
        <f t="shared" si="9"/>
        <v>71.559265939048785</v>
      </c>
      <c r="T24" s="32">
        <f t="shared" si="10"/>
        <v>65.894045793652111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33409.385293245665</v>
      </c>
      <c r="F25" s="2">
        <v>37951.301049464135</v>
      </c>
      <c r="G25" s="5">
        <f t="shared" si="4"/>
        <v>71360.6863427098</v>
      </c>
      <c r="H25" s="2">
        <v>327</v>
      </c>
      <c r="I25" s="2">
        <v>309</v>
      </c>
      <c r="J25" s="5">
        <f t="shared" si="5"/>
        <v>636</v>
      </c>
      <c r="K25" s="2">
        <v>246</v>
      </c>
      <c r="L25" s="2">
        <v>224</v>
      </c>
      <c r="M25" s="5">
        <f t="shared" si="6"/>
        <v>470</v>
      </c>
      <c r="N25" s="27">
        <f t="shared" si="7"/>
        <v>0.25379356801310898</v>
      </c>
      <c r="O25" s="27">
        <f t="shared" si="0"/>
        <v>0.31032332250821071</v>
      </c>
      <c r="P25" s="28">
        <f t="shared" si="1"/>
        <v>0.28101839181017974</v>
      </c>
      <c r="R25" s="32">
        <f t="shared" si="8"/>
        <v>58.306082536205352</v>
      </c>
      <c r="S25" s="32">
        <f t="shared" si="9"/>
        <v>71.203191462409265</v>
      </c>
      <c r="T25" s="32">
        <f t="shared" si="10"/>
        <v>64.521416223064918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32058.448676786196</v>
      </c>
      <c r="F26" s="2">
        <v>35518.582009302474</v>
      </c>
      <c r="G26" s="5">
        <f t="shared" si="4"/>
        <v>67577.030686088663</v>
      </c>
      <c r="H26" s="2">
        <v>327</v>
      </c>
      <c r="I26" s="2">
        <v>317</v>
      </c>
      <c r="J26" s="5">
        <f t="shared" si="5"/>
        <v>644</v>
      </c>
      <c r="K26" s="2">
        <v>241</v>
      </c>
      <c r="L26" s="2">
        <v>224</v>
      </c>
      <c r="M26" s="5">
        <f t="shared" si="6"/>
        <v>465</v>
      </c>
      <c r="N26" s="27">
        <f t="shared" si="7"/>
        <v>0.24584699905510887</v>
      </c>
      <c r="O26" s="27">
        <f t="shared" si="0"/>
        <v>0.28638474818827381</v>
      </c>
      <c r="P26" s="28">
        <f t="shared" si="1"/>
        <v>0.26560792490523166</v>
      </c>
      <c r="R26" s="32">
        <f t="shared" si="8"/>
        <v>56.44093076898978</v>
      </c>
      <c r="S26" s="32">
        <f t="shared" si="9"/>
        <v>65.653571181705132</v>
      </c>
      <c r="T26" s="32">
        <f t="shared" si="10"/>
        <v>60.935104315679588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26600.723427231591</v>
      </c>
      <c r="F27" s="2">
        <v>33473.552250350476</v>
      </c>
      <c r="G27" s="5">
        <f t="shared" si="4"/>
        <v>60074.275677582067</v>
      </c>
      <c r="H27" s="2">
        <v>327</v>
      </c>
      <c r="I27" s="2">
        <v>314</v>
      </c>
      <c r="J27" s="5">
        <f t="shared" si="5"/>
        <v>641</v>
      </c>
      <c r="K27" s="2">
        <v>231</v>
      </c>
      <c r="L27" s="2">
        <v>225</v>
      </c>
      <c r="M27" s="5">
        <f t="shared" si="6"/>
        <v>456</v>
      </c>
      <c r="N27" s="27">
        <f t="shared" si="7"/>
        <v>0.20794811934984045</v>
      </c>
      <c r="O27" s="27">
        <f t="shared" si="0"/>
        <v>0.27076904363513943</v>
      </c>
      <c r="P27" s="28">
        <f t="shared" si="1"/>
        <v>0.23882213719103643</v>
      </c>
      <c r="R27" s="32">
        <f t="shared" si="8"/>
        <v>47.671547360630093</v>
      </c>
      <c r="S27" s="32">
        <f t="shared" si="9"/>
        <v>62.103065399537059</v>
      </c>
      <c r="T27" s="32">
        <f t="shared" si="10"/>
        <v>54.762329696975449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10411.520530520836</v>
      </c>
      <c r="F28" s="2">
        <v>11299.211401210277</v>
      </c>
      <c r="G28" s="5">
        <f t="shared" si="4"/>
        <v>21710.731931731112</v>
      </c>
      <c r="H28" s="2">
        <v>189</v>
      </c>
      <c r="I28" s="2">
        <v>188</v>
      </c>
      <c r="J28" s="5">
        <f t="shared" si="5"/>
        <v>377</v>
      </c>
      <c r="K28" s="2">
        <v>0</v>
      </c>
      <c r="L28" s="2">
        <v>0</v>
      </c>
      <c r="M28" s="5">
        <f t="shared" si="6"/>
        <v>0</v>
      </c>
      <c r="N28" s="27">
        <f t="shared" si="7"/>
        <v>0.25503430654812942</v>
      </c>
      <c r="O28" s="27">
        <f t="shared" si="0"/>
        <v>0.27825087177921293</v>
      </c>
      <c r="P28" s="28">
        <f t="shared" si="1"/>
        <v>0.26661179796309942</v>
      </c>
      <c r="R28" s="32">
        <f t="shared" si="8"/>
        <v>55.087410214395959</v>
      </c>
      <c r="S28" s="32">
        <f t="shared" si="9"/>
        <v>60.102188304309983</v>
      </c>
      <c r="T28" s="32">
        <f t="shared" si="10"/>
        <v>57.588148360029479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10615.524905375139</v>
      </c>
      <c r="F29" s="2">
        <v>10717.907066822012</v>
      </c>
      <c r="G29" s="5">
        <f t="shared" si="4"/>
        <v>21333.431972197151</v>
      </c>
      <c r="H29" s="2">
        <v>188</v>
      </c>
      <c r="I29" s="2">
        <v>188</v>
      </c>
      <c r="J29" s="5">
        <f t="shared" si="5"/>
        <v>376</v>
      </c>
      <c r="K29" s="2">
        <v>0</v>
      </c>
      <c r="L29" s="2">
        <v>0</v>
      </c>
      <c r="M29" s="5">
        <f t="shared" si="6"/>
        <v>0</v>
      </c>
      <c r="N29" s="27">
        <f t="shared" si="7"/>
        <v>0.26141462040423413</v>
      </c>
      <c r="O29" s="27">
        <f t="shared" si="0"/>
        <v>0.26393585172434031</v>
      </c>
      <c r="P29" s="28">
        <f t="shared" si="1"/>
        <v>0.26267523606428722</v>
      </c>
      <c r="R29" s="32">
        <f t="shared" si="8"/>
        <v>56.46555800731457</v>
      </c>
      <c r="S29" s="32">
        <f t="shared" si="9"/>
        <v>57.010143972457513</v>
      </c>
      <c r="T29" s="32">
        <f t="shared" si="10"/>
        <v>56.737850989886041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10553.557225990664</v>
      </c>
      <c r="F30" s="2">
        <v>10717.468997033895</v>
      </c>
      <c r="G30" s="5">
        <f t="shared" si="4"/>
        <v>21271.026223024557</v>
      </c>
      <c r="H30" s="2">
        <v>183</v>
      </c>
      <c r="I30" s="2">
        <v>188</v>
      </c>
      <c r="J30" s="5">
        <f t="shared" si="5"/>
        <v>371</v>
      </c>
      <c r="K30" s="2">
        <v>0</v>
      </c>
      <c r="L30" s="2">
        <v>0</v>
      </c>
      <c r="M30" s="5">
        <f t="shared" si="6"/>
        <v>0</v>
      </c>
      <c r="N30" s="27">
        <f t="shared" si="7"/>
        <v>0.26698940563627466</v>
      </c>
      <c r="O30" s="27">
        <f t="shared" si="0"/>
        <v>0.26392506395375037</v>
      </c>
      <c r="P30" s="28">
        <f t="shared" si="1"/>
        <v>0.26543658559230005</v>
      </c>
      <c r="R30" s="32">
        <f t="shared" si="8"/>
        <v>57.669711617435325</v>
      </c>
      <c r="S30" s="32">
        <f t="shared" si="9"/>
        <v>57.007813814010078</v>
      </c>
      <c r="T30" s="32">
        <f t="shared" si="10"/>
        <v>57.33430248793681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9948.3943322518571</v>
      </c>
      <c r="F31" s="2">
        <v>9841.0370795265717</v>
      </c>
      <c r="G31" s="5">
        <f t="shared" si="4"/>
        <v>19789.431411778431</v>
      </c>
      <c r="H31" s="2">
        <v>181</v>
      </c>
      <c r="I31" s="2">
        <v>188</v>
      </c>
      <c r="J31" s="5">
        <f t="shared" si="5"/>
        <v>369</v>
      </c>
      <c r="K31" s="2">
        <v>0</v>
      </c>
      <c r="L31" s="2">
        <v>0</v>
      </c>
      <c r="M31" s="5">
        <f t="shared" si="6"/>
        <v>0</v>
      </c>
      <c r="N31" s="27">
        <f t="shared" si="7"/>
        <v>0.25446066943553963</v>
      </c>
      <c r="O31" s="27">
        <f t="shared" si="0"/>
        <v>0.24234232366840455</v>
      </c>
      <c r="P31" s="28">
        <f t="shared" si="1"/>
        <v>0.24828655289293425</v>
      </c>
      <c r="R31" s="32">
        <f t="shared" si="8"/>
        <v>54.963504598076561</v>
      </c>
      <c r="S31" s="32">
        <f t="shared" si="9"/>
        <v>52.34594191237538</v>
      </c>
      <c r="T31" s="32">
        <f t="shared" si="10"/>
        <v>53.629895424873794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9628.200231766783</v>
      </c>
      <c r="F32" s="2">
        <v>9383.883494563388</v>
      </c>
      <c r="G32" s="5">
        <f t="shared" si="4"/>
        <v>19012.083726330173</v>
      </c>
      <c r="H32" s="2">
        <v>190</v>
      </c>
      <c r="I32" s="2">
        <v>187</v>
      </c>
      <c r="J32" s="5">
        <f t="shared" si="5"/>
        <v>377</v>
      </c>
      <c r="K32" s="2">
        <v>0</v>
      </c>
      <c r="L32" s="2">
        <v>0</v>
      </c>
      <c r="M32" s="5">
        <f t="shared" si="6"/>
        <v>0</v>
      </c>
      <c r="N32" s="27">
        <f t="shared" si="7"/>
        <v>0.2346052688052335</v>
      </c>
      <c r="O32" s="27">
        <f t="shared" si="0"/>
        <v>0.2323203479541342</v>
      </c>
      <c r="P32" s="28">
        <f t="shared" si="1"/>
        <v>0.23347189957670417</v>
      </c>
      <c r="R32" s="32">
        <f t="shared" si="8"/>
        <v>50.674738061930434</v>
      </c>
      <c r="S32" s="32">
        <f t="shared" si="9"/>
        <v>50.181195158092983</v>
      </c>
      <c r="T32" s="32">
        <f t="shared" si="10"/>
        <v>50.429930308568096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7305.3838988103771</v>
      </c>
      <c r="F33" s="2">
        <v>7204.9514578474837</v>
      </c>
      <c r="G33" s="5">
        <f t="shared" si="4"/>
        <v>14510.335356657861</v>
      </c>
      <c r="H33" s="2">
        <v>191</v>
      </c>
      <c r="I33" s="2">
        <v>188</v>
      </c>
      <c r="J33" s="5">
        <f t="shared" si="5"/>
        <v>379</v>
      </c>
      <c r="K33" s="2">
        <v>0</v>
      </c>
      <c r="L33" s="2">
        <v>0</v>
      </c>
      <c r="M33" s="5">
        <f t="shared" si="6"/>
        <v>0</v>
      </c>
      <c r="N33" s="27">
        <f t="shared" si="7"/>
        <v>0.17707445944372641</v>
      </c>
      <c r="O33" s="27">
        <f t="shared" si="0"/>
        <v>0.17742689760262717</v>
      </c>
      <c r="P33" s="28">
        <f t="shared" si="1"/>
        <v>0.17724928364919698</v>
      </c>
      <c r="R33" s="32">
        <f t="shared" si="8"/>
        <v>38.24808323984491</v>
      </c>
      <c r="S33" s="32">
        <f t="shared" si="9"/>
        <v>38.324209882167466</v>
      </c>
      <c r="T33" s="32">
        <f t="shared" si="10"/>
        <v>38.285845268226545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3317.9395484082929</v>
      </c>
      <c r="F34" s="2">
        <v>3718.5974104714824</v>
      </c>
      <c r="G34" s="5">
        <f t="shared" si="4"/>
        <v>7036.5369588797748</v>
      </c>
      <c r="H34" s="2">
        <v>191</v>
      </c>
      <c r="I34" s="2">
        <v>191</v>
      </c>
      <c r="J34" s="5">
        <f t="shared" si="5"/>
        <v>382</v>
      </c>
      <c r="K34" s="2">
        <v>0</v>
      </c>
      <c r="L34" s="2">
        <v>0</v>
      </c>
      <c r="M34" s="5">
        <f t="shared" si="6"/>
        <v>0</v>
      </c>
      <c r="N34" s="27">
        <f t="shared" si="7"/>
        <v>8.0423200223198876E-2</v>
      </c>
      <c r="O34" s="27">
        <f t="shared" si="0"/>
        <v>9.0134705508810406E-2</v>
      </c>
      <c r="P34" s="28">
        <f t="shared" si="1"/>
        <v>8.5278952866004634E-2</v>
      </c>
      <c r="R34" s="32">
        <f t="shared" si="8"/>
        <v>17.371411248210958</v>
      </c>
      <c r="S34" s="32">
        <f t="shared" si="9"/>
        <v>19.469096389903051</v>
      </c>
      <c r="T34" s="32">
        <f t="shared" si="10"/>
        <v>18.420253819057002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1640.1193782122245</v>
      </c>
      <c r="F35" s="2">
        <v>2113.3826253187312</v>
      </c>
      <c r="G35" s="5">
        <f t="shared" si="4"/>
        <v>3753.5020035309558</v>
      </c>
      <c r="H35" s="2">
        <v>189</v>
      </c>
      <c r="I35" s="2">
        <v>190</v>
      </c>
      <c r="J35" s="5">
        <f t="shared" si="5"/>
        <v>379</v>
      </c>
      <c r="K35" s="2">
        <v>0</v>
      </c>
      <c r="L35" s="2">
        <v>0</v>
      </c>
      <c r="M35" s="5">
        <f t="shared" si="6"/>
        <v>0</v>
      </c>
      <c r="N35" s="27">
        <f t="shared" si="7"/>
        <v>4.0175371796301797E-2</v>
      </c>
      <c r="O35" s="27">
        <f t="shared" si="0"/>
        <v>5.149567800484238E-2</v>
      </c>
      <c r="P35" s="28">
        <f t="shared" si="1"/>
        <v>4.5850459341480451E-2</v>
      </c>
      <c r="R35" s="32">
        <f t="shared" si="8"/>
        <v>8.6778803080011873</v>
      </c>
      <c r="S35" s="32">
        <f t="shared" si="9"/>
        <v>11.123066449045954</v>
      </c>
      <c r="T35" s="32">
        <f t="shared" si="10"/>
        <v>9.9036992177597778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351.6392839587063</v>
      </c>
      <c r="F36" s="3">
        <v>423.00000000000011</v>
      </c>
      <c r="G36" s="7">
        <f t="shared" si="4"/>
        <v>774.63928395870641</v>
      </c>
      <c r="H36" s="3">
        <v>189</v>
      </c>
      <c r="I36" s="3">
        <v>208</v>
      </c>
      <c r="J36" s="7">
        <f t="shared" si="5"/>
        <v>397</v>
      </c>
      <c r="K36" s="3">
        <v>0</v>
      </c>
      <c r="L36" s="3">
        <v>0</v>
      </c>
      <c r="M36" s="7">
        <f t="shared" si="6"/>
        <v>0</v>
      </c>
      <c r="N36" s="27">
        <f t="shared" si="7"/>
        <v>8.6135431108834582E-3</v>
      </c>
      <c r="O36" s="27">
        <f t="shared" si="0"/>
        <v>9.4150641025641055E-3</v>
      </c>
      <c r="P36" s="28">
        <f t="shared" si="1"/>
        <v>9.0334835800763413E-3</v>
      </c>
      <c r="R36" s="32">
        <f t="shared" si="8"/>
        <v>1.8605253119508269</v>
      </c>
      <c r="S36" s="32">
        <f t="shared" si="9"/>
        <v>2.0336538461538467</v>
      </c>
      <c r="T36" s="32">
        <f t="shared" si="10"/>
        <v>1.9512324532964898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10411.269861280387</v>
      </c>
      <c r="F37" s="9">
        <v>13213.569948696742</v>
      </c>
      <c r="G37" s="10">
        <f t="shared" si="4"/>
        <v>23624.839809977129</v>
      </c>
      <c r="H37" s="9">
        <v>144</v>
      </c>
      <c r="I37" s="9">
        <v>144</v>
      </c>
      <c r="J37" s="10">
        <f t="shared" si="5"/>
        <v>288</v>
      </c>
      <c r="K37" s="9">
        <v>132</v>
      </c>
      <c r="L37" s="9">
        <v>109</v>
      </c>
      <c r="M37" s="10">
        <f t="shared" si="6"/>
        <v>241</v>
      </c>
      <c r="N37" s="25">
        <f t="shared" si="7"/>
        <v>0.16308380108521908</v>
      </c>
      <c r="O37" s="25">
        <f t="shared" si="0"/>
        <v>0.22728722218069256</v>
      </c>
      <c r="P37" s="26">
        <f t="shared" si="1"/>
        <v>0.19368432978599995</v>
      </c>
      <c r="R37" s="32">
        <f t="shared" si="8"/>
        <v>37.721992251015898</v>
      </c>
      <c r="S37" s="32">
        <f t="shared" si="9"/>
        <v>52.227549204334949</v>
      </c>
      <c r="T37" s="32">
        <f t="shared" si="10"/>
        <v>44.65943253303805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10049.951775378042</v>
      </c>
      <c r="F38" s="2">
        <v>12842.796277413774</v>
      </c>
      <c r="G38" s="5">
        <f t="shared" si="4"/>
        <v>22892.748052791816</v>
      </c>
      <c r="H38" s="2">
        <v>144</v>
      </c>
      <c r="I38" s="2">
        <v>144</v>
      </c>
      <c r="J38" s="5">
        <f t="shared" si="5"/>
        <v>288</v>
      </c>
      <c r="K38" s="2">
        <v>131</v>
      </c>
      <c r="L38" s="2">
        <v>110</v>
      </c>
      <c r="M38" s="5">
        <f t="shared" si="6"/>
        <v>241</v>
      </c>
      <c r="N38" s="27">
        <f t="shared" si="7"/>
        <v>0.15803798866804067</v>
      </c>
      <c r="O38" s="27">
        <f t="shared" si="0"/>
        <v>0.21997116123276539</v>
      </c>
      <c r="P38" s="28">
        <f t="shared" si="1"/>
        <v>0.18768239696982864</v>
      </c>
      <c r="R38" s="32">
        <f t="shared" si="8"/>
        <v>36.545279183192882</v>
      </c>
      <c r="S38" s="32">
        <f t="shared" si="9"/>
        <v>50.562190068558166</v>
      </c>
      <c r="T38" s="32">
        <f t="shared" si="10"/>
        <v>43.275516167848423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9756.4207331331909</v>
      </c>
      <c r="F39" s="2">
        <v>12546.865202460311</v>
      </c>
      <c r="G39" s="5">
        <f t="shared" si="4"/>
        <v>22303.2859355935</v>
      </c>
      <c r="H39" s="2">
        <v>144</v>
      </c>
      <c r="I39" s="2">
        <v>142</v>
      </c>
      <c r="J39" s="5">
        <f t="shared" si="5"/>
        <v>286</v>
      </c>
      <c r="K39" s="2">
        <v>134</v>
      </c>
      <c r="L39" s="2">
        <v>124</v>
      </c>
      <c r="M39" s="5">
        <f t="shared" si="6"/>
        <v>258</v>
      </c>
      <c r="N39" s="27">
        <f t="shared" si="7"/>
        <v>0.15164792236280139</v>
      </c>
      <c r="O39" s="27">
        <f t="shared" si="0"/>
        <v>0.20426649522109128</v>
      </c>
      <c r="P39" s="28">
        <f t="shared" si="1"/>
        <v>0.1773480115743758</v>
      </c>
      <c r="R39" s="32">
        <f t="shared" si="8"/>
        <v>35.09503860839277</v>
      </c>
      <c r="S39" s="32">
        <f t="shared" si="9"/>
        <v>47.168666174662825</v>
      </c>
      <c r="T39" s="32">
        <f t="shared" si="10"/>
        <v>40.998687381605698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9593.1504949494156</v>
      </c>
      <c r="F40" s="2">
        <v>12361.502537585517</v>
      </c>
      <c r="G40" s="5">
        <f t="shared" si="4"/>
        <v>21954.65303253493</v>
      </c>
      <c r="H40" s="2">
        <v>146</v>
      </c>
      <c r="I40" s="2">
        <v>142</v>
      </c>
      <c r="J40" s="5">
        <f t="shared" si="5"/>
        <v>288</v>
      </c>
      <c r="K40" s="2">
        <v>136</v>
      </c>
      <c r="L40" s="2">
        <v>129</v>
      </c>
      <c r="M40" s="5">
        <f t="shared" si="6"/>
        <v>265</v>
      </c>
      <c r="N40" s="27">
        <f t="shared" si="7"/>
        <v>0.14698992545583195</v>
      </c>
      <c r="O40" s="27">
        <f t="shared" si="0"/>
        <v>0.19726641353225963</v>
      </c>
      <c r="P40" s="28">
        <f t="shared" si="1"/>
        <v>0.17161726152628767</v>
      </c>
      <c r="R40" s="32">
        <f t="shared" si="8"/>
        <v>34.018264166487292</v>
      </c>
      <c r="S40" s="32">
        <f t="shared" si="9"/>
        <v>45.614400507695635</v>
      </c>
      <c r="T40" s="32">
        <f t="shared" si="10"/>
        <v>39.701000058833507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9547.8298214884544</v>
      </c>
      <c r="F41" s="2">
        <v>12197.455980802963</v>
      </c>
      <c r="G41" s="5">
        <f t="shared" si="4"/>
        <v>21745.285802291415</v>
      </c>
      <c r="H41" s="2">
        <v>146</v>
      </c>
      <c r="I41" s="2">
        <v>142</v>
      </c>
      <c r="J41" s="5">
        <f t="shared" si="5"/>
        <v>288</v>
      </c>
      <c r="K41" s="2">
        <v>133</v>
      </c>
      <c r="L41" s="2">
        <v>131</v>
      </c>
      <c r="M41" s="5">
        <f t="shared" si="6"/>
        <v>264</v>
      </c>
      <c r="N41" s="27">
        <f t="shared" si="7"/>
        <v>0.14798248328407401</v>
      </c>
      <c r="O41" s="27">
        <f t="shared" si="0"/>
        <v>0.19311994903107921</v>
      </c>
      <c r="P41" s="28">
        <f t="shared" si="1"/>
        <v>0.17031082238636761</v>
      </c>
      <c r="R41" s="32">
        <f t="shared" si="8"/>
        <v>34.221612263399479</v>
      </c>
      <c r="S41" s="32">
        <f t="shared" si="9"/>
        <v>44.679325937007192</v>
      </c>
      <c r="T41" s="32">
        <f t="shared" si="10"/>
        <v>39.393633699803289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6679.1400822395344</v>
      </c>
      <c r="F42" s="2">
        <v>7712.156811222444</v>
      </c>
      <c r="G42" s="5">
        <f t="shared" si="4"/>
        <v>14391.296893461978</v>
      </c>
      <c r="H42" s="2">
        <v>0</v>
      </c>
      <c r="I42" s="2">
        <v>0</v>
      </c>
      <c r="J42" s="5">
        <f t="shared" si="5"/>
        <v>0</v>
      </c>
      <c r="K42" s="2">
        <v>133</v>
      </c>
      <c r="L42" s="2">
        <v>130</v>
      </c>
      <c r="M42" s="5">
        <f t="shared" si="6"/>
        <v>263</v>
      </c>
      <c r="N42" s="27">
        <f t="shared" si="7"/>
        <v>0.20249636436573898</v>
      </c>
      <c r="O42" s="27">
        <f t="shared" si="0"/>
        <v>0.23921081920665149</v>
      </c>
      <c r="P42" s="28">
        <f t="shared" si="1"/>
        <v>0.2206441937547832</v>
      </c>
      <c r="R42" s="32">
        <f t="shared" si="8"/>
        <v>50.219098362703264</v>
      </c>
      <c r="S42" s="32">
        <f t="shared" si="9"/>
        <v>59.324283163249568</v>
      </c>
      <c r="T42" s="32">
        <f t="shared" si="10"/>
        <v>54.719760051186228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6184.9300163802072</v>
      </c>
      <c r="F43" s="2">
        <v>6767.5520667473038</v>
      </c>
      <c r="G43" s="5">
        <f t="shared" si="4"/>
        <v>12952.48208312751</v>
      </c>
      <c r="H43" s="2">
        <v>0</v>
      </c>
      <c r="I43" s="2">
        <v>0</v>
      </c>
      <c r="J43" s="5">
        <f t="shared" si="5"/>
        <v>0</v>
      </c>
      <c r="K43" s="2">
        <v>134</v>
      </c>
      <c r="L43" s="2">
        <v>130</v>
      </c>
      <c r="M43" s="5">
        <f t="shared" si="6"/>
        <v>264</v>
      </c>
      <c r="N43" s="27">
        <f t="shared" si="7"/>
        <v>0.18611368609714152</v>
      </c>
      <c r="O43" s="27">
        <f t="shared" si="0"/>
        <v>0.20991166460134317</v>
      </c>
      <c r="P43" s="28">
        <f t="shared" si="1"/>
        <v>0.19783238763330141</v>
      </c>
      <c r="R43" s="32">
        <f t="shared" si="8"/>
        <v>46.156194152091096</v>
      </c>
      <c r="S43" s="32">
        <f t="shared" si="9"/>
        <v>52.058092821133108</v>
      </c>
      <c r="T43" s="32">
        <f t="shared" si="10"/>
        <v>49.062432133058749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5932.7563882136074</v>
      </c>
      <c r="F44" s="2">
        <v>6461.9599141973758</v>
      </c>
      <c r="G44" s="5">
        <f t="shared" si="4"/>
        <v>12394.716302410983</v>
      </c>
      <c r="H44" s="2">
        <v>0</v>
      </c>
      <c r="I44" s="2">
        <v>0</v>
      </c>
      <c r="J44" s="5">
        <f t="shared" si="5"/>
        <v>0</v>
      </c>
      <c r="K44" s="2">
        <v>134</v>
      </c>
      <c r="L44" s="2">
        <v>130</v>
      </c>
      <c r="M44" s="5">
        <f t="shared" si="6"/>
        <v>264</v>
      </c>
      <c r="N44" s="27">
        <f t="shared" si="7"/>
        <v>0.17852540888943211</v>
      </c>
      <c r="O44" s="27">
        <f t="shared" si="0"/>
        <v>0.20043299982001786</v>
      </c>
      <c r="P44" s="28">
        <f t="shared" si="1"/>
        <v>0.18931323775676601</v>
      </c>
      <c r="R44" s="32">
        <f t="shared" si="8"/>
        <v>44.274301404579163</v>
      </c>
      <c r="S44" s="32">
        <f t="shared" si="9"/>
        <v>49.707383955364428</v>
      </c>
      <c r="T44" s="32">
        <f t="shared" si="10"/>
        <v>46.949682963677965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5842.0123583740487</v>
      </c>
      <c r="F45" s="2">
        <v>6238.2997664150907</v>
      </c>
      <c r="G45" s="5">
        <f t="shared" si="4"/>
        <v>12080.312124789139</v>
      </c>
      <c r="H45" s="2">
        <v>0</v>
      </c>
      <c r="I45" s="2">
        <v>0</v>
      </c>
      <c r="J45" s="5">
        <f t="shared" si="5"/>
        <v>0</v>
      </c>
      <c r="K45" s="2">
        <v>135</v>
      </c>
      <c r="L45" s="2">
        <v>130</v>
      </c>
      <c r="M45" s="5">
        <f t="shared" si="6"/>
        <v>265</v>
      </c>
      <c r="N45" s="27">
        <f t="shared" si="7"/>
        <v>0.17449260329671593</v>
      </c>
      <c r="O45" s="27">
        <f t="shared" si="0"/>
        <v>0.19349565032304872</v>
      </c>
      <c r="P45" s="28">
        <f t="shared" si="1"/>
        <v>0.183814852781332</v>
      </c>
      <c r="R45" s="32">
        <f t="shared" si="8"/>
        <v>43.274165617585545</v>
      </c>
      <c r="S45" s="32">
        <f t="shared" si="9"/>
        <v>47.986921280116086</v>
      </c>
      <c r="T45" s="32">
        <f t="shared" si="10"/>
        <v>45.586083489770338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5824.9095374430162</v>
      </c>
      <c r="F46" s="2">
        <v>6172.3249089045621</v>
      </c>
      <c r="G46" s="5">
        <f t="shared" si="4"/>
        <v>11997.234446347578</v>
      </c>
      <c r="H46" s="2">
        <v>0</v>
      </c>
      <c r="I46" s="2">
        <v>0</v>
      </c>
      <c r="J46" s="5">
        <f t="shared" si="5"/>
        <v>0</v>
      </c>
      <c r="K46" s="2">
        <v>134</v>
      </c>
      <c r="L46" s="2">
        <v>134</v>
      </c>
      <c r="M46" s="5">
        <f t="shared" si="6"/>
        <v>268</v>
      </c>
      <c r="N46" s="27">
        <f t="shared" si="7"/>
        <v>0.17528013774202625</v>
      </c>
      <c r="O46" s="27">
        <f t="shared" si="0"/>
        <v>0.18573437978167315</v>
      </c>
      <c r="P46" s="28">
        <f t="shared" si="1"/>
        <v>0.1805072587618497</v>
      </c>
      <c r="R46" s="32">
        <f t="shared" si="8"/>
        <v>43.469474160022507</v>
      </c>
      <c r="S46" s="32">
        <f t="shared" si="9"/>
        <v>46.062126185854943</v>
      </c>
      <c r="T46" s="32">
        <f t="shared" si="10"/>
        <v>44.765800172938725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5849.8486581437855</v>
      </c>
      <c r="F47" s="2">
        <v>6082.198050415971</v>
      </c>
      <c r="G47" s="5">
        <f t="shared" si="4"/>
        <v>11932.046708559756</v>
      </c>
      <c r="H47" s="2">
        <v>0</v>
      </c>
      <c r="I47" s="2">
        <v>0</v>
      </c>
      <c r="J47" s="5">
        <f t="shared" si="5"/>
        <v>0</v>
      </c>
      <c r="K47" s="2">
        <v>133</v>
      </c>
      <c r="L47" s="2">
        <v>140</v>
      </c>
      <c r="M47" s="5">
        <f t="shared" si="6"/>
        <v>273</v>
      </c>
      <c r="N47" s="27">
        <f t="shared" si="7"/>
        <v>0.17735413103758749</v>
      </c>
      <c r="O47" s="27">
        <f t="shared" si="0"/>
        <v>0.17517851527695769</v>
      </c>
      <c r="P47" s="28">
        <f t="shared" si="1"/>
        <v>0.1762384306475209</v>
      </c>
      <c r="R47" s="32">
        <f t="shared" ref="R47" si="11">+E47/(H47+K47)</f>
        <v>43.983824497321699</v>
      </c>
      <c r="S47" s="32">
        <f t="shared" ref="S47" si="12">+F47/(I47+L47)</f>
        <v>43.444271788685505</v>
      </c>
      <c r="T47" s="32">
        <f t="shared" ref="T47" si="13">+G47/(J47+M47)</f>
        <v>43.707130800585183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4961.6959142133182</v>
      </c>
      <c r="F48" s="2">
        <v>5569.2609953921656</v>
      </c>
      <c r="G48" s="5">
        <f t="shared" si="4"/>
        <v>10530.956909605484</v>
      </c>
      <c r="H48" s="2">
        <v>0</v>
      </c>
      <c r="I48" s="2">
        <v>0</v>
      </c>
      <c r="J48" s="5">
        <f t="shared" si="5"/>
        <v>0</v>
      </c>
      <c r="K48" s="2">
        <v>133</v>
      </c>
      <c r="L48" s="2">
        <v>131</v>
      </c>
      <c r="M48" s="5">
        <f t="shared" si="6"/>
        <v>264</v>
      </c>
      <c r="N48" s="27">
        <f t="shared" si="7"/>
        <v>0.15042735611852165</v>
      </c>
      <c r="O48" s="27">
        <f t="shared" si="0"/>
        <v>0.17142517222950521</v>
      </c>
      <c r="P48" s="28">
        <f t="shared" si="1"/>
        <v>0.16084672699177485</v>
      </c>
      <c r="R48" s="32">
        <f t="shared" si="8"/>
        <v>37.305984317393367</v>
      </c>
      <c r="S48" s="32">
        <f t="shared" si="9"/>
        <v>42.513442712917296</v>
      </c>
      <c r="T48" s="32">
        <f t="shared" si="10"/>
        <v>39.889988293960165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4929.3776269978462</v>
      </c>
      <c r="F49" s="2">
        <v>5448.2607072184946</v>
      </c>
      <c r="G49" s="5">
        <f t="shared" si="4"/>
        <v>10377.638334216341</v>
      </c>
      <c r="H49" s="2">
        <v>0</v>
      </c>
      <c r="I49" s="2">
        <v>0</v>
      </c>
      <c r="J49" s="5">
        <f t="shared" si="5"/>
        <v>0</v>
      </c>
      <c r="K49" s="2">
        <v>132</v>
      </c>
      <c r="L49" s="2">
        <v>131</v>
      </c>
      <c r="M49" s="5">
        <f t="shared" si="6"/>
        <v>263</v>
      </c>
      <c r="N49" s="27">
        <f t="shared" si="7"/>
        <v>0.15057971734475337</v>
      </c>
      <c r="O49" s="27">
        <f t="shared" si="0"/>
        <v>0.16770071125395514</v>
      </c>
      <c r="P49" s="28">
        <f t="shared" si="1"/>
        <v>0.15910766488127592</v>
      </c>
      <c r="R49" s="32">
        <f t="shared" si="8"/>
        <v>37.343769901498831</v>
      </c>
      <c r="S49" s="32">
        <f t="shared" si="9"/>
        <v>41.589776390980873</v>
      </c>
      <c r="T49" s="32">
        <f t="shared" si="10"/>
        <v>39.458700890556429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4879.3524615229426</v>
      </c>
      <c r="F50" s="2">
        <v>5437.6394038037233</v>
      </c>
      <c r="G50" s="5">
        <f t="shared" si="4"/>
        <v>10316.991865326665</v>
      </c>
      <c r="H50" s="2">
        <v>0</v>
      </c>
      <c r="I50" s="2">
        <v>0</v>
      </c>
      <c r="J50" s="5">
        <f t="shared" si="5"/>
        <v>0</v>
      </c>
      <c r="K50" s="2">
        <v>130</v>
      </c>
      <c r="L50" s="2">
        <v>131</v>
      </c>
      <c r="M50" s="5">
        <f t="shared" si="6"/>
        <v>261</v>
      </c>
      <c r="N50" s="27">
        <f t="shared" si="7"/>
        <v>0.15134467932763471</v>
      </c>
      <c r="O50" s="27">
        <f t="shared" si="0"/>
        <v>0.16737378120548274</v>
      </c>
      <c r="P50" s="28">
        <f t="shared" si="1"/>
        <v>0.15938993735827872</v>
      </c>
      <c r="R50" s="32">
        <f t="shared" si="8"/>
        <v>37.533480473253405</v>
      </c>
      <c r="S50" s="32">
        <f t="shared" si="9"/>
        <v>41.508697738959718</v>
      </c>
      <c r="T50" s="32">
        <f t="shared" si="10"/>
        <v>39.528704464853121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4763.8956354620959</v>
      </c>
      <c r="F51" s="2">
        <v>5207.3965587200109</v>
      </c>
      <c r="G51" s="5">
        <f t="shared" si="4"/>
        <v>9971.2921941821078</v>
      </c>
      <c r="H51" s="2">
        <v>0</v>
      </c>
      <c r="I51" s="2">
        <v>0</v>
      </c>
      <c r="J51" s="5">
        <f t="shared" si="5"/>
        <v>0</v>
      </c>
      <c r="K51" s="2">
        <v>131</v>
      </c>
      <c r="L51" s="2">
        <v>131</v>
      </c>
      <c r="M51" s="5">
        <f t="shared" si="6"/>
        <v>262</v>
      </c>
      <c r="N51" s="27">
        <f t="shared" si="7"/>
        <v>0.146635546523704</v>
      </c>
      <c r="O51" s="27">
        <f t="shared" si="0"/>
        <v>0.16028676922925422</v>
      </c>
      <c r="P51" s="28">
        <f t="shared" si="1"/>
        <v>0.15346115787647913</v>
      </c>
      <c r="R51" s="32">
        <f t="shared" si="8"/>
        <v>36.365615537878597</v>
      </c>
      <c r="S51" s="32">
        <f t="shared" si="9"/>
        <v>39.751118768855044</v>
      </c>
      <c r="T51" s="32">
        <f t="shared" si="10"/>
        <v>38.058367153366824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4799.7513442758509</v>
      </c>
      <c r="F52" s="2">
        <v>5182.8168032628464</v>
      </c>
      <c r="G52" s="5">
        <f t="shared" si="4"/>
        <v>9982.5681475386973</v>
      </c>
      <c r="H52" s="2">
        <v>0</v>
      </c>
      <c r="I52" s="2">
        <v>0</v>
      </c>
      <c r="J52" s="5">
        <f t="shared" si="5"/>
        <v>0</v>
      </c>
      <c r="K52" s="2">
        <v>135</v>
      </c>
      <c r="L52" s="2">
        <v>131</v>
      </c>
      <c r="M52" s="5">
        <f t="shared" si="6"/>
        <v>266</v>
      </c>
      <c r="N52" s="27">
        <f t="shared" si="7"/>
        <v>0.14336174863428466</v>
      </c>
      <c r="O52" s="27">
        <f t="shared" si="0"/>
        <v>0.15953018970890318</v>
      </c>
      <c r="P52" s="28">
        <f t="shared" si="1"/>
        <v>0.15132440194546898</v>
      </c>
      <c r="R52" s="32">
        <f t="shared" si="8"/>
        <v>35.553713661302602</v>
      </c>
      <c r="S52" s="32">
        <f t="shared" si="9"/>
        <v>39.563487047807989</v>
      </c>
      <c r="T52" s="32">
        <f t="shared" si="10"/>
        <v>37.528451682476309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4787.5471805860516</v>
      </c>
      <c r="F53" s="2">
        <v>5108.9885328940609</v>
      </c>
      <c r="G53" s="5">
        <f t="shared" si="4"/>
        <v>9896.5357134801125</v>
      </c>
      <c r="H53" s="2">
        <v>0</v>
      </c>
      <c r="I53" s="2">
        <v>0</v>
      </c>
      <c r="J53" s="5">
        <f t="shared" si="5"/>
        <v>0</v>
      </c>
      <c r="K53" s="2">
        <v>133</v>
      </c>
      <c r="L53" s="2">
        <v>131</v>
      </c>
      <c r="M53" s="5">
        <f t="shared" si="6"/>
        <v>264</v>
      </c>
      <c r="N53" s="27">
        <f t="shared" si="7"/>
        <v>0.14514756186593655</v>
      </c>
      <c r="O53" s="27">
        <f t="shared" si="0"/>
        <v>0.15725771155177484</v>
      </c>
      <c r="P53" s="28">
        <f t="shared" si="1"/>
        <v>0.15115676492974267</v>
      </c>
      <c r="R53" s="32">
        <f t="shared" si="8"/>
        <v>35.996595342752265</v>
      </c>
      <c r="S53" s="32">
        <f t="shared" si="9"/>
        <v>38.999912464840158</v>
      </c>
      <c r="T53" s="32">
        <f t="shared" si="10"/>
        <v>37.48687770257618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4582.1768169187217</v>
      </c>
      <c r="F54" s="2">
        <v>4992.5675339009222</v>
      </c>
      <c r="G54" s="5">
        <f t="shared" si="4"/>
        <v>9574.7443508196448</v>
      </c>
      <c r="H54" s="2">
        <v>0</v>
      </c>
      <c r="I54" s="2">
        <v>0</v>
      </c>
      <c r="J54" s="5">
        <f t="shared" si="5"/>
        <v>0</v>
      </c>
      <c r="K54" s="2">
        <v>133</v>
      </c>
      <c r="L54" s="2">
        <v>131</v>
      </c>
      <c r="M54" s="5">
        <f t="shared" si="6"/>
        <v>264</v>
      </c>
      <c r="N54" s="27">
        <f t="shared" si="7"/>
        <v>0.13892119866961927</v>
      </c>
      <c r="O54" s="27">
        <f t="shared" si="0"/>
        <v>0.15367420382605645</v>
      </c>
      <c r="P54" s="28">
        <f t="shared" si="1"/>
        <v>0.14624181865254834</v>
      </c>
      <c r="R54" s="32">
        <f t="shared" si="8"/>
        <v>34.45245727006558</v>
      </c>
      <c r="S54" s="32">
        <f t="shared" si="9"/>
        <v>38.111202548862003</v>
      </c>
      <c r="T54" s="32">
        <f t="shared" si="10"/>
        <v>36.26797102583199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3494.2144994454961</v>
      </c>
      <c r="F55" s="2">
        <v>3990.17775751199</v>
      </c>
      <c r="G55" s="5">
        <f t="shared" si="4"/>
        <v>7484.3922569574861</v>
      </c>
      <c r="H55" s="2">
        <v>0</v>
      </c>
      <c r="I55" s="2">
        <v>0</v>
      </c>
      <c r="J55" s="5">
        <f t="shared" si="5"/>
        <v>0</v>
      </c>
      <c r="K55" s="2">
        <v>129</v>
      </c>
      <c r="L55" s="2">
        <v>131</v>
      </c>
      <c r="M55" s="5">
        <f t="shared" si="6"/>
        <v>260</v>
      </c>
      <c r="N55" s="27">
        <f t="shared" si="7"/>
        <v>0.10922150848479295</v>
      </c>
      <c r="O55" s="27">
        <f t="shared" si="0"/>
        <v>0.12282004917237103</v>
      </c>
      <c r="P55" s="28">
        <f t="shared" si="1"/>
        <v>0.11607308090814959</v>
      </c>
      <c r="R55" s="32">
        <f t="shared" si="8"/>
        <v>27.086934104228654</v>
      </c>
      <c r="S55" s="32">
        <f t="shared" si="9"/>
        <v>30.459372194748013</v>
      </c>
      <c r="T55" s="32">
        <f t="shared" si="10"/>
        <v>28.786124065221099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3405.8248408008176</v>
      </c>
      <c r="F56" s="2">
        <v>3803.7070740209761</v>
      </c>
      <c r="G56" s="5">
        <f t="shared" si="4"/>
        <v>7209.5319148217932</v>
      </c>
      <c r="H56" s="2">
        <v>0</v>
      </c>
      <c r="I56" s="2">
        <v>0</v>
      </c>
      <c r="J56" s="5">
        <f t="shared" si="5"/>
        <v>0</v>
      </c>
      <c r="K56" s="2">
        <v>133</v>
      </c>
      <c r="L56" s="2">
        <v>131</v>
      </c>
      <c r="M56" s="5">
        <f t="shared" si="6"/>
        <v>264</v>
      </c>
      <c r="N56" s="27">
        <f t="shared" si="7"/>
        <v>0.1032568772981087</v>
      </c>
      <c r="O56" s="27">
        <f t="shared" si="0"/>
        <v>0.11708037041433686</v>
      </c>
      <c r="P56" s="28">
        <f t="shared" si="1"/>
        <v>0.11011626213987342</v>
      </c>
      <c r="R56" s="32">
        <f t="shared" si="8"/>
        <v>25.60770556993096</v>
      </c>
      <c r="S56" s="32">
        <f t="shared" si="9"/>
        <v>29.035931862755543</v>
      </c>
      <c r="T56" s="32">
        <f t="shared" si="10"/>
        <v>27.308833010688609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2851.9728096719832</v>
      </c>
      <c r="F57" s="2">
        <v>3056.5251072856568</v>
      </c>
      <c r="G57" s="5">
        <f t="shared" si="4"/>
        <v>5908.49791695764</v>
      </c>
      <c r="H57" s="2">
        <v>0</v>
      </c>
      <c r="I57" s="2">
        <v>0</v>
      </c>
      <c r="J57" s="5">
        <f t="shared" si="5"/>
        <v>0</v>
      </c>
      <c r="K57" s="43">
        <v>131</v>
      </c>
      <c r="L57" s="2">
        <v>132</v>
      </c>
      <c r="M57" s="5">
        <f t="shared" si="6"/>
        <v>263</v>
      </c>
      <c r="N57" s="27">
        <f t="shared" si="7"/>
        <v>8.7785422607485328E-2</v>
      </c>
      <c r="O57" s="27">
        <f t="shared" si="0"/>
        <v>9.336892434279255E-2</v>
      </c>
      <c r="P57" s="28">
        <f t="shared" si="1"/>
        <v>9.0587788497449404E-2</v>
      </c>
      <c r="R57" s="32">
        <f t="shared" si="8"/>
        <v>21.770784806656362</v>
      </c>
      <c r="S57" s="32">
        <f t="shared" si="9"/>
        <v>23.15549323701255</v>
      </c>
      <c r="T57" s="32">
        <f t="shared" si="10"/>
        <v>22.465771547367453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2715.4089406469943</v>
      </c>
      <c r="F58" s="3">
        <v>2922</v>
      </c>
      <c r="G58" s="7">
        <f t="shared" si="4"/>
        <v>5637.4089406469939</v>
      </c>
      <c r="H58" s="6">
        <v>0</v>
      </c>
      <c r="I58" s="3">
        <v>0</v>
      </c>
      <c r="J58" s="7">
        <f t="shared" si="5"/>
        <v>0</v>
      </c>
      <c r="K58" s="44">
        <v>132</v>
      </c>
      <c r="L58" s="3">
        <v>132</v>
      </c>
      <c r="M58" s="7">
        <f t="shared" si="6"/>
        <v>264</v>
      </c>
      <c r="N58" s="27">
        <f t="shared" si="7"/>
        <v>8.2948709086235167E-2</v>
      </c>
      <c r="O58" s="27">
        <f t="shared" si="0"/>
        <v>8.925953079178886E-2</v>
      </c>
      <c r="P58" s="28">
        <f t="shared" si="1"/>
        <v>8.6104119939012E-2</v>
      </c>
      <c r="R58" s="32">
        <f t="shared" si="8"/>
        <v>20.571279853386322</v>
      </c>
      <c r="S58" s="32">
        <f t="shared" si="9"/>
        <v>22.136363636363637</v>
      </c>
      <c r="T58" s="32">
        <f t="shared" si="10"/>
        <v>21.353821744874978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6789.9722653850304</v>
      </c>
      <c r="F59" s="2">
        <v>9050.8168123790128</v>
      </c>
      <c r="G59" s="10">
        <f t="shared" si="4"/>
        <v>15840.789077764042</v>
      </c>
      <c r="H59" s="2">
        <v>0</v>
      </c>
      <c r="I59" s="2">
        <v>0</v>
      </c>
      <c r="J59" s="10">
        <f t="shared" si="5"/>
        <v>0</v>
      </c>
      <c r="K59" s="2">
        <v>114</v>
      </c>
      <c r="L59" s="2">
        <v>114</v>
      </c>
      <c r="M59" s="10">
        <f t="shared" si="6"/>
        <v>228</v>
      </c>
      <c r="N59" s="25">
        <f t="shared" si="7"/>
        <v>0.2401659686398214</v>
      </c>
      <c r="O59" s="25">
        <f t="shared" si="0"/>
        <v>0.32013358844011791</v>
      </c>
      <c r="P59" s="26">
        <f t="shared" si="1"/>
        <v>0.28014977853996964</v>
      </c>
      <c r="R59" s="32">
        <f t="shared" si="8"/>
        <v>59.561160222675703</v>
      </c>
      <c r="S59" s="32">
        <f t="shared" si="9"/>
        <v>79.39312993314924</v>
      </c>
      <c r="T59" s="32">
        <f t="shared" si="10"/>
        <v>69.477145077912468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6544.1382163205908</v>
      </c>
      <c r="F60" s="2">
        <v>8979.3421118036003</v>
      </c>
      <c r="G60" s="5">
        <f t="shared" si="4"/>
        <v>15523.480328124191</v>
      </c>
      <c r="H60" s="2">
        <v>0</v>
      </c>
      <c r="I60" s="2">
        <v>0</v>
      </c>
      <c r="J60" s="5">
        <f t="shared" si="5"/>
        <v>0</v>
      </c>
      <c r="K60" s="2">
        <v>114</v>
      </c>
      <c r="L60" s="2">
        <v>114</v>
      </c>
      <c r="M60" s="5">
        <f t="shared" si="6"/>
        <v>228</v>
      </c>
      <c r="N60" s="27">
        <f t="shared" si="7"/>
        <v>0.23147064998304298</v>
      </c>
      <c r="O60" s="27">
        <f t="shared" si="0"/>
        <v>0.31760547933657329</v>
      </c>
      <c r="P60" s="28">
        <f t="shared" si="1"/>
        <v>0.27453806465980812</v>
      </c>
      <c r="R60" s="32">
        <f t="shared" si="8"/>
        <v>57.404721195794657</v>
      </c>
      <c r="S60" s="32">
        <f t="shared" si="9"/>
        <v>78.766158875470182</v>
      </c>
      <c r="T60" s="32">
        <f t="shared" si="10"/>
        <v>68.085440035632416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6239.2613686196228</v>
      </c>
      <c r="F61" s="2">
        <v>8625.5553829644214</v>
      </c>
      <c r="G61" s="5">
        <f t="shared" si="4"/>
        <v>14864.816751584043</v>
      </c>
      <c r="H61" s="2">
        <v>0</v>
      </c>
      <c r="I61" s="2">
        <v>0</v>
      </c>
      <c r="J61" s="5">
        <f t="shared" si="5"/>
        <v>0</v>
      </c>
      <c r="K61" s="2">
        <v>114</v>
      </c>
      <c r="L61" s="2">
        <v>113</v>
      </c>
      <c r="M61" s="5">
        <f t="shared" si="6"/>
        <v>227</v>
      </c>
      <c r="N61" s="27">
        <f t="shared" si="7"/>
        <v>0.22068694710737205</v>
      </c>
      <c r="O61" s="27">
        <f t="shared" si="0"/>
        <v>0.30779172791052034</v>
      </c>
      <c r="P61" s="28">
        <f t="shared" si="1"/>
        <v>0.26404747675827844</v>
      </c>
      <c r="R61" s="32">
        <f t="shared" si="8"/>
        <v>54.73036288262827</v>
      </c>
      <c r="S61" s="32">
        <f t="shared" si="9"/>
        <v>76.332348521809038</v>
      </c>
      <c r="T61" s="32">
        <f t="shared" si="10"/>
        <v>65.483774236053051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6073.3682863076319</v>
      </c>
      <c r="F62" s="2">
        <v>8342.1366854426233</v>
      </c>
      <c r="G62" s="5">
        <f t="shared" si="4"/>
        <v>14415.504971750255</v>
      </c>
      <c r="H62" s="2">
        <v>0</v>
      </c>
      <c r="I62" s="2">
        <v>0</v>
      </c>
      <c r="J62" s="5">
        <f t="shared" si="5"/>
        <v>0</v>
      </c>
      <c r="K62" s="2">
        <v>115</v>
      </c>
      <c r="L62" s="2">
        <v>113</v>
      </c>
      <c r="M62" s="5">
        <f t="shared" si="6"/>
        <v>228</v>
      </c>
      <c r="N62" s="27">
        <f t="shared" si="7"/>
        <v>0.21295120218469957</v>
      </c>
      <c r="O62" s="27">
        <f t="shared" si="0"/>
        <v>0.29767830022275987</v>
      </c>
      <c r="P62" s="28">
        <f t="shared" si="1"/>
        <v>0.25494314112461541</v>
      </c>
      <c r="R62" s="32">
        <f t="shared" si="8"/>
        <v>52.811898141805493</v>
      </c>
      <c r="S62" s="32">
        <f t="shared" si="9"/>
        <v>73.824218455244448</v>
      </c>
      <c r="T62" s="32">
        <f t="shared" si="10"/>
        <v>63.225898998904626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5927.2084041296494</v>
      </c>
      <c r="F63" s="2">
        <v>7945.9054506968914</v>
      </c>
      <c r="G63" s="5">
        <f t="shared" si="4"/>
        <v>13873.113854826541</v>
      </c>
      <c r="H63" s="2">
        <v>0</v>
      </c>
      <c r="I63" s="2">
        <v>0</v>
      </c>
      <c r="J63" s="5">
        <f t="shared" si="5"/>
        <v>0</v>
      </c>
      <c r="K63" s="2">
        <v>116</v>
      </c>
      <c r="L63" s="2">
        <v>115</v>
      </c>
      <c r="M63" s="5">
        <f t="shared" si="6"/>
        <v>231</v>
      </c>
      <c r="N63" s="27">
        <f t="shared" si="7"/>
        <v>0.20603477489327202</v>
      </c>
      <c r="O63" s="27">
        <f t="shared" si="0"/>
        <v>0.27860818550830613</v>
      </c>
      <c r="P63" s="28">
        <f t="shared" si="1"/>
        <v>0.24216439489642755</v>
      </c>
      <c r="R63" s="32">
        <f t="shared" si="8"/>
        <v>51.09662417353146</v>
      </c>
      <c r="S63" s="32">
        <f t="shared" si="9"/>
        <v>69.094830006059922</v>
      </c>
      <c r="T63" s="32">
        <f t="shared" si="10"/>
        <v>60.056769934314026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5813.349441977698</v>
      </c>
      <c r="F64" s="2">
        <v>7345.0261062498766</v>
      </c>
      <c r="G64" s="5">
        <f t="shared" si="4"/>
        <v>13158.375548227574</v>
      </c>
      <c r="H64" s="2">
        <v>0</v>
      </c>
      <c r="I64" s="2">
        <v>0</v>
      </c>
      <c r="J64" s="5">
        <f t="shared" si="5"/>
        <v>0</v>
      </c>
      <c r="K64" s="2">
        <v>116</v>
      </c>
      <c r="L64" s="2">
        <v>115</v>
      </c>
      <c r="M64" s="5">
        <f t="shared" si="6"/>
        <v>231</v>
      </c>
      <c r="N64" s="27">
        <f t="shared" si="7"/>
        <v>0.20207694111435268</v>
      </c>
      <c r="O64" s="27">
        <f t="shared" si="0"/>
        <v>0.25753948479137012</v>
      </c>
      <c r="P64" s="28">
        <f t="shared" si="1"/>
        <v>0.2296881641570237</v>
      </c>
      <c r="R64" s="32">
        <f t="shared" si="8"/>
        <v>50.115081396359464</v>
      </c>
      <c r="S64" s="32">
        <f t="shared" si="9"/>
        <v>63.869792228259797</v>
      </c>
      <c r="T64" s="32">
        <f t="shared" si="10"/>
        <v>56.96266471094188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5264.6459084438538</v>
      </c>
      <c r="F65" s="2">
        <v>6591.433928694174</v>
      </c>
      <c r="G65" s="5">
        <f t="shared" si="4"/>
        <v>11856.079837138028</v>
      </c>
      <c r="H65" s="2">
        <v>0</v>
      </c>
      <c r="I65" s="2">
        <v>0</v>
      </c>
      <c r="J65" s="5">
        <f t="shared" si="5"/>
        <v>0</v>
      </c>
      <c r="K65" s="2">
        <v>114</v>
      </c>
      <c r="L65" s="2">
        <v>115</v>
      </c>
      <c r="M65" s="5">
        <f t="shared" si="6"/>
        <v>229</v>
      </c>
      <c r="N65" s="27">
        <f t="shared" si="7"/>
        <v>0.1862141308872331</v>
      </c>
      <c r="O65" s="27">
        <f t="shared" si="0"/>
        <v>0.23111619665828101</v>
      </c>
      <c r="P65" s="28">
        <f t="shared" si="1"/>
        <v>0.208763203217672</v>
      </c>
      <c r="R65" s="32">
        <f t="shared" si="8"/>
        <v>46.181104460033808</v>
      </c>
      <c r="S65" s="32">
        <f t="shared" si="9"/>
        <v>57.316816771253684</v>
      </c>
      <c r="T65" s="32">
        <f t="shared" si="10"/>
        <v>51.773274397982654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2381.6409071402895</v>
      </c>
      <c r="F66" s="2">
        <v>3260.7598386492718</v>
      </c>
      <c r="G66" s="5">
        <f t="shared" si="4"/>
        <v>5642.4007457895614</v>
      </c>
      <c r="H66" s="2">
        <v>0</v>
      </c>
      <c r="I66" s="2">
        <v>0</v>
      </c>
      <c r="J66" s="5">
        <f t="shared" si="5"/>
        <v>0</v>
      </c>
      <c r="K66" s="2">
        <v>63</v>
      </c>
      <c r="L66" s="2">
        <v>64</v>
      </c>
      <c r="M66" s="5">
        <f t="shared" si="6"/>
        <v>127</v>
      </c>
      <c r="N66" s="27">
        <f t="shared" si="7"/>
        <v>0.15243477388250701</v>
      </c>
      <c r="O66" s="27">
        <f t="shared" si="0"/>
        <v>0.20544101806005996</v>
      </c>
      <c r="P66" s="28">
        <f t="shared" si="1"/>
        <v>0.17914658197198252</v>
      </c>
      <c r="R66" s="32">
        <f t="shared" si="8"/>
        <v>37.803823922861739</v>
      </c>
      <c r="S66" s="32">
        <f t="shared" si="9"/>
        <v>50.949372478894873</v>
      </c>
      <c r="T66" s="32">
        <f t="shared" si="10"/>
        <v>44.428352329051663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2271.1765290578805</v>
      </c>
      <c r="F67" s="2">
        <v>3207.4712193246069</v>
      </c>
      <c r="G67" s="5">
        <f t="shared" si="4"/>
        <v>5478.6477483824874</v>
      </c>
      <c r="H67" s="2">
        <v>0</v>
      </c>
      <c r="I67" s="2">
        <v>0</v>
      </c>
      <c r="J67" s="5">
        <f t="shared" si="5"/>
        <v>0</v>
      </c>
      <c r="K67" s="2">
        <v>65</v>
      </c>
      <c r="L67" s="2">
        <v>64</v>
      </c>
      <c r="M67" s="5">
        <f t="shared" si="6"/>
        <v>129</v>
      </c>
      <c r="N67" s="27">
        <f t="shared" si="7"/>
        <v>0.14089184423435983</v>
      </c>
      <c r="O67" s="27">
        <f t="shared" si="0"/>
        <v>0.20208362016914105</v>
      </c>
      <c r="P67" s="28">
        <f t="shared" si="1"/>
        <v>0.17125055477564663</v>
      </c>
      <c r="R67" s="32">
        <f t="shared" si="8"/>
        <v>34.941177370121238</v>
      </c>
      <c r="S67" s="32">
        <f t="shared" si="9"/>
        <v>50.116737801946982</v>
      </c>
      <c r="T67" s="32">
        <f t="shared" si="10"/>
        <v>42.470137584360366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2195.4774827085853</v>
      </c>
      <c r="F68" s="2">
        <v>3137.5239875536354</v>
      </c>
      <c r="G68" s="5">
        <f t="shared" si="4"/>
        <v>5333.0014702622211</v>
      </c>
      <c r="H68" s="2">
        <v>0</v>
      </c>
      <c r="I68" s="2">
        <v>0</v>
      </c>
      <c r="J68" s="5">
        <f t="shared" si="5"/>
        <v>0</v>
      </c>
      <c r="K68" s="2">
        <v>64</v>
      </c>
      <c r="L68" s="2">
        <v>64</v>
      </c>
      <c r="M68" s="5">
        <f t="shared" si="6"/>
        <v>128</v>
      </c>
      <c r="N68" s="27">
        <f t="shared" si="7"/>
        <v>0.138323934142426</v>
      </c>
      <c r="O68" s="27">
        <f t="shared" si="0"/>
        <v>0.19767666252228044</v>
      </c>
      <c r="P68" s="28">
        <f t="shared" si="1"/>
        <v>0.16800029833235325</v>
      </c>
      <c r="R68" s="32">
        <f t="shared" si="8"/>
        <v>34.304335667321645</v>
      </c>
      <c r="S68" s="32">
        <f t="shared" si="9"/>
        <v>49.023812305525553</v>
      </c>
      <c r="T68" s="32">
        <f t="shared" si="10"/>
        <v>41.664073986423602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1397.7915474865099</v>
      </c>
      <c r="F69" s="3">
        <v>2113</v>
      </c>
      <c r="G69" s="7">
        <f t="shared" si="4"/>
        <v>3510.7915474865099</v>
      </c>
      <c r="H69" s="6">
        <v>0</v>
      </c>
      <c r="I69" s="3">
        <v>0</v>
      </c>
      <c r="J69" s="7">
        <f t="shared" si="5"/>
        <v>0</v>
      </c>
      <c r="K69" s="6">
        <v>64</v>
      </c>
      <c r="L69" s="3">
        <v>60</v>
      </c>
      <c r="M69" s="7">
        <f t="shared" si="6"/>
        <v>124</v>
      </c>
      <c r="N69" s="27">
        <f t="shared" si="7"/>
        <v>8.806650374788999E-2</v>
      </c>
      <c r="O69" s="27">
        <f t="shared" si="0"/>
        <v>0.14200268817204301</v>
      </c>
      <c r="P69" s="28">
        <f t="shared" si="1"/>
        <v>0.11416465750151242</v>
      </c>
      <c r="R69" s="32">
        <f t="shared" si="8"/>
        <v>21.840492929476717</v>
      </c>
      <c r="S69" s="32">
        <f t="shared" si="9"/>
        <v>35.216666666666669</v>
      </c>
      <c r="T69" s="32">
        <f t="shared" si="10"/>
        <v>28.312835060375079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10752.999999999998</v>
      </c>
      <c r="F70" s="2">
        <v>7598.678457975524</v>
      </c>
      <c r="G70" s="10">
        <f t="shared" ref="G70:G86" si="14">+E70+F70</f>
        <v>18351.678457975522</v>
      </c>
      <c r="H70" s="2">
        <v>476</v>
      </c>
      <c r="I70" s="2">
        <v>476</v>
      </c>
      <c r="J70" s="10">
        <f t="shared" ref="J70:J86" si="15">+H70+I70</f>
        <v>952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0.10458488951136008</v>
      </c>
      <c r="O70" s="25">
        <f t="shared" si="0"/>
        <v>7.3905602804772833E-2</v>
      </c>
      <c r="P70" s="26">
        <f t="shared" si="1"/>
        <v>8.9245246158066463E-2</v>
      </c>
      <c r="R70" s="32">
        <f t="shared" si="8"/>
        <v>22.590336134453779</v>
      </c>
      <c r="S70" s="32">
        <f t="shared" si="9"/>
        <v>15.963610205830932</v>
      </c>
      <c r="T70" s="32">
        <f t="shared" si="10"/>
        <v>19.276973170142355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14138.202373220267</v>
      </c>
      <c r="F71" s="2">
        <v>10996.914885976159</v>
      </c>
      <c r="G71" s="5">
        <f t="shared" si="14"/>
        <v>25135.117259196428</v>
      </c>
      <c r="H71" s="2">
        <v>476</v>
      </c>
      <c r="I71" s="2">
        <v>462</v>
      </c>
      <c r="J71" s="5">
        <f t="shared" si="15"/>
        <v>938</v>
      </c>
      <c r="K71" s="2">
        <v>0</v>
      </c>
      <c r="L71" s="2">
        <v>0</v>
      </c>
      <c r="M71" s="5">
        <f t="shared" si="16"/>
        <v>0</v>
      </c>
      <c r="N71" s="27">
        <f t="shared" si="17"/>
        <v>0.13750974919487499</v>
      </c>
      <c r="O71" s="27">
        <f t="shared" si="0"/>
        <v>0.11019836145158088</v>
      </c>
      <c r="P71" s="28">
        <f t="shared" si="1"/>
        <v>0.12405787164967044</v>
      </c>
      <c r="R71" s="32">
        <f t="shared" ref="R71:R86" si="18">+E71/(H71+K71)</f>
        <v>29.702105826092996</v>
      </c>
      <c r="S71" s="32">
        <f t="shared" ref="S71:S86" si="19">+F71/(I71+L71)</f>
        <v>23.80284607354147</v>
      </c>
      <c r="T71" s="32">
        <f t="shared" ref="T71:T86" si="20">+G71/(J71+M71)</f>
        <v>26.796500276328814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22827.041381572548</v>
      </c>
      <c r="F72" s="2">
        <v>18685.829468405165</v>
      </c>
      <c r="G72" s="5">
        <f t="shared" si="14"/>
        <v>41512.870849977713</v>
      </c>
      <c r="H72" s="2">
        <v>475</v>
      </c>
      <c r="I72" s="2">
        <v>476</v>
      </c>
      <c r="J72" s="5">
        <f t="shared" si="15"/>
        <v>951</v>
      </c>
      <c r="K72" s="2">
        <v>0</v>
      </c>
      <c r="L72" s="2">
        <v>0</v>
      </c>
      <c r="M72" s="5">
        <f t="shared" si="16"/>
        <v>0</v>
      </c>
      <c r="N72" s="27">
        <f t="shared" si="17"/>
        <v>0.22248578344612618</v>
      </c>
      <c r="O72" s="27">
        <f t="shared" si="0"/>
        <v>0.18174048269146015</v>
      </c>
      <c r="P72" s="28">
        <f t="shared" si="1"/>
        <v>0.2020917107234963</v>
      </c>
      <c r="R72" s="32">
        <f t="shared" si="18"/>
        <v>48.056929224363259</v>
      </c>
      <c r="S72" s="32">
        <f t="shared" si="19"/>
        <v>39.255944261355388</v>
      </c>
      <c r="T72" s="32">
        <f t="shared" si="20"/>
        <v>43.6518095162752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26299.128343765882</v>
      </c>
      <c r="F73" s="2">
        <v>20905.486782023479</v>
      </c>
      <c r="G73" s="5">
        <f t="shared" si="14"/>
        <v>47204.615125789365</v>
      </c>
      <c r="H73" s="2">
        <v>476</v>
      </c>
      <c r="I73" s="2">
        <v>476</v>
      </c>
      <c r="J73" s="5">
        <f t="shared" si="15"/>
        <v>952</v>
      </c>
      <c r="K73" s="2">
        <v>0</v>
      </c>
      <c r="L73" s="2">
        <v>0</v>
      </c>
      <c r="M73" s="5">
        <f t="shared" si="16"/>
        <v>0</v>
      </c>
      <c r="N73" s="27">
        <f t="shared" si="17"/>
        <v>0.25578828532296416</v>
      </c>
      <c r="O73" s="27">
        <f t="shared" si="0"/>
        <v>0.20332911980648419</v>
      </c>
      <c r="P73" s="28">
        <f t="shared" si="1"/>
        <v>0.22955870256472419</v>
      </c>
      <c r="R73" s="32">
        <f t="shared" si="18"/>
        <v>55.250269629760254</v>
      </c>
      <c r="S73" s="32">
        <f t="shared" si="19"/>
        <v>43.919089878200587</v>
      </c>
      <c r="T73" s="32">
        <f t="shared" si="20"/>
        <v>49.584679753980424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29067.018202598323</v>
      </c>
      <c r="F74" s="2">
        <v>22331.146862436326</v>
      </c>
      <c r="G74" s="5">
        <f t="shared" si="14"/>
        <v>51398.165065034649</v>
      </c>
      <c r="H74" s="2">
        <v>476</v>
      </c>
      <c r="I74" s="2">
        <v>476</v>
      </c>
      <c r="J74" s="5">
        <f t="shared" si="15"/>
        <v>952</v>
      </c>
      <c r="K74" s="2">
        <v>0</v>
      </c>
      <c r="L74" s="2">
        <v>0</v>
      </c>
      <c r="M74" s="5">
        <f t="shared" si="16"/>
        <v>0</v>
      </c>
      <c r="N74" s="27">
        <f t="shared" si="17"/>
        <v>0.2827090939406155</v>
      </c>
      <c r="O74" s="27">
        <f t="shared" si="0"/>
        <v>0.21719525037383602</v>
      </c>
      <c r="P74" s="28">
        <f t="shared" si="1"/>
        <v>0.24995217215722576</v>
      </c>
      <c r="R74" s="32">
        <f t="shared" si="18"/>
        <v>61.065164291172948</v>
      </c>
      <c r="S74" s="32">
        <f t="shared" si="19"/>
        <v>46.914174080748587</v>
      </c>
      <c r="T74" s="32">
        <f t="shared" si="20"/>
        <v>53.989669185960764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29941.337604182798</v>
      </c>
      <c r="F75" s="2">
        <v>23656.016843708861</v>
      </c>
      <c r="G75" s="5">
        <f t="shared" si="14"/>
        <v>53597.354447891659</v>
      </c>
      <c r="H75" s="2">
        <v>481</v>
      </c>
      <c r="I75" s="2">
        <v>476</v>
      </c>
      <c r="J75" s="5">
        <f t="shared" si="15"/>
        <v>957</v>
      </c>
      <c r="K75" s="2">
        <v>0</v>
      </c>
      <c r="L75" s="2">
        <v>0</v>
      </c>
      <c r="M75" s="5">
        <f t="shared" si="16"/>
        <v>0</v>
      </c>
      <c r="N75" s="27">
        <f t="shared" si="17"/>
        <v>0.28818566262592205</v>
      </c>
      <c r="O75" s="27">
        <f t="shared" si="0"/>
        <v>0.23008108508120198</v>
      </c>
      <c r="P75" s="28">
        <f t="shared" si="1"/>
        <v>0.25928516219615533</v>
      </c>
      <c r="R75" s="32">
        <f t="shared" si="18"/>
        <v>62.248103127199165</v>
      </c>
      <c r="S75" s="32">
        <f t="shared" si="19"/>
        <v>49.697514377539626</v>
      </c>
      <c r="T75" s="32">
        <f t="shared" si="20"/>
        <v>56.005595034369549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33738.069093054677</v>
      </c>
      <c r="F76" s="2">
        <v>32120.158590573385</v>
      </c>
      <c r="G76" s="5">
        <f t="shared" si="14"/>
        <v>65858.227683628065</v>
      </c>
      <c r="H76" s="2">
        <v>476</v>
      </c>
      <c r="I76" s="2">
        <v>476</v>
      </c>
      <c r="J76" s="5">
        <f t="shared" si="15"/>
        <v>952</v>
      </c>
      <c r="K76" s="2">
        <v>0</v>
      </c>
      <c r="L76" s="2">
        <v>0</v>
      </c>
      <c r="M76" s="5">
        <f t="shared" si="16"/>
        <v>0</v>
      </c>
      <c r="N76" s="27">
        <f t="shared" si="17"/>
        <v>0.32814026117583522</v>
      </c>
      <c r="O76" s="27">
        <f t="shared" si="0"/>
        <v>0.31240428134311182</v>
      </c>
      <c r="P76" s="28">
        <f t="shared" si="1"/>
        <v>0.32027227125947355</v>
      </c>
      <c r="R76" s="32">
        <f t="shared" si="18"/>
        <v>70.878296413980408</v>
      </c>
      <c r="S76" s="32">
        <f t="shared" si="19"/>
        <v>67.479324770112157</v>
      </c>
      <c r="T76" s="32">
        <f t="shared" si="20"/>
        <v>69.17881059204629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35942.62211231215</v>
      </c>
      <c r="F77" s="2">
        <v>35829.621678220734</v>
      </c>
      <c r="G77" s="5">
        <f t="shared" si="14"/>
        <v>71772.243790532884</v>
      </c>
      <c r="H77" s="2">
        <v>476</v>
      </c>
      <c r="I77" s="2">
        <v>476</v>
      </c>
      <c r="J77" s="5">
        <f t="shared" si="15"/>
        <v>952</v>
      </c>
      <c r="K77" s="2">
        <v>0</v>
      </c>
      <c r="L77" s="2">
        <v>0</v>
      </c>
      <c r="M77" s="5">
        <f t="shared" si="16"/>
        <v>0</v>
      </c>
      <c r="N77" s="27">
        <f t="shared" si="17"/>
        <v>0.34958199222214587</v>
      </c>
      <c r="O77" s="27">
        <f t="shared" si="0"/>
        <v>0.34848293726872021</v>
      </c>
      <c r="P77" s="28">
        <f t="shared" si="1"/>
        <v>0.34903246474543304</v>
      </c>
      <c r="R77" s="32">
        <f t="shared" si="18"/>
        <v>75.509710319983512</v>
      </c>
      <c r="S77" s="32">
        <f t="shared" si="19"/>
        <v>75.272314450043552</v>
      </c>
      <c r="T77" s="32">
        <f t="shared" si="20"/>
        <v>75.391012385013539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30123.241197909261</v>
      </c>
      <c r="F78" s="2">
        <v>30886.587586722504</v>
      </c>
      <c r="G78" s="5">
        <f t="shared" si="14"/>
        <v>61009.828784631769</v>
      </c>
      <c r="H78" s="2">
        <v>472</v>
      </c>
      <c r="I78" s="2">
        <v>478</v>
      </c>
      <c r="J78" s="5">
        <f t="shared" si="15"/>
        <v>950</v>
      </c>
      <c r="K78" s="2">
        <v>0</v>
      </c>
      <c r="L78" s="2">
        <v>0</v>
      </c>
      <c r="M78" s="5">
        <f t="shared" si="16"/>
        <v>0</v>
      </c>
      <c r="N78" s="27">
        <f t="shared" si="17"/>
        <v>0.29546493642017085</v>
      </c>
      <c r="O78" s="27">
        <f t="shared" si="0"/>
        <v>0.29914950010385194</v>
      </c>
      <c r="P78" s="28">
        <f t="shared" si="1"/>
        <v>0.2973188537262757</v>
      </c>
      <c r="R78" s="32">
        <f t="shared" si="18"/>
        <v>63.820426266756911</v>
      </c>
      <c r="S78" s="32">
        <f t="shared" si="19"/>
        <v>64.61629202243202</v>
      </c>
      <c r="T78" s="32">
        <f t="shared" si="20"/>
        <v>64.22087240487555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28279.46065460239</v>
      </c>
      <c r="F79" s="2">
        <v>29754.079293281196</v>
      </c>
      <c r="G79" s="5">
        <f t="shared" si="14"/>
        <v>58033.53994788359</v>
      </c>
      <c r="H79" s="2">
        <v>476</v>
      </c>
      <c r="I79" s="2">
        <v>479</v>
      </c>
      <c r="J79" s="5">
        <f t="shared" si="15"/>
        <v>955</v>
      </c>
      <c r="K79" s="2">
        <v>0</v>
      </c>
      <c r="L79" s="2">
        <v>0</v>
      </c>
      <c r="M79" s="5">
        <f t="shared" si="16"/>
        <v>0</v>
      </c>
      <c r="N79" s="27">
        <f t="shared" si="17"/>
        <v>0.27504922049683306</v>
      </c>
      <c r="O79" s="27">
        <f t="shared" si="0"/>
        <v>0.28757905448543647</v>
      </c>
      <c r="P79" s="28">
        <f t="shared" si="1"/>
        <v>0.28133381785865613</v>
      </c>
      <c r="R79" s="32">
        <f t="shared" si="18"/>
        <v>59.410631627315944</v>
      </c>
      <c r="S79" s="32">
        <f t="shared" si="19"/>
        <v>62.117075768854271</v>
      </c>
      <c r="T79" s="32">
        <f t="shared" si="20"/>
        <v>60.768104657469728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22191.855954111445</v>
      </c>
      <c r="F80" s="2">
        <v>23540.159906195717</v>
      </c>
      <c r="G80" s="5">
        <f t="shared" si="14"/>
        <v>45732.015860307161</v>
      </c>
      <c r="H80" s="2">
        <v>477</v>
      </c>
      <c r="I80" s="2">
        <v>478</v>
      </c>
      <c r="J80" s="5">
        <f t="shared" si="15"/>
        <v>955</v>
      </c>
      <c r="K80" s="2">
        <v>0</v>
      </c>
      <c r="L80" s="2">
        <v>0</v>
      </c>
      <c r="M80" s="5">
        <f t="shared" si="16"/>
        <v>0</v>
      </c>
      <c r="N80" s="27">
        <f t="shared" si="17"/>
        <v>0.21538799551703786</v>
      </c>
      <c r="O80" s="27">
        <f t="shared" si="0"/>
        <v>0.22799627989109442</v>
      </c>
      <c r="P80" s="28">
        <f t="shared" si="1"/>
        <v>0.22169873890007349</v>
      </c>
      <c r="R80" s="32">
        <f t="shared" si="18"/>
        <v>46.523807031680178</v>
      </c>
      <c r="S80" s="32">
        <f t="shared" si="19"/>
        <v>49.247196456476395</v>
      </c>
      <c r="T80" s="32">
        <f t="shared" si="20"/>
        <v>47.886927602415874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19302.423887179644</v>
      </c>
      <c r="F81" s="2">
        <v>20277.227441797822</v>
      </c>
      <c r="G81" s="5">
        <f t="shared" si="14"/>
        <v>39579.651328977467</v>
      </c>
      <c r="H81" s="2">
        <v>477</v>
      </c>
      <c r="I81" s="2">
        <v>476</v>
      </c>
      <c r="J81" s="5">
        <f t="shared" si="15"/>
        <v>953</v>
      </c>
      <c r="K81" s="2">
        <v>0</v>
      </c>
      <c r="L81" s="2">
        <v>0</v>
      </c>
      <c r="M81" s="5">
        <f t="shared" si="16"/>
        <v>0</v>
      </c>
      <c r="N81" s="27">
        <f t="shared" si="17"/>
        <v>0.18734396971018366</v>
      </c>
      <c r="O81" s="27">
        <f t="shared" si="17"/>
        <v>0.19721859867917271</v>
      </c>
      <c r="P81" s="28">
        <f t="shared" si="17"/>
        <v>0.19227610338199772</v>
      </c>
      <c r="R81" s="32">
        <f t="shared" si="18"/>
        <v>40.466297457399676</v>
      </c>
      <c r="S81" s="32">
        <f t="shared" si="19"/>
        <v>42.599217314701306</v>
      </c>
      <c r="T81" s="32">
        <f t="shared" si="20"/>
        <v>41.531638330511505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17652.608535824402</v>
      </c>
      <c r="F82" s="2">
        <v>17464.901366126491</v>
      </c>
      <c r="G82" s="5">
        <f t="shared" si="14"/>
        <v>35117.509901950893</v>
      </c>
      <c r="H82" s="2">
        <v>477</v>
      </c>
      <c r="I82" s="2">
        <v>466</v>
      </c>
      <c r="J82" s="5">
        <f t="shared" si="15"/>
        <v>943</v>
      </c>
      <c r="K82" s="2">
        <v>0</v>
      </c>
      <c r="L82" s="2">
        <v>0</v>
      </c>
      <c r="M82" s="5">
        <f t="shared" si="16"/>
        <v>0</v>
      </c>
      <c r="N82" s="27">
        <f t="shared" si="17"/>
        <v>0.17133131974361754</v>
      </c>
      <c r="O82" s="27">
        <f t="shared" si="17"/>
        <v>0.17351078292527511</v>
      </c>
      <c r="P82" s="28">
        <f t="shared" si="17"/>
        <v>0.17240833972522138</v>
      </c>
      <c r="R82" s="32">
        <f t="shared" si="18"/>
        <v>37.007565064621389</v>
      </c>
      <c r="S82" s="32">
        <f t="shared" si="19"/>
        <v>37.478329111859424</v>
      </c>
      <c r="T82" s="32">
        <f t="shared" si="20"/>
        <v>37.240201380647818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13232.854424393368</v>
      </c>
      <c r="F83" s="2">
        <v>14335.656566047997</v>
      </c>
      <c r="G83" s="5">
        <f t="shared" si="14"/>
        <v>27568.510990441366</v>
      </c>
      <c r="H83" s="2">
        <v>474</v>
      </c>
      <c r="I83" s="2">
        <v>474</v>
      </c>
      <c r="J83" s="5">
        <f t="shared" si="15"/>
        <v>948</v>
      </c>
      <c r="K83" s="2">
        <v>0</v>
      </c>
      <c r="L83" s="2">
        <v>0</v>
      </c>
      <c r="M83" s="5">
        <f t="shared" si="16"/>
        <v>0</v>
      </c>
      <c r="N83" s="27">
        <f t="shared" si="17"/>
        <v>0.12924728887710354</v>
      </c>
      <c r="O83" s="27">
        <f t="shared" si="17"/>
        <v>0.14001852404719484</v>
      </c>
      <c r="P83" s="28">
        <f t="shared" si="17"/>
        <v>0.1346329064621492</v>
      </c>
      <c r="R83" s="32">
        <f t="shared" si="18"/>
        <v>27.917414397454365</v>
      </c>
      <c r="S83" s="32">
        <f t="shared" si="19"/>
        <v>30.244001194194087</v>
      </c>
      <c r="T83" s="32">
        <f t="shared" si="20"/>
        <v>29.080707795824225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6456.2562884664721</v>
      </c>
      <c r="F84" s="3">
        <v>8094.0000000000009</v>
      </c>
      <c r="G84" s="7">
        <f t="shared" si="14"/>
        <v>14550.256288466473</v>
      </c>
      <c r="H84" s="6">
        <v>474</v>
      </c>
      <c r="I84" s="3">
        <v>476</v>
      </c>
      <c r="J84" s="7">
        <f t="shared" si="15"/>
        <v>950</v>
      </c>
      <c r="K84" s="6">
        <v>0</v>
      </c>
      <c r="L84" s="3">
        <v>0</v>
      </c>
      <c r="M84" s="7">
        <f t="shared" si="16"/>
        <v>0</v>
      </c>
      <c r="N84" s="27">
        <f t="shared" si="17"/>
        <v>6.3059230821871315E-2</v>
      </c>
      <c r="O84" s="27">
        <f t="shared" si="17"/>
        <v>7.8723155929038294E-2</v>
      </c>
      <c r="P84" s="28">
        <f t="shared" si="17"/>
        <v>7.0907681717672866E-2</v>
      </c>
      <c r="R84" s="32">
        <f t="shared" si="18"/>
        <v>13.620793857524204</v>
      </c>
      <c r="S84" s="32">
        <f t="shared" si="19"/>
        <v>17.004201680672271</v>
      </c>
      <c r="T84" s="32">
        <f t="shared" si="20"/>
        <v>15.316059251017339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3122.2436161938444</v>
      </c>
      <c r="F85" s="2">
        <v>4749.6214531127107</v>
      </c>
      <c r="G85" s="5">
        <f t="shared" si="14"/>
        <v>7871.8650693065556</v>
      </c>
      <c r="H85" s="2">
        <v>144</v>
      </c>
      <c r="I85" s="2">
        <v>142</v>
      </c>
      <c r="J85" s="5">
        <f t="shared" si="15"/>
        <v>286</v>
      </c>
      <c r="K85" s="2">
        <v>0</v>
      </c>
      <c r="L85" s="2">
        <v>0</v>
      </c>
      <c r="M85" s="5">
        <f t="shared" si="16"/>
        <v>0</v>
      </c>
      <c r="N85" s="25">
        <f t="shared" si="17"/>
        <v>0.10038077469759016</v>
      </c>
      <c r="O85" s="25">
        <f t="shared" si="17"/>
        <v>0.15485202963982495</v>
      </c>
      <c r="P85" s="26">
        <f t="shared" si="17"/>
        <v>0.12742594323534309</v>
      </c>
      <c r="R85" s="32">
        <f t="shared" si="18"/>
        <v>21.682247334679474</v>
      </c>
      <c r="S85" s="32">
        <f t="shared" si="19"/>
        <v>33.448038402202187</v>
      </c>
      <c r="T85" s="32">
        <f t="shared" si="20"/>
        <v>27.524003738834111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2932.8910631018134</v>
      </c>
      <c r="F86" s="3">
        <v>4558.9999999999982</v>
      </c>
      <c r="G86" s="7">
        <f t="shared" si="14"/>
        <v>7491.8910631018116</v>
      </c>
      <c r="H86" s="6">
        <v>148</v>
      </c>
      <c r="I86" s="3">
        <v>143</v>
      </c>
      <c r="J86" s="7">
        <f t="shared" si="15"/>
        <v>291</v>
      </c>
      <c r="K86" s="6">
        <v>0</v>
      </c>
      <c r="L86" s="3">
        <v>0</v>
      </c>
      <c r="M86" s="7">
        <f t="shared" si="16"/>
        <v>0</v>
      </c>
      <c r="N86" s="27">
        <f t="shared" si="17"/>
        <v>9.1744590312243912E-2</v>
      </c>
      <c r="O86" s="27">
        <f t="shared" si="17"/>
        <v>0.14759777259777254</v>
      </c>
      <c r="P86" s="28">
        <f t="shared" si="17"/>
        <v>0.1191913431192219</v>
      </c>
      <c r="R86" s="32">
        <f t="shared" si="18"/>
        <v>19.816831507444686</v>
      </c>
      <c r="S86" s="32">
        <f t="shared" si="19"/>
        <v>31.881118881118869</v>
      </c>
      <c r="T86" s="32">
        <f t="shared" si="20"/>
        <v>25.74533011375193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1613395.2709472929</v>
      </c>
    </row>
    <row r="90" spans="2:20" x14ac:dyDescent="0.25">
      <c r="C90" s="51" t="s">
        <v>108</v>
      </c>
      <c r="D90" s="52">
        <f>+(SUMPRODUCT($D$5:$D$86,$J$5:$J$86)+SUMPRODUCT($D$5:$D$86,$M$5:$M$86))/1000</f>
        <v>32806.076289999997</v>
      </c>
    </row>
    <row r="91" spans="2:20" x14ac:dyDescent="0.25">
      <c r="C91" s="51" t="s">
        <v>107</v>
      </c>
      <c r="D91" s="52">
        <f>+(SUMPRODUCT($D$5:$D$86,$J$5:$J$86)*216+SUMPRODUCT($D$5:$D$86,$M$5:$M$86)*248)/1000</f>
        <v>7489284.2578399992</v>
      </c>
    </row>
    <row r="92" spans="2:20" x14ac:dyDescent="0.25">
      <c r="C92" s="51" t="s">
        <v>109</v>
      </c>
      <c r="D92" s="35">
        <f>+D89/D91</f>
        <v>0.21542716438601514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93"/>
  <sheetViews>
    <sheetView topLeftCell="A88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0.21588961847338486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757.00000000000034</v>
      </c>
      <c r="F5" s="9">
        <v>1213.0470917772659</v>
      </c>
      <c r="G5" s="10">
        <f>+E5+F5</f>
        <v>1970.0470917772664</v>
      </c>
      <c r="H5" s="9">
        <v>133</v>
      </c>
      <c r="I5" s="9">
        <v>113</v>
      </c>
      <c r="J5" s="10">
        <f>+H5+I5</f>
        <v>246</v>
      </c>
      <c r="K5" s="9">
        <v>0</v>
      </c>
      <c r="L5" s="9">
        <v>0</v>
      </c>
      <c r="M5" s="10">
        <f>+K5+L5</f>
        <v>0</v>
      </c>
      <c r="N5" s="27">
        <f>+E5/(H5*216+K5*248)</f>
        <v>2.6350598719019784E-2</v>
      </c>
      <c r="O5" s="27">
        <f t="shared" ref="O5:O80" si="0">+F5/(I5*216+L5*248)</f>
        <v>4.9698750072814893E-2</v>
      </c>
      <c r="P5" s="28">
        <f t="shared" ref="P5:P80" si="1">+G5/(J5*216+M5*248)</f>
        <v>3.7075562552267134E-2</v>
      </c>
      <c r="R5" s="32">
        <f>+E5/(H5+K5)</f>
        <v>5.6917293233082731</v>
      </c>
      <c r="S5" s="32">
        <f t="shared" ref="S5" si="2">+F5/(I5+L5)</f>
        <v>10.734930015728017</v>
      </c>
      <c r="T5" s="32">
        <f t="shared" ref="T5" si="3">+G5/(J5+M5)</f>
        <v>8.0083215112897008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1337.1877952338605</v>
      </c>
      <c r="F6" s="2">
        <v>2143.4314170245157</v>
      </c>
      <c r="G6" s="5">
        <f t="shared" ref="G6:G69" si="4">+E6+F6</f>
        <v>3480.6192122583761</v>
      </c>
      <c r="H6" s="2">
        <v>132</v>
      </c>
      <c r="I6" s="2">
        <v>113</v>
      </c>
      <c r="J6" s="5">
        <f t="shared" ref="J6:J69" si="5">+H6+I6</f>
        <v>245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4.6899123009043926E-2</v>
      </c>
      <c r="O6" s="27">
        <f t="shared" si="0"/>
        <v>8.78167574985462E-2</v>
      </c>
      <c r="P6" s="28">
        <f t="shared" si="1"/>
        <v>6.577133810012048E-2</v>
      </c>
      <c r="R6" s="32">
        <f t="shared" ref="R6:R70" si="8">+E6/(H6+K6)</f>
        <v>10.130210569953489</v>
      </c>
      <c r="S6" s="32">
        <f t="shared" ref="S6:S70" si="9">+F6/(I6+L6)</f>
        <v>18.968419619685978</v>
      </c>
      <c r="T6" s="32">
        <f t="shared" ref="T6:T70" si="10">+G6/(J6+M6)</f>
        <v>14.206609029626025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1849.5371945319926</v>
      </c>
      <c r="F7" s="2">
        <v>2813.9625727463826</v>
      </c>
      <c r="G7" s="5">
        <f t="shared" si="4"/>
        <v>4663.4997672783757</v>
      </c>
      <c r="H7" s="2">
        <v>132</v>
      </c>
      <c r="I7" s="2">
        <v>113</v>
      </c>
      <c r="J7" s="5">
        <f t="shared" si="5"/>
        <v>245</v>
      </c>
      <c r="K7" s="2">
        <v>0</v>
      </c>
      <c r="L7" s="2">
        <v>0</v>
      </c>
      <c r="M7" s="5">
        <f t="shared" si="6"/>
        <v>0</v>
      </c>
      <c r="N7" s="27">
        <f t="shared" si="7"/>
        <v>6.4868728764449796E-2</v>
      </c>
      <c r="O7" s="27">
        <f t="shared" si="0"/>
        <v>0.11528853542880951</v>
      </c>
      <c r="P7" s="28">
        <f t="shared" si="1"/>
        <v>8.8123578368827962E-2</v>
      </c>
      <c r="R7" s="32">
        <f t="shared" si="8"/>
        <v>14.011645413121157</v>
      </c>
      <c r="S7" s="32">
        <f t="shared" si="9"/>
        <v>24.902323652622854</v>
      </c>
      <c r="T7" s="32">
        <f t="shared" si="10"/>
        <v>19.034692927666839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2339.3212103505816</v>
      </c>
      <c r="F8" s="2">
        <v>3091.8679690792992</v>
      </c>
      <c r="G8" s="5">
        <f t="shared" si="4"/>
        <v>5431.1891794298808</v>
      </c>
      <c r="H8" s="2">
        <v>128</v>
      </c>
      <c r="I8" s="2">
        <v>116</v>
      </c>
      <c r="J8" s="5">
        <f t="shared" si="5"/>
        <v>244</v>
      </c>
      <c r="K8" s="2">
        <v>0</v>
      </c>
      <c r="L8" s="2">
        <v>0</v>
      </c>
      <c r="M8" s="5">
        <f t="shared" si="6"/>
        <v>0</v>
      </c>
      <c r="N8" s="27">
        <f t="shared" si="7"/>
        <v>8.4610865536407037E-2</v>
      </c>
      <c r="O8" s="27">
        <f t="shared" si="0"/>
        <v>0.12339830655648544</v>
      </c>
      <c r="P8" s="28">
        <f t="shared" si="1"/>
        <v>0.10305079651316562</v>
      </c>
      <c r="R8" s="32">
        <f t="shared" si="8"/>
        <v>18.275946955863919</v>
      </c>
      <c r="S8" s="32">
        <f t="shared" si="9"/>
        <v>26.654034216200856</v>
      </c>
      <c r="T8" s="32">
        <f t="shared" si="10"/>
        <v>22.258972046843773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3094.2012259519461</v>
      </c>
      <c r="F9" s="2">
        <v>3885.6845467052703</v>
      </c>
      <c r="G9" s="5">
        <f t="shared" si="4"/>
        <v>6979.8857726572169</v>
      </c>
      <c r="H9" s="2">
        <v>133</v>
      </c>
      <c r="I9" s="2">
        <v>110</v>
      </c>
      <c r="J9" s="5">
        <f t="shared" si="5"/>
        <v>243</v>
      </c>
      <c r="K9" s="2">
        <v>0</v>
      </c>
      <c r="L9" s="2">
        <v>0</v>
      </c>
      <c r="M9" s="5">
        <f t="shared" si="6"/>
        <v>0</v>
      </c>
      <c r="N9" s="27">
        <f t="shared" si="7"/>
        <v>0.1077068095917553</v>
      </c>
      <c r="O9" s="27">
        <f t="shared" si="0"/>
        <v>0.16353891189836997</v>
      </c>
      <c r="P9" s="28">
        <f t="shared" si="1"/>
        <v>0.13298060075935866</v>
      </c>
      <c r="R9" s="32">
        <f t="shared" si="8"/>
        <v>23.264670871819142</v>
      </c>
      <c r="S9" s="32">
        <f t="shared" si="9"/>
        <v>35.324404970047915</v>
      </c>
      <c r="T9" s="32">
        <f t="shared" si="10"/>
        <v>28.723809764021468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3543.2040308130659</v>
      </c>
      <c r="F10" s="2">
        <v>4560.2980826941321</v>
      </c>
      <c r="G10" s="5">
        <f t="shared" si="4"/>
        <v>8103.5021135071984</v>
      </c>
      <c r="H10" s="2">
        <v>133</v>
      </c>
      <c r="I10" s="2">
        <v>111</v>
      </c>
      <c r="J10" s="5">
        <f t="shared" si="5"/>
        <v>244</v>
      </c>
      <c r="K10" s="2">
        <v>0</v>
      </c>
      <c r="L10" s="2">
        <v>0</v>
      </c>
      <c r="M10" s="5">
        <f t="shared" si="6"/>
        <v>0</v>
      </c>
      <c r="N10" s="27">
        <f t="shared" si="7"/>
        <v>0.12333625838252109</v>
      </c>
      <c r="O10" s="27">
        <f t="shared" si="0"/>
        <v>0.1902026227349905</v>
      </c>
      <c r="P10" s="28">
        <f t="shared" si="1"/>
        <v>0.15375497331335758</v>
      </c>
      <c r="R10" s="32">
        <f t="shared" si="8"/>
        <v>26.640631810624555</v>
      </c>
      <c r="S10" s="32">
        <f t="shared" si="9"/>
        <v>41.083766510757947</v>
      </c>
      <c r="T10" s="32">
        <f t="shared" si="10"/>
        <v>33.211074235685238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4613.2411901796968</v>
      </c>
      <c r="F11" s="2">
        <v>5772.0994350576848</v>
      </c>
      <c r="G11" s="5">
        <f t="shared" si="4"/>
        <v>10385.340625237382</v>
      </c>
      <c r="H11" s="2">
        <v>133</v>
      </c>
      <c r="I11" s="2">
        <v>113</v>
      </c>
      <c r="J11" s="5">
        <f t="shared" si="5"/>
        <v>246</v>
      </c>
      <c r="K11" s="2">
        <v>0</v>
      </c>
      <c r="L11" s="2">
        <v>0</v>
      </c>
      <c r="M11" s="5">
        <f t="shared" si="6"/>
        <v>0</v>
      </c>
      <c r="N11" s="27">
        <f t="shared" si="7"/>
        <v>0.16058344438108108</v>
      </c>
      <c r="O11" s="27">
        <f t="shared" si="0"/>
        <v>0.2364839165461195</v>
      </c>
      <c r="P11" s="28">
        <f t="shared" si="1"/>
        <v>0.19544829541624101</v>
      </c>
      <c r="R11" s="32">
        <f t="shared" si="8"/>
        <v>34.686023986313508</v>
      </c>
      <c r="S11" s="32">
        <f t="shared" si="9"/>
        <v>51.080525973961812</v>
      </c>
      <c r="T11" s="32">
        <f t="shared" si="10"/>
        <v>42.216831809908058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4915.0839068451169</v>
      </c>
      <c r="F12" s="2">
        <v>5963.644312751203</v>
      </c>
      <c r="G12" s="5">
        <f t="shared" si="4"/>
        <v>10878.72821959632</v>
      </c>
      <c r="H12" s="2">
        <v>134</v>
      </c>
      <c r="I12" s="2">
        <v>113</v>
      </c>
      <c r="J12" s="5">
        <f t="shared" si="5"/>
        <v>247</v>
      </c>
      <c r="K12" s="2">
        <v>0</v>
      </c>
      <c r="L12" s="2">
        <v>0</v>
      </c>
      <c r="M12" s="5">
        <f t="shared" si="6"/>
        <v>0</v>
      </c>
      <c r="N12" s="27">
        <f t="shared" si="7"/>
        <v>0.16981356781526799</v>
      </c>
      <c r="O12" s="27">
        <f t="shared" si="0"/>
        <v>0.24433154345916105</v>
      </c>
      <c r="P12" s="28">
        <f t="shared" si="1"/>
        <v>0.20390478744182636</v>
      </c>
      <c r="R12" s="32">
        <f t="shared" si="8"/>
        <v>36.679730648097888</v>
      </c>
      <c r="S12" s="32">
        <f t="shared" si="9"/>
        <v>52.775613387178787</v>
      </c>
      <c r="T12" s="32">
        <f t="shared" si="10"/>
        <v>44.043434087434491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5107.5730527947462</v>
      </c>
      <c r="F13" s="2">
        <v>6095.3092155120257</v>
      </c>
      <c r="G13" s="5">
        <f t="shared" si="4"/>
        <v>11202.882268306772</v>
      </c>
      <c r="H13" s="2">
        <v>134</v>
      </c>
      <c r="I13" s="2">
        <v>113</v>
      </c>
      <c r="J13" s="5">
        <f t="shared" si="5"/>
        <v>247</v>
      </c>
      <c r="K13" s="2">
        <v>0</v>
      </c>
      <c r="L13" s="2">
        <v>0</v>
      </c>
      <c r="M13" s="5">
        <f t="shared" si="6"/>
        <v>0</v>
      </c>
      <c r="N13" s="27">
        <f t="shared" si="7"/>
        <v>0.17646396672176431</v>
      </c>
      <c r="O13" s="27">
        <f t="shared" si="0"/>
        <v>0.24972587739724786</v>
      </c>
      <c r="P13" s="28">
        <f t="shared" si="1"/>
        <v>0.20998054933848351</v>
      </c>
      <c r="R13" s="32">
        <f t="shared" si="8"/>
        <v>38.11621681190109</v>
      </c>
      <c r="S13" s="32">
        <f t="shared" si="9"/>
        <v>53.940789517805534</v>
      </c>
      <c r="T13" s="32">
        <f t="shared" si="10"/>
        <v>45.355798657112437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5915.6471866705879</v>
      </c>
      <c r="F14" s="2">
        <v>7187.5854507493768</v>
      </c>
      <c r="G14" s="5">
        <f t="shared" si="4"/>
        <v>13103.232637419966</v>
      </c>
      <c r="H14" s="2">
        <v>139</v>
      </c>
      <c r="I14" s="2">
        <v>115</v>
      </c>
      <c r="J14" s="5">
        <f t="shared" si="5"/>
        <v>254</v>
      </c>
      <c r="K14" s="2">
        <v>0</v>
      </c>
      <c r="L14" s="2">
        <v>0</v>
      </c>
      <c r="M14" s="5">
        <f t="shared" si="6"/>
        <v>0</v>
      </c>
      <c r="N14" s="27">
        <f t="shared" si="7"/>
        <v>0.19703061506363537</v>
      </c>
      <c r="O14" s="27">
        <f t="shared" si="0"/>
        <v>0.28935529189812303</v>
      </c>
      <c r="P14" s="28">
        <f t="shared" si="1"/>
        <v>0.23883115772491917</v>
      </c>
      <c r="R14" s="32">
        <f t="shared" si="8"/>
        <v>42.558612853745238</v>
      </c>
      <c r="S14" s="32">
        <f t="shared" si="9"/>
        <v>62.500743049994583</v>
      </c>
      <c r="T14" s="32">
        <f t="shared" si="10"/>
        <v>51.587530068582545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11764.130828461699</v>
      </c>
      <c r="F15" s="2">
        <v>17418.47593141094</v>
      </c>
      <c r="G15" s="5">
        <f t="shared" si="4"/>
        <v>29182.606759872637</v>
      </c>
      <c r="H15" s="2">
        <v>389</v>
      </c>
      <c r="I15" s="2">
        <v>351</v>
      </c>
      <c r="J15" s="5">
        <f t="shared" si="5"/>
        <v>740</v>
      </c>
      <c r="K15" s="2">
        <v>133</v>
      </c>
      <c r="L15" s="2">
        <v>130</v>
      </c>
      <c r="M15" s="5">
        <f t="shared" si="6"/>
        <v>263</v>
      </c>
      <c r="N15" s="27">
        <f t="shared" si="7"/>
        <v>0.10054125212345907</v>
      </c>
      <c r="O15" s="27">
        <f t="shared" si="0"/>
        <v>0.16119860009079495</v>
      </c>
      <c r="P15" s="28">
        <f t="shared" si="1"/>
        <v>0.12966359239981801</v>
      </c>
      <c r="R15" s="32">
        <f t="shared" si="8"/>
        <v>22.536649096669922</v>
      </c>
      <c r="S15" s="32">
        <f t="shared" si="9"/>
        <v>36.213047674451019</v>
      </c>
      <c r="T15" s="32">
        <f t="shared" si="10"/>
        <v>29.095320797480195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21623.280126460671</v>
      </c>
      <c r="F16" s="2">
        <v>28379.776699762115</v>
      </c>
      <c r="G16" s="5">
        <f t="shared" si="4"/>
        <v>50003.05682622279</v>
      </c>
      <c r="H16" s="2">
        <v>384</v>
      </c>
      <c r="I16" s="2">
        <v>349</v>
      </c>
      <c r="J16" s="5">
        <f t="shared" si="5"/>
        <v>733</v>
      </c>
      <c r="K16" s="2">
        <v>239</v>
      </c>
      <c r="L16" s="2">
        <v>235</v>
      </c>
      <c r="M16" s="5">
        <f t="shared" si="6"/>
        <v>474</v>
      </c>
      <c r="N16" s="27">
        <f t="shared" si="7"/>
        <v>0.15204534037281792</v>
      </c>
      <c r="O16" s="27">
        <f t="shared" si="0"/>
        <v>0.21232176726539767</v>
      </c>
      <c r="P16" s="28">
        <f t="shared" si="1"/>
        <v>0.18124929979057122</v>
      </c>
      <c r="R16" s="32">
        <f t="shared" si="8"/>
        <v>34.708314809728208</v>
      </c>
      <c r="S16" s="32">
        <f t="shared" si="9"/>
        <v>48.595508047537869</v>
      </c>
      <c r="T16" s="32">
        <f t="shared" si="10"/>
        <v>41.427553294302228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23753.976699615414</v>
      </c>
      <c r="F17" s="2">
        <v>30202.841568986281</v>
      </c>
      <c r="G17" s="5">
        <f t="shared" si="4"/>
        <v>53956.818268601695</v>
      </c>
      <c r="H17" s="2">
        <v>370</v>
      </c>
      <c r="I17" s="2">
        <v>340</v>
      </c>
      <c r="J17" s="5">
        <f t="shared" si="5"/>
        <v>710</v>
      </c>
      <c r="K17" s="2">
        <v>237</v>
      </c>
      <c r="L17" s="2">
        <v>237</v>
      </c>
      <c r="M17" s="5">
        <f t="shared" si="6"/>
        <v>474</v>
      </c>
      <c r="N17" s="27">
        <f t="shared" si="7"/>
        <v>0.17126648713456347</v>
      </c>
      <c r="O17" s="27">
        <f t="shared" si="0"/>
        <v>0.22843560211310493</v>
      </c>
      <c r="P17" s="28">
        <f t="shared" si="1"/>
        <v>0.1991673246980632</v>
      </c>
      <c r="R17" s="32">
        <f t="shared" si="8"/>
        <v>39.133404776961143</v>
      </c>
      <c r="S17" s="32">
        <f t="shared" si="9"/>
        <v>52.344612771206727</v>
      </c>
      <c r="T17" s="32">
        <f t="shared" si="10"/>
        <v>45.571637051183863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31226.402171041405</v>
      </c>
      <c r="F18" s="2">
        <v>35803.793668980485</v>
      </c>
      <c r="G18" s="5">
        <f t="shared" si="4"/>
        <v>67030.195840021886</v>
      </c>
      <c r="H18" s="2">
        <v>367</v>
      </c>
      <c r="I18" s="2">
        <v>347</v>
      </c>
      <c r="J18" s="5">
        <f t="shared" si="5"/>
        <v>714</v>
      </c>
      <c r="K18" s="2">
        <v>257</v>
      </c>
      <c r="L18" s="2">
        <v>238</v>
      </c>
      <c r="M18" s="5">
        <f t="shared" si="6"/>
        <v>495</v>
      </c>
      <c r="N18" s="27">
        <f t="shared" si="7"/>
        <v>0.21835423312710761</v>
      </c>
      <c r="O18" s="27">
        <f t="shared" si="0"/>
        <v>0.26724035401102053</v>
      </c>
      <c r="P18" s="28">
        <f t="shared" si="1"/>
        <v>0.24200024492397354</v>
      </c>
      <c r="R18" s="32">
        <f t="shared" si="8"/>
        <v>50.04231117154071</v>
      </c>
      <c r="S18" s="32">
        <f t="shared" si="9"/>
        <v>61.203066100821339</v>
      </c>
      <c r="T18" s="32">
        <f t="shared" si="10"/>
        <v>55.442676459902302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39480.029741487167</v>
      </c>
      <c r="F19" s="2">
        <v>45088.791945301615</v>
      </c>
      <c r="G19" s="5">
        <f t="shared" si="4"/>
        <v>84568.821686788782</v>
      </c>
      <c r="H19" s="2">
        <v>368</v>
      </c>
      <c r="I19" s="2">
        <v>354</v>
      </c>
      <c r="J19" s="5">
        <f t="shared" si="5"/>
        <v>722</v>
      </c>
      <c r="K19" s="2">
        <v>239</v>
      </c>
      <c r="L19" s="2">
        <v>239</v>
      </c>
      <c r="M19" s="5">
        <f t="shared" si="6"/>
        <v>478</v>
      </c>
      <c r="N19" s="27">
        <f t="shared" si="7"/>
        <v>0.28452024892971439</v>
      </c>
      <c r="O19" s="27">
        <f t="shared" si="0"/>
        <v>0.3321800549986858</v>
      </c>
      <c r="P19" s="28">
        <f t="shared" si="1"/>
        <v>0.30808762855119487</v>
      </c>
      <c r="R19" s="32">
        <f t="shared" si="8"/>
        <v>65.041235158957448</v>
      </c>
      <c r="S19" s="32">
        <f t="shared" si="9"/>
        <v>76.035062302363599</v>
      </c>
      <c r="T19" s="32">
        <f t="shared" si="10"/>
        <v>70.474018072323986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45660.94906308296</v>
      </c>
      <c r="F20" s="2">
        <v>57467.268520850834</v>
      </c>
      <c r="G20" s="5">
        <f t="shared" si="4"/>
        <v>103128.21758393379</v>
      </c>
      <c r="H20" s="2">
        <v>361</v>
      </c>
      <c r="I20" s="2">
        <v>346</v>
      </c>
      <c r="J20" s="5">
        <f t="shared" si="5"/>
        <v>707</v>
      </c>
      <c r="K20" s="2">
        <v>240</v>
      </c>
      <c r="L20" s="2">
        <v>257</v>
      </c>
      <c r="M20" s="5">
        <f t="shared" si="6"/>
        <v>497</v>
      </c>
      <c r="N20" s="27">
        <f t="shared" si="7"/>
        <v>0.33208929032904927</v>
      </c>
      <c r="O20" s="27">
        <f t="shared" si="0"/>
        <v>0.41501002744851545</v>
      </c>
      <c r="P20" s="28">
        <f t="shared" si="1"/>
        <v>0.37369628936664318</v>
      </c>
      <c r="R20" s="32">
        <f t="shared" si="8"/>
        <v>75.974956843732045</v>
      </c>
      <c r="S20" s="32">
        <f t="shared" si="9"/>
        <v>95.302269520482312</v>
      </c>
      <c r="T20" s="32">
        <f t="shared" si="10"/>
        <v>85.654665767386859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45101.734429375967</v>
      </c>
      <c r="F21" s="2">
        <v>56651.855159910294</v>
      </c>
      <c r="G21" s="5">
        <f t="shared" si="4"/>
        <v>101753.58958928626</v>
      </c>
      <c r="H21" s="2">
        <v>351</v>
      </c>
      <c r="I21" s="2">
        <v>350</v>
      </c>
      <c r="J21" s="5">
        <f t="shared" si="5"/>
        <v>701</v>
      </c>
      <c r="K21" s="2">
        <v>245</v>
      </c>
      <c r="L21" s="2">
        <v>249</v>
      </c>
      <c r="M21" s="5">
        <f t="shared" si="6"/>
        <v>494</v>
      </c>
      <c r="N21" s="27">
        <f t="shared" si="7"/>
        <v>0.33023177153655081</v>
      </c>
      <c r="O21" s="27">
        <f t="shared" si="0"/>
        <v>0.412457446268786</v>
      </c>
      <c r="P21" s="28">
        <f t="shared" si="1"/>
        <v>0.37146107586404553</v>
      </c>
      <c r="R21" s="32">
        <f t="shared" si="8"/>
        <v>75.674051055999939</v>
      </c>
      <c r="S21" s="32">
        <f t="shared" si="9"/>
        <v>94.577387579149075</v>
      </c>
      <c r="T21" s="32">
        <f t="shared" si="10"/>
        <v>85.149447355051265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43094.676554022699</v>
      </c>
      <c r="F22" s="2">
        <v>53730.181592614274</v>
      </c>
      <c r="G22" s="5">
        <f t="shared" si="4"/>
        <v>96824.85814663698</v>
      </c>
      <c r="H22" s="2">
        <v>347</v>
      </c>
      <c r="I22" s="2">
        <v>339</v>
      </c>
      <c r="J22" s="5">
        <f t="shared" si="5"/>
        <v>686</v>
      </c>
      <c r="K22" s="2">
        <v>246</v>
      </c>
      <c r="L22" s="2">
        <v>248</v>
      </c>
      <c r="M22" s="5">
        <f t="shared" si="6"/>
        <v>494</v>
      </c>
      <c r="N22" s="27">
        <f t="shared" si="7"/>
        <v>0.31696584696986391</v>
      </c>
      <c r="O22" s="27">
        <f t="shared" si="0"/>
        <v>0.3988048630768235</v>
      </c>
      <c r="P22" s="28">
        <f t="shared" si="1"/>
        <v>0.35769911538981031</v>
      </c>
      <c r="R22" s="32">
        <f t="shared" si="8"/>
        <v>72.672304475586344</v>
      </c>
      <c r="S22" s="32">
        <f t="shared" si="9"/>
        <v>91.533529118593307</v>
      </c>
      <c r="T22" s="32">
        <f t="shared" si="10"/>
        <v>82.054964531048284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40127.487745530292</v>
      </c>
      <c r="F23" s="2">
        <v>42639.851861632931</v>
      </c>
      <c r="G23" s="5">
        <f t="shared" si="4"/>
        <v>82767.339607163216</v>
      </c>
      <c r="H23" s="2">
        <v>346</v>
      </c>
      <c r="I23" s="2">
        <v>350</v>
      </c>
      <c r="J23" s="5">
        <f t="shared" si="5"/>
        <v>696</v>
      </c>
      <c r="K23" s="2">
        <v>253</v>
      </c>
      <c r="L23" s="2">
        <v>241</v>
      </c>
      <c r="M23" s="5">
        <f t="shared" si="6"/>
        <v>494</v>
      </c>
      <c r="N23" s="27">
        <f t="shared" si="7"/>
        <v>0.29187872960088951</v>
      </c>
      <c r="O23" s="27">
        <f t="shared" si="0"/>
        <v>0.31499210937321176</v>
      </c>
      <c r="P23" s="28">
        <f t="shared" si="1"/>
        <v>0.30334596407949926</v>
      </c>
      <c r="R23" s="32">
        <f t="shared" si="8"/>
        <v>66.990797571836879</v>
      </c>
      <c r="S23" s="32">
        <f t="shared" si="9"/>
        <v>72.148649512069255</v>
      </c>
      <c r="T23" s="32">
        <f t="shared" si="10"/>
        <v>69.552386224506904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37827.901274100572</v>
      </c>
      <c r="F24" s="2">
        <v>38320.656146128873</v>
      </c>
      <c r="G24" s="5">
        <f t="shared" si="4"/>
        <v>76148.557420229452</v>
      </c>
      <c r="H24" s="2">
        <v>353</v>
      </c>
      <c r="I24" s="2">
        <v>351</v>
      </c>
      <c r="J24" s="5">
        <f t="shared" si="5"/>
        <v>704</v>
      </c>
      <c r="K24" s="2">
        <v>245</v>
      </c>
      <c r="L24" s="2">
        <v>233</v>
      </c>
      <c r="M24" s="5">
        <f t="shared" si="6"/>
        <v>478</v>
      </c>
      <c r="N24" s="27">
        <f t="shared" si="7"/>
        <v>0.27609994506963514</v>
      </c>
      <c r="O24" s="27">
        <f t="shared" si="0"/>
        <v>0.28683125857880892</v>
      </c>
      <c r="P24" s="28">
        <f t="shared" si="1"/>
        <v>0.28139802747971032</v>
      </c>
      <c r="R24" s="32">
        <f t="shared" si="8"/>
        <v>63.257359990134738</v>
      </c>
      <c r="S24" s="32">
        <f t="shared" si="9"/>
        <v>65.617561894056294</v>
      </c>
      <c r="T24" s="32">
        <f t="shared" si="10"/>
        <v>64.423483435050301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36391.568571685304</v>
      </c>
      <c r="F25" s="2">
        <v>36564.897243921805</v>
      </c>
      <c r="G25" s="5">
        <f t="shared" si="4"/>
        <v>72956.465815607109</v>
      </c>
      <c r="H25" s="2">
        <v>362</v>
      </c>
      <c r="I25" s="2">
        <v>347</v>
      </c>
      <c r="J25" s="5">
        <f t="shared" si="5"/>
        <v>709</v>
      </c>
      <c r="K25" s="2">
        <v>245</v>
      </c>
      <c r="L25" s="2">
        <v>244</v>
      </c>
      <c r="M25" s="5">
        <f t="shared" si="6"/>
        <v>489</v>
      </c>
      <c r="N25" s="27">
        <f t="shared" si="7"/>
        <v>0.26190028622607309</v>
      </c>
      <c r="O25" s="27">
        <f t="shared" si="0"/>
        <v>0.26992335413040958</v>
      </c>
      <c r="P25" s="28">
        <f t="shared" si="1"/>
        <v>0.26586083105798169</v>
      </c>
      <c r="R25" s="32">
        <f t="shared" si="8"/>
        <v>59.953160744127352</v>
      </c>
      <c r="S25" s="32">
        <f t="shared" si="9"/>
        <v>61.869538483793242</v>
      </c>
      <c r="T25" s="32">
        <f t="shared" si="10"/>
        <v>60.898552433728803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34804.298290947452</v>
      </c>
      <c r="F26" s="2">
        <v>34307.713992506113</v>
      </c>
      <c r="G26" s="5">
        <f t="shared" si="4"/>
        <v>69112.012283453572</v>
      </c>
      <c r="H26" s="2">
        <v>340</v>
      </c>
      <c r="I26" s="2">
        <v>333</v>
      </c>
      <c r="J26" s="5">
        <f t="shared" si="5"/>
        <v>673</v>
      </c>
      <c r="K26" s="2">
        <v>250</v>
      </c>
      <c r="L26" s="2">
        <v>245</v>
      </c>
      <c r="M26" s="5">
        <f t="shared" si="6"/>
        <v>495</v>
      </c>
      <c r="N26" s="27">
        <f t="shared" si="7"/>
        <v>0.2569720783442665</v>
      </c>
      <c r="O26" s="27">
        <f t="shared" si="0"/>
        <v>0.25855928186803717</v>
      </c>
      <c r="P26" s="28">
        <f t="shared" si="1"/>
        <v>0.25775753477239816</v>
      </c>
      <c r="R26" s="32">
        <f t="shared" si="8"/>
        <v>58.990336086351611</v>
      </c>
      <c r="S26" s="32">
        <f t="shared" si="9"/>
        <v>59.355906561429258</v>
      </c>
      <c r="T26" s="32">
        <f t="shared" si="10"/>
        <v>59.171243393367781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29490.347945572496</v>
      </c>
      <c r="F27" s="2">
        <v>30815.109653889336</v>
      </c>
      <c r="G27" s="5">
        <f t="shared" si="4"/>
        <v>60305.457599461835</v>
      </c>
      <c r="H27" s="2">
        <v>326</v>
      </c>
      <c r="I27" s="2">
        <v>331</v>
      </c>
      <c r="J27" s="5">
        <f t="shared" si="5"/>
        <v>657</v>
      </c>
      <c r="K27" s="2">
        <v>265</v>
      </c>
      <c r="L27" s="2">
        <v>245</v>
      </c>
      <c r="M27" s="5">
        <f t="shared" si="6"/>
        <v>510</v>
      </c>
      <c r="N27" s="27">
        <f t="shared" si="7"/>
        <v>0.21662416954789693</v>
      </c>
      <c r="O27" s="27">
        <f t="shared" si="0"/>
        <v>0.23299592951464837</v>
      </c>
      <c r="P27" s="28">
        <f t="shared" si="1"/>
        <v>0.22469171063020446</v>
      </c>
      <c r="R27" s="32">
        <f t="shared" si="8"/>
        <v>49.8990658977538</v>
      </c>
      <c r="S27" s="32">
        <f t="shared" si="9"/>
        <v>53.498454260224541</v>
      </c>
      <c r="T27" s="32">
        <f t="shared" si="10"/>
        <v>51.675627763034989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10195.841184816058</v>
      </c>
      <c r="F28" s="2">
        <v>12467.765512098533</v>
      </c>
      <c r="G28" s="5">
        <f t="shared" si="4"/>
        <v>22663.60669691459</v>
      </c>
      <c r="H28" s="2">
        <v>190</v>
      </c>
      <c r="I28" s="2">
        <v>191</v>
      </c>
      <c r="J28" s="5">
        <f t="shared" si="5"/>
        <v>381</v>
      </c>
      <c r="K28" s="2">
        <v>0</v>
      </c>
      <c r="L28" s="2">
        <v>0</v>
      </c>
      <c r="M28" s="5">
        <f t="shared" si="6"/>
        <v>0</v>
      </c>
      <c r="N28" s="27">
        <f t="shared" si="7"/>
        <v>0.24843667604327627</v>
      </c>
      <c r="O28" s="27">
        <f t="shared" si="0"/>
        <v>0.30220490382243875</v>
      </c>
      <c r="P28" s="28">
        <f t="shared" si="1"/>
        <v>0.27539135191157033</v>
      </c>
      <c r="R28" s="32">
        <f t="shared" si="8"/>
        <v>53.66232202534767</v>
      </c>
      <c r="S28" s="32">
        <f t="shared" si="9"/>
        <v>65.276259225646768</v>
      </c>
      <c r="T28" s="32">
        <f t="shared" si="10"/>
        <v>59.484532012899187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10039.722838194304</v>
      </c>
      <c r="F29" s="2">
        <v>12056.620084401082</v>
      </c>
      <c r="G29" s="5">
        <f t="shared" si="4"/>
        <v>22096.342922595388</v>
      </c>
      <c r="H29" s="2">
        <v>192</v>
      </c>
      <c r="I29" s="2">
        <v>191</v>
      </c>
      <c r="J29" s="5">
        <f t="shared" si="5"/>
        <v>383</v>
      </c>
      <c r="K29" s="2">
        <v>0</v>
      </c>
      <c r="L29" s="2">
        <v>0</v>
      </c>
      <c r="M29" s="5">
        <f t="shared" si="6"/>
        <v>0</v>
      </c>
      <c r="N29" s="27">
        <f t="shared" si="7"/>
        <v>0.24208436627590432</v>
      </c>
      <c r="O29" s="27">
        <f t="shared" si="0"/>
        <v>0.2922391914970206</v>
      </c>
      <c r="P29" s="28">
        <f t="shared" si="1"/>
        <v>0.26709630261332784</v>
      </c>
      <c r="R29" s="32">
        <f t="shared" si="8"/>
        <v>52.290223115595332</v>
      </c>
      <c r="S29" s="32">
        <f t="shared" si="9"/>
        <v>63.123665363356452</v>
      </c>
      <c r="T29" s="32">
        <f t="shared" si="10"/>
        <v>57.692801364478818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9881.5477098279607</v>
      </c>
      <c r="F30" s="2">
        <v>11809.078647550165</v>
      </c>
      <c r="G30" s="5">
        <f t="shared" si="4"/>
        <v>21690.626357378125</v>
      </c>
      <c r="H30" s="2">
        <v>198</v>
      </c>
      <c r="I30" s="2">
        <v>191</v>
      </c>
      <c r="J30" s="5">
        <f t="shared" si="5"/>
        <v>389</v>
      </c>
      <c r="K30" s="2">
        <v>0</v>
      </c>
      <c r="L30" s="2">
        <v>0</v>
      </c>
      <c r="M30" s="5">
        <f t="shared" si="6"/>
        <v>0</v>
      </c>
      <c r="N30" s="27">
        <f t="shared" si="7"/>
        <v>0.23105003062635524</v>
      </c>
      <c r="O30" s="27">
        <f t="shared" si="0"/>
        <v>0.28623905971374258</v>
      </c>
      <c r="P30" s="28">
        <f t="shared" si="1"/>
        <v>0.25814798578237319</v>
      </c>
      <c r="R30" s="32">
        <f t="shared" si="8"/>
        <v>49.90680661529273</v>
      </c>
      <c r="S30" s="32">
        <f t="shared" si="9"/>
        <v>61.8276368981684</v>
      </c>
      <c r="T30" s="32">
        <f t="shared" si="10"/>
        <v>55.759964928992609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9149.9925612994084</v>
      </c>
      <c r="F31" s="2">
        <v>10893.159755925037</v>
      </c>
      <c r="G31" s="5">
        <f t="shared" si="4"/>
        <v>20043.152317224445</v>
      </c>
      <c r="H31" s="2">
        <v>207</v>
      </c>
      <c r="I31" s="2">
        <v>212</v>
      </c>
      <c r="J31" s="5">
        <f t="shared" si="5"/>
        <v>419</v>
      </c>
      <c r="K31" s="2">
        <v>0</v>
      </c>
      <c r="L31" s="2">
        <v>0</v>
      </c>
      <c r="M31" s="5">
        <f t="shared" si="6"/>
        <v>0</v>
      </c>
      <c r="N31" s="27">
        <f t="shared" si="7"/>
        <v>0.2046428824767268</v>
      </c>
      <c r="O31" s="27">
        <f t="shared" si="0"/>
        <v>0.23788346776565855</v>
      </c>
      <c r="P31" s="28">
        <f t="shared" si="1"/>
        <v>0.22146150796897868</v>
      </c>
      <c r="R31" s="32">
        <f t="shared" si="8"/>
        <v>44.202862614972986</v>
      </c>
      <c r="S31" s="32">
        <f t="shared" si="9"/>
        <v>51.382829037382251</v>
      </c>
      <c r="T31" s="32">
        <f t="shared" si="10"/>
        <v>47.835685721299392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8677.0035527626787</v>
      </c>
      <c r="F32" s="2">
        <v>10405.443427383179</v>
      </c>
      <c r="G32" s="5">
        <f t="shared" si="4"/>
        <v>19082.446980145858</v>
      </c>
      <c r="H32" s="2">
        <v>191</v>
      </c>
      <c r="I32" s="2">
        <v>193</v>
      </c>
      <c r="J32" s="5">
        <f t="shared" si="5"/>
        <v>384</v>
      </c>
      <c r="K32" s="2">
        <v>0</v>
      </c>
      <c r="L32" s="2">
        <v>0</v>
      </c>
      <c r="M32" s="5">
        <f t="shared" si="6"/>
        <v>0</v>
      </c>
      <c r="N32" s="27">
        <f t="shared" si="7"/>
        <v>0.21032100913231236</v>
      </c>
      <c r="O32" s="27">
        <f t="shared" si="0"/>
        <v>0.24960284560024898</v>
      </c>
      <c r="P32" s="28">
        <f t="shared" si="1"/>
        <v>0.23006422381541591</v>
      </c>
      <c r="R32" s="32">
        <f t="shared" si="8"/>
        <v>45.429337972579468</v>
      </c>
      <c r="S32" s="32">
        <f t="shared" si="9"/>
        <v>53.914214649653779</v>
      </c>
      <c r="T32" s="32">
        <f t="shared" si="10"/>
        <v>49.693872344129836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6688.3603506868521</v>
      </c>
      <c r="F33" s="2">
        <v>7927.7453574975425</v>
      </c>
      <c r="G33" s="5">
        <f t="shared" si="4"/>
        <v>14616.105708184394</v>
      </c>
      <c r="H33" s="2">
        <v>187</v>
      </c>
      <c r="I33" s="2">
        <v>192</v>
      </c>
      <c r="J33" s="5">
        <f t="shared" si="5"/>
        <v>379</v>
      </c>
      <c r="K33" s="2">
        <v>0</v>
      </c>
      <c r="L33" s="2">
        <v>0</v>
      </c>
      <c r="M33" s="5">
        <f t="shared" si="6"/>
        <v>0</v>
      </c>
      <c r="N33" s="27">
        <f t="shared" si="7"/>
        <v>0.16558626338598861</v>
      </c>
      <c r="O33" s="27">
        <f t="shared" si="0"/>
        <v>0.19115898335015294</v>
      </c>
      <c r="P33" s="28">
        <f t="shared" si="1"/>
        <v>0.17854130885596103</v>
      </c>
      <c r="R33" s="32">
        <f t="shared" si="8"/>
        <v>35.76663289137354</v>
      </c>
      <c r="S33" s="32">
        <f t="shared" si="9"/>
        <v>41.290340403633031</v>
      </c>
      <c r="T33" s="32">
        <f t="shared" si="10"/>
        <v>38.564922712887579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3060.7310449234469</v>
      </c>
      <c r="F34" s="2">
        <v>3931.9283687016718</v>
      </c>
      <c r="G34" s="5">
        <f t="shared" si="4"/>
        <v>6992.6594136251188</v>
      </c>
      <c r="H34" s="2">
        <v>190</v>
      </c>
      <c r="I34" s="2">
        <v>199</v>
      </c>
      <c r="J34" s="5">
        <f t="shared" si="5"/>
        <v>389</v>
      </c>
      <c r="K34" s="2">
        <v>0</v>
      </c>
      <c r="L34" s="2">
        <v>0</v>
      </c>
      <c r="M34" s="5">
        <f t="shared" si="6"/>
        <v>0</v>
      </c>
      <c r="N34" s="27">
        <f t="shared" si="7"/>
        <v>7.4579216494236031E-2</v>
      </c>
      <c r="O34" s="27">
        <f t="shared" si="0"/>
        <v>9.1474231544334442E-2</v>
      </c>
      <c r="P34" s="28">
        <f t="shared" si="1"/>
        <v>8.3222167638116712E-2</v>
      </c>
      <c r="R34" s="32">
        <f t="shared" si="8"/>
        <v>16.109110762754984</v>
      </c>
      <c r="S34" s="32">
        <f t="shared" si="9"/>
        <v>19.758434013576242</v>
      </c>
      <c r="T34" s="32">
        <f t="shared" si="10"/>
        <v>17.975988209833211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1585.8460576710038</v>
      </c>
      <c r="F35" s="2">
        <v>2207.8169935753081</v>
      </c>
      <c r="G35" s="5">
        <f t="shared" si="4"/>
        <v>3793.6630512463116</v>
      </c>
      <c r="H35" s="2">
        <v>195</v>
      </c>
      <c r="I35" s="2">
        <v>214</v>
      </c>
      <c r="J35" s="5">
        <f t="shared" si="5"/>
        <v>409</v>
      </c>
      <c r="K35" s="2">
        <v>0</v>
      </c>
      <c r="L35" s="2">
        <v>0</v>
      </c>
      <c r="M35" s="5">
        <f t="shared" si="6"/>
        <v>0</v>
      </c>
      <c r="N35" s="27">
        <f t="shared" si="7"/>
        <v>3.7650666136538551E-2</v>
      </c>
      <c r="O35" s="27">
        <f t="shared" si="0"/>
        <v>4.7763434440448858E-2</v>
      </c>
      <c r="P35" s="28">
        <f t="shared" si="1"/>
        <v>4.294194343980702E-2</v>
      </c>
      <c r="R35" s="32">
        <f t="shared" si="8"/>
        <v>8.1325438854923267</v>
      </c>
      <c r="S35" s="32">
        <f t="shared" si="9"/>
        <v>10.316901839136953</v>
      </c>
      <c r="T35" s="32">
        <f t="shared" si="10"/>
        <v>9.2754597829983165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360.13058970724717</v>
      </c>
      <c r="F36" s="3">
        <v>445.99999999999994</v>
      </c>
      <c r="G36" s="7">
        <f t="shared" si="4"/>
        <v>806.13058970724705</v>
      </c>
      <c r="H36" s="3">
        <v>190</v>
      </c>
      <c r="I36" s="3">
        <v>193</v>
      </c>
      <c r="J36" s="7">
        <f t="shared" si="5"/>
        <v>383</v>
      </c>
      <c r="K36" s="3">
        <v>0</v>
      </c>
      <c r="L36" s="3">
        <v>0</v>
      </c>
      <c r="M36" s="7">
        <f t="shared" si="6"/>
        <v>0</v>
      </c>
      <c r="N36" s="27">
        <f t="shared" si="7"/>
        <v>8.7751118349719097E-3</v>
      </c>
      <c r="O36" s="27">
        <f t="shared" si="0"/>
        <v>1.0698522356553443E-2</v>
      </c>
      <c r="P36" s="28">
        <f t="shared" si="1"/>
        <v>9.7443500351422387E-3</v>
      </c>
      <c r="R36" s="32">
        <f t="shared" si="8"/>
        <v>1.8954241563539325</v>
      </c>
      <c r="S36" s="32">
        <f t="shared" si="9"/>
        <v>2.3108808290155438</v>
      </c>
      <c r="T36" s="32">
        <f t="shared" si="10"/>
        <v>2.1047796075907232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11582.735426825111</v>
      </c>
      <c r="F37" s="9">
        <v>12119.486100898304</v>
      </c>
      <c r="G37" s="10">
        <f t="shared" si="4"/>
        <v>23702.221527723414</v>
      </c>
      <c r="H37" s="9">
        <v>140</v>
      </c>
      <c r="I37" s="9">
        <v>124</v>
      </c>
      <c r="J37" s="10">
        <f t="shared" si="5"/>
        <v>264</v>
      </c>
      <c r="K37" s="9">
        <v>134</v>
      </c>
      <c r="L37" s="9">
        <v>135</v>
      </c>
      <c r="M37" s="10">
        <f t="shared" si="6"/>
        <v>269</v>
      </c>
      <c r="N37" s="25">
        <f t="shared" si="7"/>
        <v>0.18248574846901169</v>
      </c>
      <c r="O37" s="25">
        <f t="shared" si="0"/>
        <v>0.20110656612402603</v>
      </c>
      <c r="P37" s="26">
        <f t="shared" si="1"/>
        <v>0.19155477409746083</v>
      </c>
      <c r="R37" s="32">
        <f t="shared" si="8"/>
        <v>42.272757032208432</v>
      </c>
      <c r="S37" s="32">
        <f t="shared" si="9"/>
        <v>46.79338262895098</v>
      </c>
      <c r="T37" s="32">
        <f t="shared" si="10"/>
        <v>44.469458776216534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11117.33850747983</v>
      </c>
      <c r="F38" s="2">
        <v>11893.938415784294</v>
      </c>
      <c r="G38" s="5">
        <f t="shared" si="4"/>
        <v>23011.276923264122</v>
      </c>
      <c r="H38" s="2">
        <v>140</v>
      </c>
      <c r="I38" s="2">
        <v>124</v>
      </c>
      <c r="J38" s="5">
        <f t="shared" si="5"/>
        <v>264</v>
      </c>
      <c r="K38" s="2">
        <v>137</v>
      </c>
      <c r="L38" s="2">
        <v>166</v>
      </c>
      <c r="M38" s="5">
        <f t="shared" si="6"/>
        <v>303</v>
      </c>
      <c r="N38" s="27">
        <f t="shared" si="7"/>
        <v>0.17312412027344945</v>
      </c>
      <c r="O38" s="27">
        <f t="shared" si="0"/>
        <v>0.17503441275877524</v>
      </c>
      <c r="P38" s="28">
        <f t="shared" si="1"/>
        <v>0.17410626568658163</v>
      </c>
      <c r="R38" s="32">
        <f t="shared" si="8"/>
        <v>40.134796055883861</v>
      </c>
      <c r="S38" s="32">
        <f t="shared" si="9"/>
        <v>41.013580744083775</v>
      </c>
      <c r="T38" s="32">
        <f t="shared" si="10"/>
        <v>40.584262651259472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10786.501717613772</v>
      </c>
      <c r="F39" s="2">
        <v>11615.302783655676</v>
      </c>
      <c r="G39" s="5">
        <f t="shared" si="4"/>
        <v>22401.804501269449</v>
      </c>
      <c r="H39" s="2">
        <v>141</v>
      </c>
      <c r="I39" s="2">
        <v>124</v>
      </c>
      <c r="J39" s="5">
        <f t="shared" si="5"/>
        <v>265</v>
      </c>
      <c r="K39" s="2">
        <v>137</v>
      </c>
      <c r="L39" s="2">
        <v>143</v>
      </c>
      <c r="M39" s="5">
        <f t="shared" si="6"/>
        <v>280</v>
      </c>
      <c r="N39" s="27">
        <f t="shared" si="7"/>
        <v>0.16740907806080474</v>
      </c>
      <c r="O39" s="27">
        <f t="shared" si="0"/>
        <v>0.18659720446690137</v>
      </c>
      <c r="P39" s="28">
        <f t="shared" si="1"/>
        <v>0.17683773682719806</v>
      </c>
      <c r="R39" s="32">
        <f t="shared" si="8"/>
        <v>38.800365890697023</v>
      </c>
      <c r="S39" s="32">
        <f t="shared" si="9"/>
        <v>43.50300668035834</v>
      </c>
      <c r="T39" s="32">
        <f t="shared" si="10"/>
        <v>41.10422844269624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10628.840800260541</v>
      </c>
      <c r="F40" s="2">
        <v>11432.572293748664</v>
      </c>
      <c r="G40" s="5">
        <f t="shared" si="4"/>
        <v>22061.413094009207</v>
      </c>
      <c r="H40" s="2">
        <v>141</v>
      </c>
      <c r="I40" s="2">
        <v>124</v>
      </c>
      <c r="J40" s="5">
        <f t="shared" si="5"/>
        <v>265</v>
      </c>
      <c r="K40" s="2">
        <v>113</v>
      </c>
      <c r="L40" s="2">
        <v>135</v>
      </c>
      <c r="M40" s="5">
        <f t="shared" si="6"/>
        <v>248</v>
      </c>
      <c r="N40" s="27">
        <f t="shared" si="7"/>
        <v>0.18175172367066589</v>
      </c>
      <c r="O40" s="27">
        <f t="shared" si="0"/>
        <v>0.18970815567749674</v>
      </c>
      <c r="P40" s="28">
        <f t="shared" si="1"/>
        <v>0.18578970806111642</v>
      </c>
      <c r="R40" s="32">
        <f t="shared" si="8"/>
        <v>41.845829922285596</v>
      </c>
      <c r="S40" s="32">
        <f t="shared" si="9"/>
        <v>44.141205767369364</v>
      </c>
      <c r="T40" s="32">
        <f t="shared" si="10"/>
        <v>43.004703886957522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10533.950801581428</v>
      </c>
      <c r="F41" s="2">
        <v>11260.746073416274</v>
      </c>
      <c r="G41" s="5">
        <f t="shared" si="4"/>
        <v>21794.696874997702</v>
      </c>
      <c r="H41" s="2">
        <v>139</v>
      </c>
      <c r="I41" s="2">
        <v>132</v>
      </c>
      <c r="J41" s="5">
        <f t="shared" si="5"/>
        <v>271</v>
      </c>
      <c r="K41" s="2">
        <v>115</v>
      </c>
      <c r="L41" s="2">
        <v>133</v>
      </c>
      <c r="M41" s="5">
        <f t="shared" si="6"/>
        <v>248</v>
      </c>
      <c r="N41" s="27">
        <f t="shared" si="7"/>
        <v>0.17993220144816596</v>
      </c>
      <c r="O41" s="27">
        <f t="shared" si="0"/>
        <v>0.18311347198868666</v>
      </c>
      <c r="P41" s="28">
        <f t="shared" si="1"/>
        <v>0.18156195330721178</v>
      </c>
      <c r="R41" s="32">
        <f t="shared" si="8"/>
        <v>41.472247250320585</v>
      </c>
      <c r="S41" s="32">
        <f t="shared" si="9"/>
        <v>42.493381409118015</v>
      </c>
      <c r="T41" s="32">
        <f t="shared" si="10"/>
        <v>41.993635597298081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7936.2740286116677</v>
      </c>
      <c r="F42" s="2">
        <v>6534.7941470130763</v>
      </c>
      <c r="G42" s="5">
        <f t="shared" si="4"/>
        <v>14471.068175624743</v>
      </c>
      <c r="H42" s="2">
        <v>0</v>
      </c>
      <c r="I42" s="2">
        <v>0</v>
      </c>
      <c r="J42" s="5">
        <f t="shared" si="5"/>
        <v>0</v>
      </c>
      <c r="K42" s="2">
        <v>113</v>
      </c>
      <c r="L42" s="2">
        <v>133</v>
      </c>
      <c r="M42" s="5">
        <f t="shared" si="6"/>
        <v>246</v>
      </c>
      <c r="N42" s="27">
        <f t="shared" si="7"/>
        <v>0.28319561906264873</v>
      </c>
      <c r="O42" s="27">
        <f t="shared" si="0"/>
        <v>0.19812012330260356</v>
      </c>
      <c r="P42" s="28">
        <f t="shared" si="1"/>
        <v>0.23719951769644543</v>
      </c>
      <c r="R42" s="32">
        <f t="shared" si="8"/>
        <v>70.232513527536881</v>
      </c>
      <c r="S42" s="32">
        <f t="shared" si="9"/>
        <v>49.133790579045687</v>
      </c>
      <c r="T42" s="32">
        <f t="shared" si="10"/>
        <v>58.825480388718468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7245.16931614026</v>
      </c>
      <c r="F43" s="2">
        <v>5843.9658218015365</v>
      </c>
      <c r="G43" s="5">
        <f t="shared" si="4"/>
        <v>13089.135137941797</v>
      </c>
      <c r="H43" s="2">
        <v>0</v>
      </c>
      <c r="I43" s="2">
        <v>0</v>
      </c>
      <c r="J43" s="5">
        <f t="shared" si="5"/>
        <v>0</v>
      </c>
      <c r="K43" s="2">
        <v>113</v>
      </c>
      <c r="L43" s="2">
        <v>133</v>
      </c>
      <c r="M43" s="5">
        <f t="shared" si="6"/>
        <v>246</v>
      </c>
      <c r="N43" s="27">
        <f t="shared" si="7"/>
        <v>0.25853444605125109</v>
      </c>
      <c r="O43" s="27">
        <f t="shared" si="0"/>
        <v>0.17717577679485619</v>
      </c>
      <c r="P43" s="28">
        <f t="shared" si="1"/>
        <v>0.2145478484451514</v>
      </c>
      <c r="R43" s="32">
        <f t="shared" si="8"/>
        <v>64.116542620710263</v>
      </c>
      <c r="S43" s="32">
        <f t="shared" si="9"/>
        <v>43.939592645124335</v>
      </c>
      <c r="T43" s="32">
        <f t="shared" si="10"/>
        <v>53.20786641439755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6962.7584837869463</v>
      </c>
      <c r="F44" s="2">
        <v>5624.8702903780286</v>
      </c>
      <c r="G44" s="5">
        <f t="shared" si="4"/>
        <v>12587.628774164976</v>
      </c>
      <c r="H44" s="2">
        <v>0</v>
      </c>
      <c r="I44" s="2">
        <v>0</v>
      </c>
      <c r="J44" s="5">
        <f t="shared" si="5"/>
        <v>0</v>
      </c>
      <c r="K44" s="2">
        <v>113</v>
      </c>
      <c r="L44" s="2">
        <v>144</v>
      </c>
      <c r="M44" s="5">
        <f t="shared" si="6"/>
        <v>257</v>
      </c>
      <c r="N44" s="27">
        <f t="shared" si="7"/>
        <v>0.24845698272148681</v>
      </c>
      <c r="O44" s="27">
        <f t="shared" si="0"/>
        <v>0.15750644854329157</v>
      </c>
      <c r="P44" s="28">
        <f t="shared" si="1"/>
        <v>0.19749637213136964</v>
      </c>
      <c r="R44" s="32">
        <f t="shared" si="8"/>
        <v>61.617331714928731</v>
      </c>
      <c r="S44" s="32">
        <f t="shared" si="9"/>
        <v>39.061599238736306</v>
      </c>
      <c r="T44" s="32">
        <f t="shared" si="10"/>
        <v>48.979100288579673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6805.0086005210333</v>
      </c>
      <c r="F45" s="2">
        <v>5559.6425143594615</v>
      </c>
      <c r="G45" s="5">
        <f t="shared" si="4"/>
        <v>12364.651114880495</v>
      </c>
      <c r="H45" s="2">
        <v>0</v>
      </c>
      <c r="I45" s="2">
        <v>0</v>
      </c>
      <c r="J45" s="5">
        <f t="shared" si="5"/>
        <v>0</v>
      </c>
      <c r="K45" s="2">
        <v>112</v>
      </c>
      <c r="L45" s="2">
        <v>153</v>
      </c>
      <c r="M45" s="5">
        <f t="shared" si="6"/>
        <v>265</v>
      </c>
      <c r="N45" s="27">
        <f t="shared" si="7"/>
        <v>0.24499598936207637</v>
      </c>
      <c r="O45" s="27">
        <f t="shared" si="0"/>
        <v>0.14652230957093246</v>
      </c>
      <c r="P45" s="28">
        <f t="shared" si="1"/>
        <v>0.1881413742373782</v>
      </c>
      <c r="R45" s="32">
        <f t="shared" si="8"/>
        <v>60.759005361794941</v>
      </c>
      <c r="S45" s="32">
        <f t="shared" si="9"/>
        <v>36.337532773591249</v>
      </c>
      <c r="T45" s="32">
        <f t="shared" si="10"/>
        <v>46.659060810869789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6741.4695820183897</v>
      </c>
      <c r="F46" s="2">
        <v>5522.9302598695167</v>
      </c>
      <c r="G46" s="5">
        <f t="shared" si="4"/>
        <v>12264.399841887905</v>
      </c>
      <c r="H46" s="2">
        <v>0</v>
      </c>
      <c r="I46" s="2">
        <v>0</v>
      </c>
      <c r="J46" s="5">
        <f t="shared" si="5"/>
        <v>0</v>
      </c>
      <c r="K46" s="2">
        <v>112</v>
      </c>
      <c r="L46" s="2">
        <v>149</v>
      </c>
      <c r="M46" s="5">
        <f t="shared" si="6"/>
        <v>261</v>
      </c>
      <c r="N46" s="27">
        <f t="shared" si="7"/>
        <v>0.24270843829271277</v>
      </c>
      <c r="O46" s="27">
        <f t="shared" si="0"/>
        <v>0.14946228241690618</v>
      </c>
      <c r="P46" s="28">
        <f t="shared" si="1"/>
        <v>0.18947595850154347</v>
      </c>
      <c r="R46" s="32">
        <f t="shared" si="8"/>
        <v>60.191692696592767</v>
      </c>
      <c r="S46" s="32">
        <f t="shared" si="9"/>
        <v>37.06664603939273</v>
      </c>
      <c r="T46" s="32">
        <f t="shared" si="10"/>
        <v>46.990037708382779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6690.0056640374059</v>
      </c>
      <c r="F47" s="2">
        <v>5519.8068101926092</v>
      </c>
      <c r="G47" s="5">
        <f t="shared" si="4"/>
        <v>12209.812474230015</v>
      </c>
      <c r="H47" s="2">
        <v>0</v>
      </c>
      <c r="I47" s="2">
        <v>0</v>
      </c>
      <c r="J47" s="5">
        <f t="shared" si="5"/>
        <v>0</v>
      </c>
      <c r="K47" s="2">
        <v>114</v>
      </c>
      <c r="L47" s="2">
        <v>134</v>
      </c>
      <c r="M47" s="5">
        <f t="shared" si="6"/>
        <v>248</v>
      </c>
      <c r="N47" s="27">
        <f t="shared" si="7"/>
        <v>0.23663008149538081</v>
      </c>
      <c r="O47" s="27">
        <f t="shared" si="0"/>
        <v>0.16609914570873283</v>
      </c>
      <c r="P47" s="28">
        <f t="shared" si="1"/>
        <v>0.19852062425582101</v>
      </c>
      <c r="R47" s="32">
        <f t="shared" ref="R47" si="11">+E47/(H47+K47)</f>
        <v>58.68426021085444</v>
      </c>
      <c r="S47" s="32">
        <f t="shared" ref="S47" si="12">+F47/(I47+L47)</f>
        <v>41.192588135765739</v>
      </c>
      <c r="T47" s="32">
        <f t="shared" ref="T47" si="13">+G47/(J47+M47)</f>
        <v>49.233114815443606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5793.7395509865619</v>
      </c>
      <c r="F48" s="2">
        <v>5047.3194263775877</v>
      </c>
      <c r="G48" s="5">
        <f t="shared" si="4"/>
        <v>10841.05897736415</v>
      </c>
      <c r="H48" s="2">
        <v>0</v>
      </c>
      <c r="I48" s="2">
        <v>0</v>
      </c>
      <c r="J48" s="5">
        <f t="shared" si="5"/>
        <v>0</v>
      </c>
      <c r="K48" s="2">
        <v>114</v>
      </c>
      <c r="L48" s="2">
        <v>133</v>
      </c>
      <c r="M48" s="5">
        <f t="shared" si="6"/>
        <v>247</v>
      </c>
      <c r="N48" s="27">
        <f t="shared" si="7"/>
        <v>0.20492853533483876</v>
      </c>
      <c r="O48" s="27">
        <f t="shared" si="0"/>
        <v>0.15302326662556354</v>
      </c>
      <c r="P48" s="28">
        <f t="shared" si="1"/>
        <v>0.17697954449138287</v>
      </c>
      <c r="R48" s="32">
        <f t="shared" si="8"/>
        <v>50.822276763040016</v>
      </c>
      <c r="S48" s="32">
        <f t="shared" si="9"/>
        <v>37.949770123139757</v>
      </c>
      <c r="T48" s="32">
        <f t="shared" si="10"/>
        <v>43.890927033862951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5686.8315880968512</v>
      </c>
      <c r="F49" s="2">
        <v>4887.2145080571727</v>
      </c>
      <c r="G49" s="5">
        <f t="shared" si="4"/>
        <v>10574.046096154023</v>
      </c>
      <c r="H49" s="2">
        <v>0</v>
      </c>
      <c r="I49" s="2">
        <v>0</v>
      </c>
      <c r="J49" s="5">
        <f t="shared" si="5"/>
        <v>0</v>
      </c>
      <c r="K49" s="2">
        <v>112</v>
      </c>
      <c r="L49" s="2">
        <v>133</v>
      </c>
      <c r="M49" s="5">
        <f t="shared" si="6"/>
        <v>245</v>
      </c>
      <c r="N49" s="27">
        <f t="shared" si="7"/>
        <v>0.20473904047007674</v>
      </c>
      <c r="O49" s="27">
        <f t="shared" si="0"/>
        <v>0.14816924897093053</v>
      </c>
      <c r="P49" s="28">
        <f t="shared" si="1"/>
        <v>0.17402972508482592</v>
      </c>
      <c r="R49" s="32">
        <f t="shared" si="8"/>
        <v>50.775282036579028</v>
      </c>
      <c r="S49" s="32">
        <f t="shared" si="9"/>
        <v>36.745973744790774</v>
      </c>
      <c r="T49" s="32">
        <f t="shared" si="10"/>
        <v>43.159371821036828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5675.0840212185121</v>
      </c>
      <c r="F50" s="2">
        <v>4815.61958362526</v>
      </c>
      <c r="G50" s="5">
        <f t="shared" si="4"/>
        <v>10490.703604843773</v>
      </c>
      <c r="H50" s="2">
        <v>0</v>
      </c>
      <c r="I50" s="2">
        <v>0</v>
      </c>
      <c r="J50" s="5">
        <f t="shared" si="5"/>
        <v>0</v>
      </c>
      <c r="K50" s="2">
        <v>113</v>
      </c>
      <c r="L50" s="2">
        <v>133</v>
      </c>
      <c r="M50" s="5">
        <f t="shared" si="6"/>
        <v>246</v>
      </c>
      <c r="N50" s="27">
        <f t="shared" si="7"/>
        <v>0.20250799390588467</v>
      </c>
      <c r="O50" s="27">
        <f t="shared" si="0"/>
        <v>0.14599865339635157</v>
      </c>
      <c r="P50" s="28">
        <f t="shared" si="1"/>
        <v>0.17195619598812897</v>
      </c>
      <c r="R50" s="32">
        <f t="shared" si="8"/>
        <v>50.2219824886594</v>
      </c>
      <c r="S50" s="32">
        <f t="shared" si="9"/>
        <v>36.207666042295187</v>
      </c>
      <c r="T50" s="32">
        <f t="shared" si="10"/>
        <v>42.645136605055988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5437.4331911349645</v>
      </c>
      <c r="F51" s="2">
        <v>4615.0555576027191</v>
      </c>
      <c r="G51" s="5">
        <f t="shared" si="4"/>
        <v>10052.488748737684</v>
      </c>
      <c r="H51" s="2">
        <v>0</v>
      </c>
      <c r="I51" s="2">
        <v>0</v>
      </c>
      <c r="J51" s="5">
        <f t="shared" si="5"/>
        <v>0</v>
      </c>
      <c r="K51" s="2">
        <v>115</v>
      </c>
      <c r="L51" s="2">
        <v>133</v>
      </c>
      <c r="M51" s="5">
        <f t="shared" si="6"/>
        <v>248</v>
      </c>
      <c r="N51" s="27">
        <f t="shared" si="7"/>
        <v>0.19065333769757939</v>
      </c>
      <c r="O51" s="27">
        <f t="shared" si="0"/>
        <v>0.13991800744611688</v>
      </c>
      <c r="P51" s="28">
        <f t="shared" si="1"/>
        <v>0.163444471070787</v>
      </c>
      <c r="R51" s="32">
        <f t="shared" si="8"/>
        <v>47.282027748999688</v>
      </c>
      <c r="S51" s="32">
        <f t="shared" si="9"/>
        <v>34.699665846636982</v>
      </c>
      <c r="T51" s="32">
        <f t="shared" si="10"/>
        <v>40.534228825555175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5396.0424012159156</v>
      </c>
      <c r="F52" s="2">
        <v>4601.5455453990808</v>
      </c>
      <c r="G52" s="5">
        <f t="shared" si="4"/>
        <v>9997.5879466149963</v>
      </c>
      <c r="H52" s="2">
        <v>0</v>
      </c>
      <c r="I52" s="2">
        <v>0</v>
      </c>
      <c r="J52" s="5">
        <f t="shared" si="5"/>
        <v>0</v>
      </c>
      <c r="K52" s="2">
        <v>115</v>
      </c>
      <c r="L52" s="2">
        <v>133</v>
      </c>
      <c r="M52" s="5">
        <f t="shared" si="6"/>
        <v>248</v>
      </c>
      <c r="N52" s="27">
        <f t="shared" si="7"/>
        <v>0.1892020477284683</v>
      </c>
      <c r="O52" s="27">
        <f t="shared" si="0"/>
        <v>0.13950841454641888</v>
      </c>
      <c r="P52" s="28">
        <f t="shared" si="1"/>
        <v>0.16255183315906277</v>
      </c>
      <c r="R52" s="32">
        <f t="shared" si="8"/>
        <v>46.922107836660132</v>
      </c>
      <c r="S52" s="32">
        <f t="shared" si="9"/>
        <v>34.598086807511883</v>
      </c>
      <c r="T52" s="32">
        <f t="shared" si="10"/>
        <v>40.312854623447564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5330.3351566250094</v>
      </c>
      <c r="F53" s="2">
        <v>4559.8135901422474</v>
      </c>
      <c r="G53" s="5">
        <f t="shared" si="4"/>
        <v>9890.1487467672559</v>
      </c>
      <c r="H53" s="2">
        <v>0</v>
      </c>
      <c r="I53" s="2">
        <v>0</v>
      </c>
      <c r="J53" s="5">
        <f t="shared" si="5"/>
        <v>0</v>
      </c>
      <c r="K53" s="2">
        <v>115</v>
      </c>
      <c r="L53" s="2">
        <v>132</v>
      </c>
      <c r="M53" s="5">
        <f t="shared" si="6"/>
        <v>247</v>
      </c>
      <c r="N53" s="27">
        <f t="shared" si="7"/>
        <v>0.18689814714673947</v>
      </c>
      <c r="O53" s="27">
        <f t="shared" si="0"/>
        <v>0.13929049334501001</v>
      </c>
      <c r="P53" s="28">
        <f t="shared" si="1"/>
        <v>0.16145600017577472</v>
      </c>
      <c r="R53" s="32">
        <f t="shared" si="8"/>
        <v>46.350740492391388</v>
      </c>
      <c r="S53" s="32">
        <f t="shared" si="9"/>
        <v>34.544042349562481</v>
      </c>
      <c r="T53" s="32">
        <f t="shared" si="10"/>
        <v>40.041088043592133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5140.4888201387112</v>
      </c>
      <c r="F54" s="2">
        <v>4317.0923372919888</v>
      </c>
      <c r="G54" s="5">
        <f t="shared" si="4"/>
        <v>9457.5811574307008</v>
      </c>
      <c r="H54" s="2">
        <v>0</v>
      </c>
      <c r="I54" s="2">
        <v>0</v>
      </c>
      <c r="J54" s="5">
        <f t="shared" si="5"/>
        <v>0</v>
      </c>
      <c r="K54" s="2">
        <v>124</v>
      </c>
      <c r="L54" s="2">
        <v>172</v>
      </c>
      <c r="M54" s="5">
        <f t="shared" si="6"/>
        <v>296</v>
      </c>
      <c r="N54" s="27">
        <f t="shared" si="7"/>
        <v>0.16715949597225258</v>
      </c>
      <c r="O54" s="27">
        <f t="shared" si="0"/>
        <v>0.1012071534436419</v>
      </c>
      <c r="P54" s="28">
        <f t="shared" si="1"/>
        <v>0.12883583747589775</v>
      </c>
      <c r="R54" s="32">
        <f t="shared" si="8"/>
        <v>41.45555500111864</v>
      </c>
      <c r="S54" s="32">
        <f t="shared" si="9"/>
        <v>25.09937405402319</v>
      </c>
      <c r="T54" s="32">
        <f t="shared" si="10"/>
        <v>31.951287694022639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3977.8698459555994</v>
      </c>
      <c r="F55" s="2">
        <v>3266.3416492069946</v>
      </c>
      <c r="G55" s="5">
        <f t="shared" si="4"/>
        <v>7244.2114951625936</v>
      </c>
      <c r="H55" s="2">
        <v>0</v>
      </c>
      <c r="I55" s="2">
        <v>0</v>
      </c>
      <c r="J55" s="5">
        <f t="shared" si="5"/>
        <v>0</v>
      </c>
      <c r="K55" s="2">
        <v>132</v>
      </c>
      <c r="L55" s="2">
        <v>153</v>
      </c>
      <c r="M55" s="5">
        <f t="shared" si="6"/>
        <v>285</v>
      </c>
      <c r="N55" s="27">
        <f t="shared" si="7"/>
        <v>0.12151361943901513</v>
      </c>
      <c r="O55" s="27">
        <f t="shared" si="0"/>
        <v>8.608321866980273E-2</v>
      </c>
      <c r="P55" s="28">
        <f t="shared" si="1"/>
        <v>0.10249308849975373</v>
      </c>
      <c r="R55" s="32">
        <f t="shared" si="8"/>
        <v>30.135377620875754</v>
      </c>
      <c r="S55" s="32">
        <f t="shared" si="9"/>
        <v>21.348638230111074</v>
      </c>
      <c r="T55" s="32">
        <f t="shared" si="10"/>
        <v>25.418285947938926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3866.4053525383551</v>
      </c>
      <c r="F56" s="2">
        <v>3043.2777814165033</v>
      </c>
      <c r="G56" s="5">
        <f t="shared" si="4"/>
        <v>6909.6831339548589</v>
      </c>
      <c r="H56" s="2">
        <v>0</v>
      </c>
      <c r="I56" s="2">
        <v>0</v>
      </c>
      <c r="J56" s="5">
        <f t="shared" si="5"/>
        <v>0</v>
      </c>
      <c r="K56" s="2">
        <v>131</v>
      </c>
      <c r="L56" s="2">
        <v>153</v>
      </c>
      <c r="M56" s="5">
        <f t="shared" si="6"/>
        <v>284</v>
      </c>
      <c r="N56" s="27">
        <f t="shared" si="7"/>
        <v>0.11901026078977946</v>
      </c>
      <c r="O56" s="27">
        <f t="shared" si="0"/>
        <v>8.0204453442349333E-2</v>
      </c>
      <c r="P56" s="28">
        <f t="shared" si="1"/>
        <v>9.8104315282185064E-2</v>
      </c>
      <c r="R56" s="32">
        <f t="shared" si="8"/>
        <v>29.514544675865306</v>
      </c>
      <c r="S56" s="32">
        <f t="shared" si="9"/>
        <v>19.890704453702636</v>
      </c>
      <c r="T56" s="32">
        <f t="shared" si="10"/>
        <v>24.329870189981897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3071.6023262210419</v>
      </c>
      <c r="F57" s="2">
        <v>2552.0050396339625</v>
      </c>
      <c r="G57" s="5">
        <f t="shared" si="4"/>
        <v>5623.6073658550049</v>
      </c>
      <c r="H57" s="2">
        <v>0</v>
      </c>
      <c r="I57" s="2">
        <v>0</v>
      </c>
      <c r="J57" s="5">
        <f t="shared" si="5"/>
        <v>0</v>
      </c>
      <c r="K57" s="43">
        <v>133</v>
      </c>
      <c r="L57" s="2">
        <v>153</v>
      </c>
      <c r="M57" s="5">
        <f t="shared" si="6"/>
        <v>286</v>
      </c>
      <c r="N57" s="27">
        <f t="shared" si="7"/>
        <v>9.312400940519773E-2</v>
      </c>
      <c r="O57" s="27">
        <f t="shared" si="0"/>
        <v>6.7257143148691828E-2</v>
      </c>
      <c r="P57" s="28">
        <f t="shared" si="1"/>
        <v>7.9286140393850166E-2</v>
      </c>
      <c r="R57" s="32">
        <f t="shared" si="8"/>
        <v>23.094754332489039</v>
      </c>
      <c r="S57" s="32">
        <f t="shared" si="9"/>
        <v>16.679771500875571</v>
      </c>
      <c r="T57" s="32">
        <f t="shared" si="10"/>
        <v>19.662962817674842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2892.026365830915</v>
      </c>
      <c r="F58" s="3">
        <v>2439.9999999999986</v>
      </c>
      <c r="G58" s="7">
        <f t="shared" si="4"/>
        <v>5332.0263658309141</v>
      </c>
      <c r="H58" s="6">
        <v>0</v>
      </c>
      <c r="I58" s="3">
        <v>0</v>
      </c>
      <c r="J58" s="7">
        <f t="shared" si="5"/>
        <v>0</v>
      </c>
      <c r="K58" s="44">
        <v>133</v>
      </c>
      <c r="L58" s="3">
        <v>153</v>
      </c>
      <c r="M58" s="7">
        <f t="shared" si="6"/>
        <v>286</v>
      </c>
      <c r="N58" s="27">
        <f t="shared" si="7"/>
        <v>8.7679673958007368E-2</v>
      </c>
      <c r="O58" s="27">
        <f t="shared" si="0"/>
        <v>6.4305292009276788E-2</v>
      </c>
      <c r="P58" s="28">
        <f t="shared" si="1"/>
        <v>7.5175196901518637E-2</v>
      </c>
      <c r="R58" s="32">
        <f t="shared" si="8"/>
        <v>21.744559141585828</v>
      </c>
      <c r="S58" s="32">
        <f t="shared" si="9"/>
        <v>15.947712418300645</v>
      </c>
      <c r="T58" s="32">
        <f t="shared" si="10"/>
        <v>18.643448831576624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7664.4626876889743</v>
      </c>
      <c r="F59" s="2">
        <v>7552.6838015671556</v>
      </c>
      <c r="G59" s="10">
        <f t="shared" si="4"/>
        <v>15217.146489256131</v>
      </c>
      <c r="H59" s="2">
        <v>0</v>
      </c>
      <c r="I59" s="2">
        <v>0</v>
      </c>
      <c r="J59" s="10">
        <f t="shared" si="5"/>
        <v>0</v>
      </c>
      <c r="K59" s="2">
        <v>130</v>
      </c>
      <c r="L59" s="2">
        <v>114</v>
      </c>
      <c r="M59" s="10">
        <f t="shared" si="6"/>
        <v>244</v>
      </c>
      <c r="N59" s="25">
        <f t="shared" si="7"/>
        <v>0.2377314729432064</v>
      </c>
      <c r="O59" s="25">
        <f t="shared" si="0"/>
        <v>0.26714359796148685</v>
      </c>
      <c r="P59" s="26">
        <f t="shared" si="1"/>
        <v>0.25147320348453417</v>
      </c>
      <c r="R59" s="32">
        <f t="shared" si="8"/>
        <v>58.957405289915187</v>
      </c>
      <c r="S59" s="32">
        <f t="shared" si="9"/>
        <v>66.251612294448734</v>
      </c>
      <c r="T59" s="32">
        <f t="shared" si="10"/>
        <v>62.365354464164469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7356.9249403245158</v>
      </c>
      <c r="F60" s="2">
        <v>7562.8285441988464</v>
      </c>
      <c r="G60" s="5">
        <f t="shared" si="4"/>
        <v>14919.753484523362</v>
      </c>
      <c r="H60" s="2">
        <v>0</v>
      </c>
      <c r="I60" s="2">
        <v>0</v>
      </c>
      <c r="J60" s="5">
        <f t="shared" si="5"/>
        <v>0</v>
      </c>
      <c r="K60" s="2">
        <v>114</v>
      </c>
      <c r="L60" s="2">
        <v>114</v>
      </c>
      <c r="M60" s="5">
        <f t="shared" si="6"/>
        <v>228</v>
      </c>
      <c r="N60" s="27">
        <f t="shared" si="7"/>
        <v>0.26021947298827519</v>
      </c>
      <c r="O60" s="27">
        <f t="shared" si="0"/>
        <v>0.26750242445525063</v>
      </c>
      <c r="P60" s="28">
        <f t="shared" si="1"/>
        <v>0.26386094872176291</v>
      </c>
      <c r="R60" s="32">
        <f t="shared" si="8"/>
        <v>64.534429301092246</v>
      </c>
      <c r="S60" s="32">
        <f t="shared" si="9"/>
        <v>66.340601264902162</v>
      </c>
      <c r="T60" s="32">
        <f t="shared" si="10"/>
        <v>65.437515282997197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6921.1967602657787</v>
      </c>
      <c r="F61" s="2">
        <v>7192.0160089555429</v>
      </c>
      <c r="G61" s="5">
        <f t="shared" si="4"/>
        <v>14113.212769221322</v>
      </c>
      <c r="H61" s="2">
        <v>0</v>
      </c>
      <c r="I61" s="2">
        <v>0</v>
      </c>
      <c r="J61" s="5">
        <f t="shared" si="5"/>
        <v>0</v>
      </c>
      <c r="K61" s="2">
        <v>115</v>
      </c>
      <c r="L61" s="2">
        <v>132</v>
      </c>
      <c r="M61" s="5">
        <f t="shared" si="6"/>
        <v>247</v>
      </c>
      <c r="N61" s="27">
        <f t="shared" si="7"/>
        <v>0.24267870828421384</v>
      </c>
      <c r="O61" s="27">
        <f t="shared" si="0"/>
        <v>0.2196974587290916</v>
      </c>
      <c r="P61" s="28">
        <f t="shared" si="1"/>
        <v>0.23039723078916877</v>
      </c>
      <c r="R61" s="32">
        <f t="shared" si="8"/>
        <v>60.18431965448503</v>
      </c>
      <c r="S61" s="32">
        <f t="shared" si="9"/>
        <v>54.484969764814721</v>
      </c>
      <c r="T61" s="32">
        <f t="shared" si="10"/>
        <v>57.138513235713852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6685.8073827133721</v>
      </c>
      <c r="F62" s="2">
        <v>6941.590784366078</v>
      </c>
      <c r="G62" s="5">
        <f t="shared" si="4"/>
        <v>13627.398167079449</v>
      </c>
      <c r="H62" s="2">
        <v>0</v>
      </c>
      <c r="I62" s="2">
        <v>0</v>
      </c>
      <c r="J62" s="5">
        <f t="shared" si="5"/>
        <v>0</v>
      </c>
      <c r="K62" s="2">
        <v>114</v>
      </c>
      <c r="L62" s="2">
        <v>125</v>
      </c>
      <c r="M62" s="5">
        <f t="shared" si="6"/>
        <v>239</v>
      </c>
      <c r="N62" s="27">
        <f t="shared" si="7"/>
        <v>0.2364815854100655</v>
      </c>
      <c r="O62" s="27">
        <f t="shared" si="0"/>
        <v>0.22392228336664768</v>
      </c>
      <c r="P62" s="28">
        <f t="shared" si="1"/>
        <v>0.22991291279321516</v>
      </c>
      <c r="R62" s="32">
        <f t="shared" si="8"/>
        <v>58.647433181696243</v>
      </c>
      <c r="S62" s="32">
        <f t="shared" si="9"/>
        <v>55.532726274928621</v>
      </c>
      <c r="T62" s="32">
        <f t="shared" si="10"/>
        <v>57.018402372717361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6441.3483178021588</v>
      </c>
      <c r="F63" s="2">
        <v>6633.9042488953173</v>
      </c>
      <c r="G63" s="5">
        <f t="shared" si="4"/>
        <v>13075.252566697476</v>
      </c>
      <c r="H63" s="2">
        <v>0</v>
      </c>
      <c r="I63" s="2">
        <v>0</v>
      </c>
      <c r="J63" s="5">
        <f t="shared" si="5"/>
        <v>0</v>
      </c>
      <c r="K63" s="2">
        <v>114</v>
      </c>
      <c r="L63" s="2">
        <v>114</v>
      </c>
      <c r="M63" s="5">
        <f t="shared" si="6"/>
        <v>228</v>
      </c>
      <c r="N63" s="27">
        <f t="shared" si="7"/>
        <v>0.22783490088434347</v>
      </c>
      <c r="O63" s="27">
        <f t="shared" si="0"/>
        <v>0.23464573602487682</v>
      </c>
      <c r="P63" s="28">
        <f t="shared" si="1"/>
        <v>0.23124031845461016</v>
      </c>
      <c r="R63" s="32">
        <f t="shared" si="8"/>
        <v>56.503055419317185</v>
      </c>
      <c r="S63" s="32">
        <f t="shared" si="9"/>
        <v>58.192142534169449</v>
      </c>
      <c r="T63" s="32">
        <f t="shared" si="10"/>
        <v>57.347598976743313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6133.3160445187414</v>
      </c>
      <c r="F64" s="2">
        <v>6352.0430125326366</v>
      </c>
      <c r="G64" s="5">
        <f t="shared" si="4"/>
        <v>12485.359057051377</v>
      </c>
      <c r="H64" s="2">
        <v>0</v>
      </c>
      <c r="I64" s="2">
        <v>0</v>
      </c>
      <c r="J64" s="5">
        <f t="shared" si="5"/>
        <v>0</v>
      </c>
      <c r="K64" s="2">
        <v>114</v>
      </c>
      <c r="L64" s="2">
        <v>114</v>
      </c>
      <c r="M64" s="5">
        <f t="shared" si="6"/>
        <v>228</v>
      </c>
      <c r="N64" s="27">
        <f t="shared" si="7"/>
        <v>0.21693958844506017</v>
      </c>
      <c r="O64" s="27">
        <f t="shared" si="0"/>
        <v>0.22467611108278993</v>
      </c>
      <c r="P64" s="28">
        <f t="shared" si="1"/>
        <v>0.22080784976392503</v>
      </c>
      <c r="R64" s="32">
        <f t="shared" si="8"/>
        <v>53.801017934374926</v>
      </c>
      <c r="S64" s="32">
        <f t="shared" si="9"/>
        <v>55.719675548531903</v>
      </c>
      <c r="T64" s="32">
        <f t="shared" si="10"/>
        <v>54.760346741453411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5441.8208942401334</v>
      </c>
      <c r="F65" s="2">
        <v>5591.9074381620385</v>
      </c>
      <c r="G65" s="5">
        <f t="shared" si="4"/>
        <v>11033.728332402172</v>
      </c>
      <c r="H65" s="2">
        <v>0</v>
      </c>
      <c r="I65" s="2">
        <v>0</v>
      </c>
      <c r="J65" s="5">
        <f t="shared" si="5"/>
        <v>0</v>
      </c>
      <c r="K65" s="2">
        <v>115</v>
      </c>
      <c r="L65" s="2">
        <v>114</v>
      </c>
      <c r="M65" s="5">
        <f t="shared" si="6"/>
        <v>229</v>
      </c>
      <c r="N65" s="27">
        <f t="shared" si="7"/>
        <v>0.19080718423001869</v>
      </c>
      <c r="O65" s="27">
        <f t="shared" si="0"/>
        <v>0.19778959529435619</v>
      </c>
      <c r="P65" s="28">
        <f t="shared" si="1"/>
        <v>0.19428314432318236</v>
      </c>
      <c r="R65" s="32">
        <f t="shared" si="8"/>
        <v>47.320181689044638</v>
      </c>
      <c r="S65" s="32">
        <f t="shared" si="9"/>
        <v>49.051819633000335</v>
      </c>
      <c r="T65" s="32">
        <f t="shared" si="10"/>
        <v>48.182219792149219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2189.2505303260305</v>
      </c>
      <c r="F66" s="2">
        <v>2150.5137160856648</v>
      </c>
      <c r="G66" s="5">
        <f t="shared" si="4"/>
        <v>4339.7642464116952</v>
      </c>
      <c r="H66" s="2">
        <v>0</v>
      </c>
      <c r="I66" s="2">
        <v>0</v>
      </c>
      <c r="J66" s="5">
        <f t="shared" si="5"/>
        <v>0</v>
      </c>
      <c r="K66" s="2">
        <v>67</v>
      </c>
      <c r="L66" s="2">
        <v>64</v>
      </c>
      <c r="M66" s="5">
        <f t="shared" si="6"/>
        <v>131</v>
      </c>
      <c r="N66" s="27">
        <f t="shared" si="7"/>
        <v>0.13175556874855746</v>
      </c>
      <c r="O66" s="27">
        <f t="shared" si="0"/>
        <v>0.13549103553967143</v>
      </c>
      <c r="P66" s="28">
        <f t="shared" si="1"/>
        <v>0.1335805296236055</v>
      </c>
      <c r="R66" s="32">
        <f t="shared" si="8"/>
        <v>32.675381049642247</v>
      </c>
      <c r="S66" s="32">
        <f t="shared" si="9"/>
        <v>33.601776813838512</v>
      </c>
      <c r="T66" s="32">
        <f t="shared" si="10"/>
        <v>33.127971346654164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2094.4178593123752</v>
      </c>
      <c r="F67" s="2">
        <v>1976.4961105843001</v>
      </c>
      <c r="G67" s="5">
        <f t="shared" si="4"/>
        <v>4070.9139698966756</v>
      </c>
      <c r="H67" s="2">
        <v>0</v>
      </c>
      <c r="I67" s="2">
        <v>28</v>
      </c>
      <c r="J67" s="5">
        <f t="shared" si="5"/>
        <v>28</v>
      </c>
      <c r="K67" s="2">
        <v>63</v>
      </c>
      <c r="L67" s="2">
        <v>64</v>
      </c>
      <c r="M67" s="5">
        <f t="shared" si="6"/>
        <v>127</v>
      </c>
      <c r="N67" s="27">
        <f t="shared" si="7"/>
        <v>0.13405132228061797</v>
      </c>
      <c r="O67" s="27">
        <f t="shared" si="0"/>
        <v>9.0168618183590329E-2</v>
      </c>
      <c r="P67" s="28">
        <f t="shared" si="1"/>
        <v>0.10843048076647868</v>
      </c>
      <c r="R67" s="32">
        <f t="shared" si="8"/>
        <v>33.24472792559326</v>
      </c>
      <c r="S67" s="32">
        <f t="shared" si="9"/>
        <v>21.483653375916305</v>
      </c>
      <c r="T67" s="32">
        <f t="shared" si="10"/>
        <v>26.263961096107582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2016.4050121766711</v>
      </c>
      <c r="F68" s="2">
        <v>1877.5860628797407</v>
      </c>
      <c r="G68" s="5">
        <f t="shared" si="4"/>
        <v>3893.9910750564118</v>
      </c>
      <c r="H68" s="2">
        <v>0</v>
      </c>
      <c r="I68" s="2">
        <v>40</v>
      </c>
      <c r="J68" s="5">
        <f t="shared" si="5"/>
        <v>40</v>
      </c>
      <c r="K68" s="2">
        <v>65</v>
      </c>
      <c r="L68" s="2">
        <v>64</v>
      </c>
      <c r="M68" s="5">
        <f t="shared" si="6"/>
        <v>129</v>
      </c>
      <c r="N68" s="27">
        <f t="shared" si="7"/>
        <v>0.12508715956430963</v>
      </c>
      <c r="O68" s="27">
        <f t="shared" si="0"/>
        <v>7.6598648126621274E-2</v>
      </c>
      <c r="P68" s="28">
        <f t="shared" si="1"/>
        <v>9.5835574794654751E-2</v>
      </c>
      <c r="R68" s="32">
        <f t="shared" si="8"/>
        <v>31.021615571948786</v>
      </c>
      <c r="S68" s="32">
        <f t="shared" si="9"/>
        <v>18.053712143074428</v>
      </c>
      <c r="T68" s="32">
        <f t="shared" si="10"/>
        <v>23.041367308026103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1049.8630920936537</v>
      </c>
      <c r="F69" s="3">
        <v>1118.9999999999998</v>
      </c>
      <c r="G69" s="7">
        <f t="shared" si="4"/>
        <v>2168.8630920936534</v>
      </c>
      <c r="H69" s="6">
        <v>0</v>
      </c>
      <c r="I69" s="3">
        <v>40</v>
      </c>
      <c r="J69" s="7">
        <f t="shared" si="5"/>
        <v>40</v>
      </c>
      <c r="K69" s="6">
        <v>64</v>
      </c>
      <c r="L69" s="3">
        <v>64</v>
      </c>
      <c r="M69" s="7">
        <f t="shared" si="6"/>
        <v>128</v>
      </c>
      <c r="N69" s="27">
        <f t="shared" si="7"/>
        <v>6.6145608120819918E-2</v>
      </c>
      <c r="O69" s="27">
        <f t="shared" si="0"/>
        <v>4.5651109660574403E-2</v>
      </c>
      <c r="P69" s="28">
        <f t="shared" si="1"/>
        <v>5.3705999705171689E-2</v>
      </c>
      <c r="R69" s="32">
        <f t="shared" si="8"/>
        <v>16.404110813963339</v>
      </c>
      <c r="S69" s="32">
        <f t="shared" si="9"/>
        <v>10.759615384615383</v>
      </c>
      <c r="T69" s="32">
        <f t="shared" si="10"/>
        <v>12.909899357700318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9277</v>
      </c>
      <c r="F70" s="2">
        <v>9343.0987181797136</v>
      </c>
      <c r="G70" s="10">
        <f t="shared" ref="G70:G86" si="14">+E70+F70</f>
        <v>18620.098718179714</v>
      </c>
      <c r="H70" s="2">
        <v>476</v>
      </c>
      <c r="I70" s="2">
        <v>471</v>
      </c>
      <c r="J70" s="10">
        <f t="shared" ref="J70:J86" si="15">+H70+I70</f>
        <v>947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9.0229147214441335E-2</v>
      </c>
      <c r="O70" s="25">
        <f t="shared" si="0"/>
        <v>9.1836702034478593E-2</v>
      </c>
      <c r="P70" s="26">
        <f t="shared" si="1"/>
        <v>9.1028680815536944E-2</v>
      </c>
      <c r="R70" s="32">
        <f t="shared" si="8"/>
        <v>19.489495798319329</v>
      </c>
      <c r="S70" s="32">
        <f t="shared" si="9"/>
        <v>19.836727639447375</v>
      </c>
      <c r="T70" s="32">
        <f t="shared" si="10"/>
        <v>19.66219505615598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12348.516020899118</v>
      </c>
      <c r="F71" s="2">
        <v>13937.22376132842</v>
      </c>
      <c r="G71" s="5">
        <f t="shared" si="14"/>
        <v>26285.739782227538</v>
      </c>
      <c r="H71" s="2">
        <v>476</v>
      </c>
      <c r="I71" s="2">
        <v>481</v>
      </c>
      <c r="J71" s="5">
        <f t="shared" si="15"/>
        <v>957</v>
      </c>
      <c r="K71" s="2">
        <v>0</v>
      </c>
      <c r="L71" s="2">
        <v>0</v>
      </c>
      <c r="M71" s="5">
        <f t="shared" si="16"/>
        <v>0</v>
      </c>
      <c r="N71" s="27">
        <f t="shared" si="17"/>
        <v>0.12010305809308977</v>
      </c>
      <c r="O71" s="27">
        <f t="shared" si="0"/>
        <v>0.13414591284869889</v>
      </c>
      <c r="P71" s="28">
        <f t="shared" si="1"/>
        <v>0.12716117004444608</v>
      </c>
      <c r="R71" s="32">
        <f t="shared" ref="R71:R86" si="18">+E71/(H71+K71)</f>
        <v>25.942260548107392</v>
      </c>
      <c r="S71" s="32">
        <f t="shared" ref="S71:S86" si="19">+F71/(I71+L71)</f>
        <v>28.975517175318959</v>
      </c>
      <c r="T71" s="32">
        <f t="shared" ref="T71:T86" si="20">+G71/(J71+M71)</f>
        <v>27.466812729600353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20097.668514095614</v>
      </c>
      <c r="F72" s="2">
        <v>23097.689766265707</v>
      </c>
      <c r="G72" s="5">
        <f t="shared" si="14"/>
        <v>43195.358280361324</v>
      </c>
      <c r="H72" s="2">
        <v>485</v>
      </c>
      <c r="I72" s="2">
        <v>473</v>
      </c>
      <c r="J72" s="5">
        <f t="shared" si="15"/>
        <v>958</v>
      </c>
      <c r="K72" s="2">
        <v>0</v>
      </c>
      <c r="L72" s="2">
        <v>0</v>
      </c>
      <c r="M72" s="5">
        <f t="shared" si="16"/>
        <v>0</v>
      </c>
      <c r="N72" s="27">
        <f t="shared" si="17"/>
        <v>0.1918448693594465</v>
      </c>
      <c r="O72" s="27">
        <f t="shared" si="0"/>
        <v>0.2260755791076042</v>
      </c>
      <c r="P72" s="28">
        <f t="shared" si="1"/>
        <v>0.20874583565472687</v>
      </c>
      <c r="R72" s="32">
        <f t="shared" si="18"/>
        <v>41.438491781640444</v>
      </c>
      <c r="S72" s="32">
        <f t="shared" si="19"/>
        <v>48.832325087242509</v>
      </c>
      <c r="T72" s="32">
        <f t="shared" si="20"/>
        <v>45.089100501421008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22879.60491813012</v>
      </c>
      <c r="F73" s="2">
        <v>25643.686278433393</v>
      </c>
      <c r="G73" s="5">
        <f t="shared" si="14"/>
        <v>48523.291196563514</v>
      </c>
      <c r="H73" s="2">
        <v>479</v>
      </c>
      <c r="I73" s="2">
        <v>474</v>
      </c>
      <c r="J73" s="5">
        <f t="shared" si="15"/>
        <v>953</v>
      </c>
      <c r="K73" s="2">
        <v>0</v>
      </c>
      <c r="L73" s="2">
        <v>0</v>
      </c>
      <c r="M73" s="5">
        <f t="shared" si="16"/>
        <v>0</v>
      </c>
      <c r="N73" s="27">
        <f t="shared" si="17"/>
        <v>0.22113590155155533</v>
      </c>
      <c r="O73" s="27">
        <f t="shared" si="0"/>
        <v>0.25046575908768354</v>
      </c>
      <c r="P73" s="28">
        <f t="shared" si="1"/>
        <v>0.23572388945514902</v>
      </c>
      <c r="R73" s="32">
        <f t="shared" si="18"/>
        <v>47.765354735135951</v>
      </c>
      <c r="S73" s="32">
        <f t="shared" si="19"/>
        <v>54.100603962939651</v>
      </c>
      <c r="T73" s="32">
        <f t="shared" si="20"/>
        <v>50.916360122312184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24661.445110801738</v>
      </c>
      <c r="F74" s="2">
        <v>28142.596918563257</v>
      </c>
      <c r="G74" s="5">
        <f t="shared" si="14"/>
        <v>52804.042029364995</v>
      </c>
      <c r="H74" s="2">
        <v>479</v>
      </c>
      <c r="I74" s="2">
        <v>471</v>
      </c>
      <c r="J74" s="5">
        <f t="shared" si="15"/>
        <v>950</v>
      </c>
      <c r="K74" s="2">
        <v>0</v>
      </c>
      <c r="L74" s="2">
        <v>0</v>
      </c>
      <c r="M74" s="5">
        <f t="shared" si="16"/>
        <v>0</v>
      </c>
      <c r="N74" s="27">
        <f t="shared" si="17"/>
        <v>0.23835773902808455</v>
      </c>
      <c r="O74" s="27">
        <f t="shared" si="0"/>
        <v>0.27662378035860713</v>
      </c>
      <c r="P74" s="28">
        <f t="shared" si="1"/>
        <v>0.25732963951932258</v>
      </c>
      <c r="R74" s="32">
        <f t="shared" si="18"/>
        <v>51.485271630066258</v>
      </c>
      <c r="S74" s="32">
        <f t="shared" si="19"/>
        <v>59.750736557459142</v>
      </c>
      <c r="T74" s="32">
        <f t="shared" si="20"/>
        <v>55.583202136173682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25702.193386045299</v>
      </c>
      <c r="F75" s="2">
        <v>29728.50785088574</v>
      </c>
      <c r="G75" s="5">
        <f t="shared" si="14"/>
        <v>55430.70123693104</v>
      </c>
      <c r="H75" s="2">
        <v>466</v>
      </c>
      <c r="I75" s="2">
        <v>474</v>
      </c>
      <c r="J75" s="5">
        <f t="shared" si="15"/>
        <v>940</v>
      </c>
      <c r="K75" s="2">
        <v>0</v>
      </c>
      <c r="L75" s="2">
        <v>0</v>
      </c>
      <c r="M75" s="5">
        <f t="shared" si="16"/>
        <v>0</v>
      </c>
      <c r="N75" s="27">
        <f t="shared" si="17"/>
        <v>0.25534685846889704</v>
      </c>
      <c r="O75" s="27">
        <f t="shared" si="0"/>
        <v>0.29036282867328628</v>
      </c>
      <c r="P75" s="28">
        <f t="shared" si="1"/>
        <v>0.27300384769962094</v>
      </c>
      <c r="R75" s="32">
        <f t="shared" si="18"/>
        <v>55.154921429281757</v>
      </c>
      <c r="S75" s="32">
        <f t="shared" si="19"/>
        <v>62.718370993429829</v>
      </c>
      <c r="T75" s="32">
        <f t="shared" si="20"/>
        <v>58.968831103118127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31720.991998707916</v>
      </c>
      <c r="F76" s="2">
        <v>38903.91544310296</v>
      </c>
      <c r="G76" s="5">
        <f t="shared" si="14"/>
        <v>70624.907441810879</v>
      </c>
      <c r="H76" s="2">
        <v>477</v>
      </c>
      <c r="I76" s="2">
        <v>472</v>
      </c>
      <c r="J76" s="5">
        <f t="shared" si="15"/>
        <v>949</v>
      </c>
      <c r="K76" s="2">
        <v>0</v>
      </c>
      <c r="L76" s="2">
        <v>0</v>
      </c>
      <c r="M76" s="5">
        <f t="shared" si="16"/>
        <v>0</v>
      </c>
      <c r="N76" s="27">
        <f t="shared" si="17"/>
        <v>0.30787514557329682</v>
      </c>
      <c r="O76" s="27">
        <f t="shared" si="0"/>
        <v>0.38159050772032876</v>
      </c>
      <c r="P76" s="28">
        <f t="shared" si="1"/>
        <v>0.34453863443883853</v>
      </c>
      <c r="R76" s="32">
        <f t="shared" si="18"/>
        <v>66.501031443832105</v>
      </c>
      <c r="S76" s="32">
        <f t="shared" si="19"/>
        <v>82.423549667591018</v>
      </c>
      <c r="T76" s="32">
        <f t="shared" si="20"/>
        <v>74.420345038789122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34737.818983178746</v>
      </c>
      <c r="F77" s="2">
        <v>41968.281643075134</v>
      </c>
      <c r="G77" s="5">
        <f t="shared" si="14"/>
        <v>76706.100626253872</v>
      </c>
      <c r="H77" s="2">
        <v>478</v>
      </c>
      <c r="I77" s="2">
        <v>472</v>
      </c>
      <c r="J77" s="5">
        <f t="shared" si="15"/>
        <v>950</v>
      </c>
      <c r="K77" s="2">
        <v>0</v>
      </c>
      <c r="L77" s="2">
        <v>0</v>
      </c>
      <c r="M77" s="5">
        <f t="shared" si="16"/>
        <v>0</v>
      </c>
      <c r="N77" s="27">
        <f t="shared" si="17"/>
        <v>0.33645028458835763</v>
      </c>
      <c r="O77" s="27">
        <f t="shared" si="0"/>
        <v>0.41164745804962272</v>
      </c>
      <c r="P77" s="28">
        <f t="shared" si="1"/>
        <v>0.37381140656069139</v>
      </c>
      <c r="R77" s="32">
        <f t="shared" si="18"/>
        <v>72.67326147108524</v>
      </c>
      <c r="S77" s="32">
        <f t="shared" si="19"/>
        <v>88.915850938718506</v>
      </c>
      <c r="T77" s="32">
        <f t="shared" si="20"/>
        <v>80.743263817109337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28385.142488516176</v>
      </c>
      <c r="F78" s="2">
        <v>37940.862570891302</v>
      </c>
      <c r="G78" s="5">
        <f t="shared" si="14"/>
        <v>66326.005059407471</v>
      </c>
      <c r="H78" s="2">
        <v>480</v>
      </c>
      <c r="I78" s="2">
        <v>459</v>
      </c>
      <c r="J78" s="5">
        <f t="shared" si="15"/>
        <v>939</v>
      </c>
      <c r="K78" s="2">
        <v>0</v>
      </c>
      <c r="L78" s="2">
        <v>0</v>
      </c>
      <c r="M78" s="5">
        <f t="shared" si="16"/>
        <v>0</v>
      </c>
      <c r="N78" s="27">
        <f t="shared" si="17"/>
        <v>0.27377645147102792</v>
      </c>
      <c r="O78" s="27">
        <f t="shared" si="0"/>
        <v>0.38268440420894156</v>
      </c>
      <c r="P78" s="28">
        <f t="shared" si="1"/>
        <v>0.32701260728221254</v>
      </c>
      <c r="R78" s="32">
        <f t="shared" si="18"/>
        <v>59.135713517742033</v>
      </c>
      <c r="S78" s="32">
        <f t="shared" si="19"/>
        <v>82.659831309131377</v>
      </c>
      <c r="T78" s="32">
        <f t="shared" si="20"/>
        <v>70.634723172957905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26738.151071904424</v>
      </c>
      <c r="F79" s="2">
        <v>36417.881100716215</v>
      </c>
      <c r="G79" s="5">
        <f t="shared" si="14"/>
        <v>63156.032172620638</v>
      </c>
      <c r="H79" s="2">
        <v>478</v>
      </c>
      <c r="I79" s="2">
        <v>472</v>
      </c>
      <c r="J79" s="5">
        <f t="shared" si="15"/>
        <v>950</v>
      </c>
      <c r="K79" s="2">
        <v>0</v>
      </c>
      <c r="L79" s="2">
        <v>0</v>
      </c>
      <c r="M79" s="5">
        <f t="shared" si="16"/>
        <v>0</v>
      </c>
      <c r="N79" s="27">
        <f t="shared" si="17"/>
        <v>0.2589701599246903</v>
      </c>
      <c r="O79" s="27">
        <f t="shared" si="0"/>
        <v>0.35720614701738285</v>
      </c>
      <c r="P79" s="28">
        <f t="shared" si="1"/>
        <v>0.30777793456442804</v>
      </c>
      <c r="R79" s="32">
        <f t="shared" si="18"/>
        <v>55.937554543733107</v>
      </c>
      <c r="S79" s="32">
        <f t="shared" si="19"/>
        <v>77.156527755754695</v>
      </c>
      <c r="T79" s="32">
        <f t="shared" si="20"/>
        <v>66.480033865916468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21098.571824928767</v>
      </c>
      <c r="F80" s="2">
        <v>29947.8397213348</v>
      </c>
      <c r="G80" s="5">
        <f t="shared" si="14"/>
        <v>51046.411546263567</v>
      </c>
      <c r="H80" s="2">
        <v>475</v>
      </c>
      <c r="I80" s="2">
        <v>473</v>
      </c>
      <c r="J80" s="5">
        <f t="shared" si="15"/>
        <v>948</v>
      </c>
      <c r="K80" s="2">
        <v>0</v>
      </c>
      <c r="L80" s="2">
        <v>0</v>
      </c>
      <c r="M80" s="5">
        <f t="shared" si="16"/>
        <v>0</v>
      </c>
      <c r="N80" s="27">
        <f t="shared" si="17"/>
        <v>0.20563910160749285</v>
      </c>
      <c r="O80" s="27">
        <f t="shared" si="0"/>
        <v>0.29312348016340539</v>
      </c>
      <c r="P80" s="28">
        <f t="shared" si="1"/>
        <v>0.24928900778570659</v>
      </c>
      <c r="R80" s="32">
        <f t="shared" si="18"/>
        <v>44.418045947218459</v>
      </c>
      <c r="S80" s="32">
        <f t="shared" si="19"/>
        <v>63.31467171529556</v>
      </c>
      <c r="T80" s="32">
        <f t="shared" si="20"/>
        <v>53.846425681712624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17981.175779395264</v>
      </c>
      <c r="F81" s="2">
        <v>26794.746601937582</v>
      </c>
      <c r="G81" s="5">
        <f t="shared" si="14"/>
        <v>44775.922381332843</v>
      </c>
      <c r="H81" s="2">
        <v>472</v>
      </c>
      <c r="I81" s="2">
        <v>473</v>
      </c>
      <c r="J81" s="5">
        <f t="shared" si="15"/>
        <v>945</v>
      </c>
      <c r="K81" s="2">
        <v>0</v>
      </c>
      <c r="L81" s="2">
        <v>0</v>
      </c>
      <c r="M81" s="5">
        <f t="shared" si="16"/>
        <v>0</v>
      </c>
      <c r="N81" s="27">
        <f t="shared" si="17"/>
        <v>0.17636903424548087</v>
      </c>
      <c r="O81" s="27">
        <f t="shared" si="17"/>
        <v>0.26226163379862172</v>
      </c>
      <c r="P81" s="28">
        <f t="shared" si="17"/>
        <v>0.21936077984192065</v>
      </c>
      <c r="R81" s="32">
        <f t="shared" si="18"/>
        <v>38.095711397023862</v>
      </c>
      <c r="S81" s="32">
        <f t="shared" si="19"/>
        <v>56.64851290050229</v>
      </c>
      <c r="T81" s="32">
        <f t="shared" si="20"/>
        <v>47.381928445854861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16080.310882346128</v>
      </c>
      <c r="F82" s="2">
        <v>24355.056801935294</v>
      </c>
      <c r="G82" s="5">
        <f t="shared" si="14"/>
        <v>40435.367684281424</v>
      </c>
      <c r="H82" s="2">
        <v>475</v>
      </c>
      <c r="I82" s="2">
        <v>472</v>
      </c>
      <c r="J82" s="5">
        <f t="shared" si="15"/>
        <v>947</v>
      </c>
      <c r="K82" s="2">
        <v>0</v>
      </c>
      <c r="L82" s="2">
        <v>0</v>
      </c>
      <c r="M82" s="5">
        <f t="shared" si="16"/>
        <v>0</v>
      </c>
      <c r="N82" s="27">
        <f t="shared" si="17"/>
        <v>0.15672817624119034</v>
      </c>
      <c r="O82" s="27">
        <f t="shared" si="17"/>
        <v>0.23888748432532264</v>
      </c>
      <c r="P82" s="28">
        <f t="shared" si="17"/>
        <v>0.19767769410360897</v>
      </c>
      <c r="R82" s="32">
        <f t="shared" si="18"/>
        <v>33.853286068097113</v>
      </c>
      <c r="S82" s="32">
        <f t="shared" si="19"/>
        <v>51.599696614269689</v>
      </c>
      <c r="T82" s="32">
        <f t="shared" si="20"/>
        <v>42.69838192637954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12427.752153078232</v>
      </c>
      <c r="F83" s="2">
        <v>19134.12052125753</v>
      </c>
      <c r="G83" s="5">
        <f t="shared" si="14"/>
        <v>31561.872674335762</v>
      </c>
      <c r="H83" s="2">
        <v>473</v>
      </c>
      <c r="I83" s="2">
        <v>468</v>
      </c>
      <c r="J83" s="5">
        <f t="shared" si="15"/>
        <v>941</v>
      </c>
      <c r="K83" s="2">
        <v>0</v>
      </c>
      <c r="L83" s="2">
        <v>0</v>
      </c>
      <c r="M83" s="5">
        <f t="shared" si="16"/>
        <v>0</v>
      </c>
      <c r="N83" s="27">
        <f t="shared" si="17"/>
        <v>0.12164035855726091</v>
      </c>
      <c r="O83" s="27">
        <f t="shared" si="17"/>
        <v>0.18928181902162006</v>
      </c>
      <c r="P83" s="28">
        <f t="shared" si="17"/>
        <v>0.15528138246514622</v>
      </c>
      <c r="R83" s="32">
        <f t="shared" si="18"/>
        <v>26.274317448368357</v>
      </c>
      <c r="S83" s="32">
        <f t="shared" si="19"/>
        <v>40.884872908669934</v>
      </c>
      <c r="T83" s="32">
        <f t="shared" si="20"/>
        <v>33.540778612471584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6536.2458606196533</v>
      </c>
      <c r="F84" s="3">
        <v>9836.0000000000036</v>
      </c>
      <c r="G84" s="7">
        <f t="shared" si="14"/>
        <v>16372.245860619656</v>
      </c>
      <c r="H84" s="6">
        <v>471</v>
      </c>
      <c r="I84" s="3">
        <v>468</v>
      </c>
      <c r="J84" s="7">
        <f t="shared" si="15"/>
        <v>939</v>
      </c>
      <c r="K84" s="6">
        <v>0</v>
      </c>
      <c r="L84" s="3">
        <v>0</v>
      </c>
      <c r="M84" s="7">
        <f t="shared" si="16"/>
        <v>0</v>
      </c>
      <c r="N84" s="27">
        <f t="shared" si="17"/>
        <v>6.4247128456196956E-2</v>
      </c>
      <c r="O84" s="27">
        <f t="shared" si="17"/>
        <v>9.730136119025011E-2</v>
      </c>
      <c r="P84" s="28">
        <f t="shared" si="17"/>
        <v>8.0721442534510982E-2</v>
      </c>
      <c r="R84" s="32">
        <f t="shared" si="18"/>
        <v>13.877379746538542</v>
      </c>
      <c r="S84" s="32">
        <f t="shared" si="19"/>
        <v>21.017094017094024</v>
      </c>
      <c r="T84" s="32">
        <f t="shared" si="20"/>
        <v>17.435831587454373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2802.3990650856426</v>
      </c>
      <c r="F85" s="2">
        <v>5048.4209563461527</v>
      </c>
      <c r="G85" s="5">
        <f t="shared" si="14"/>
        <v>7850.8200214317949</v>
      </c>
      <c r="H85" s="2">
        <v>139</v>
      </c>
      <c r="I85" s="2">
        <v>161</v>
      </c>
      <c r="J85" s="5">
        <f t="shared" si="15"/>
        <v>300</v>
      </c>
      <c r="K85" s="2">
        <v>0</v>
      </c>
      <c r="L85" s="2">
        <v>0</v>
      </c>
      <c r="M85" s="5">
        <f t="shared" si="16"/>
        <v>0</v>
      </c>
      <c r="N85" s="25">
        <f t="shared" si="17"/>
        <v>9.3338631264509808E-2</v>
      </c>
      <c r="O85" s="25">
        <f t="shared" si="17"/>
        <v>0.14516968473505154</v>
      </c>
      <c r="P85" s="26">
        <f t="shared" si="17"/>
        <v>0.1211546299603672</v>
      </c>
      <c r="R85" s="32">
        <f t="shared" si="18"/>
        <v>20.161144353134119</v>
      </c>
      <c r="S85" s="32">
        <f t="shared" si="19"/>
        <v>31.356651902771134</v>
      </c>
      <c r="T85" s="32">
        <f t="shared" si="20"/>
        <v>26.169400071439316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2599.2263752382337</v>
      </c>
      <c r="F86" s="3">
        <v>4763.9999999999982</v>
      </c>
      <c r="G86" s="7">
        <f t="shared" si="14"/>
        <v>7363.2263752382314</v>
      </c>
      <c r="H86" s="6">
        <v>127</v>
      </c>
      <c r="I86" s="3">
        <v>143</v>
      </c>
      <c r="J86" s="7">
        <f t="shared" si="15"/>
        <v>270</v>
      </c>
      <c r="K86" s="6">
        <v>0</v>
      </c>
      <c r="L86" s="3">
        <v>0</v>
      </c>
      <c r="M86" s="7">
        <f t="shared" si="16"/>
        <v>0</v>
      </c>
      <c r="N86" s="27">
        <f t="shared" si="17"/>
        <v>9.4751617645021644E-2</v>
      </c>
      <c r="O86" s="27">
        <f t="shared" si="17"/>
        <v>0.15423465423465418</v>
      </c>
      <c r="P86" s="28">
        <f t="shared" si="17"/>
        <v>0.12625559628323443</v>
      </c>
      <c r="R86" s="32">
        <f t="shared" si="18"/>
        <v>20.466349411324675</v>
      </c>
      <c r="S86" s="32">
        <f t="shared" si="19"/>
        <v>33.314685314685299</v>
      </c>
      <c r="T86" s="32">
        <f t="shared" si="20"/>
        <v>27.271208797178634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1660815.8385090372</v>
      </c>
    </row>
    <row r="90" spans="2:20" x14ac:dyDescent="0.25">
      <c r="C90" s="51" t="s">
        <v>108</v>
      </c>
      <c r="D90" s="52">
        <f>+(SUMPRODUCT($D$5:$D$86,$J$5:$J$86)+SUMPRODUCT($D$5:$D$86,$M$5:$M$86))/1000</f>
        <v>33714.482429999996</v>
      </c>
    </row>
    <row r="91" spans="2:20" x14ac:dyDescent="0.25">
      <c r="C91" s="51" t="s">
        <v>107</v>
      </c>
      <c r="D91" s="52">
        <f>+(SUMPRODUCT($D$5:$D$86,$J$5:$J$86)*216+SUMPRODUCT($D$5:$D$86,$M$5:$M$86)*248)/1000</f>
        <v>7692893.4807199994</v>
      </c>
    </row>
    <row r="92" spans="2:20" x14ac:dyDescent="0.25">
      <c r="C92" s="51" t="s">
        <v>109</v>
      </c>
      <c r="D92" s="35">
        <f>+D89/D91</f>
        <v>0.21588961847338575</v>
      </c>
    </row>
    <row r="93" spans="2:20" x14ac:dyDescent="0.25">
      <c r="D93" s="53">
        <f>+D92-P2</f>
        <v>8.8817841970012523E-16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93"/>
  <sheetViews>
    <sheetView topLeftCell="A85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0.21097100963503818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577.99999999999977</v>
      </c>
      <c r="F5" s="9">
        <v>1644.2390013287741</v>
      </c>
      <c r="G5" s="10">
        <f>+E5+F5</f>
        <v>2222.2390013287741</v>
      </c>
      <c r="H5" s="9">
        <v>192</v>
      </c>
      <c r="I5" s="9">
        <v>136</v>
      </c>
      <c r="J5" s="10">
        <f>+H5+I5</f>
        <v>328</v>
      </c>
      <c r="K5" s="9">
        <v>0</v>
      </c>
      <c r="L5" s="9">
        <v>0</v>
      </c>
      <c r="M5" s="10">
        <f>+K5+L5</f>
        <v>0</v>
      </c>
      <c r="N5" s="27">
        <f>+E5/(H5*216+K5*248)</f>
        <v>1.3937114197530858E-2</v>
      </c>
      <c r="O5" s="27">
        <f t="shared" ref="O5:O80" si="0">+F5/(I5*216+L5*248)</f>
        <v>5.5972188226061211E-2</v>
      </c>
      <c r="P5" s="28">
        <f t="shared" ref="P5:P80" si="1">+G5/(J5*216+M5*248)</f>
        <v>3.1366291233750766E-2</v>
      </c>
      <c r="R5" s="32">
        <f>+E5/(H5+K5)</f>
        <v>3.0104166666666656</v>
      </c>
      <c r="S5" s="32">
        <f t="shared" ref="S5" si="2">+F5/(I5+L5)</f>
        <v>12.089992656829221</v>
      </c>
      <c r="T5" s="32">
        <f t="shared" ref="T5" si="3">+G5/(J5+M5)</f>
        <v>6.7751189064901647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914.42836387129489</v>
      </c>
      <c r="F6" s="2">
        <v>2928.4585044295777</v>
      </c>
      <c r="G6" s="5">
        <f t="shared" ref="G6:G69" si="4">+E6+F6</f>
        <v>3842.8868683008727</v>
      </c>
      <c r="H6" s="2">
        <v>193</v>
      </c>
      <c r="I6" s="2">
        <v>142</v>
      </c>
      <c r="J6" s="5">
        <f t="shared" ref="J6:J69" si="5">+H6+I6</f>
        <v>335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2.193504998731757E-2</v>
      </c>
      <c r="O6" s="27">
        <f t="shared" si="0"/>
        <v>9.5476607473577779E-2</v>
      </c>
      <c r="P6" s="28">
        <f t="shared" si="1"/>
        <v>5.3107889280001007E-2</v>
      </c>
      <c r="R6" s="32">
        <f t="shared" ref="R6:R70" si="8">+E6/(H6+K6)</f>
        <v>4.7379707972605951</v>
      </c>
      <c r="S6" s="32">
        <f t="shared" ref="S6:S70" si="9">+F6/(I6+L6)</f>
        <v>20.6229472142928</v>
      </c>
      <c r="T6" s="32">
        <f t="shared" ref="T6:T70" si="10">+G6/(J6+M6)</f>
        <v>11.471304084480217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1299.0689157501124</v>
      </c>
      <c r="F7" s="2">
        <v>4052.5949712748211</v>
      </c>
      <c r="G7" s="5">
        <f t="shared" si="4"/>
        <v>5351.6638870249335</v>
      </c>
      <c r="H7" s="2">
        <v>193</v>
      </c>
      <c r="I7" s="2">
        <v>154</v>
      </c>
      <c r="J7" s="5">
        <f t="shared" si="5"/>
        <v>347</v>
      </c>
      <c r="K7" s="2">
        <v>0</v>
      </c>
      <c r="L7" s="2">
        <v>0</v>
      </c>
      <c r="M7" s="5">
        <f t="shared" si="6"/>
        <v>0</v>
      </c>
      <c r="N7" s="27">
        <f t="shared" si="7"/>
        <v>3.1161699188018432E-2</v>
      </c>
      <c r="O7" s="27">
        <f t="shared" si="0"/>
        <v>0.12183125815520747</v>
      </c>
      <c r="P7" s="28">
        <f t="shared" si="1"/>
        <v>7.14012152714395E-2</v>
      </c>
      <c r="R7" s="32">
        <f t="shared" si="8"/>
        <v>6.7309270246119812</v>
      </c>
      <c r="S7" s="32">
        <f t="shared" si="9"/>
        <v>26.315551761524812</v>
      </c>
      <c r="T7" s="32">
        <f t="shared" si="10"/>
        <v>15.422662498630933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1617.5648540733443</v>
      </c>
      <c r="F8" s="2">
        <v>4617.1061888454524</v>
      </c>
      <c r="G8" s="5">
        <f t="shared" si="4"/>
        <v>6234.671042918797</v>
      </c>
      <c r="H8" s="2">
        <v>211</v>
      </c>
      <c r="I8" s="2">
        <v>153</v>
      </c>
      <c r="J8" s="5">
        <f t="shared" si="5"/>
        <v>364</v>
      </c>
      <c r="K8" s="2">
        <v>0</v>
      </c>
      <c r="L8" s="2">
        <v>0</v>
      </c>
      <c r="M8" s="5">
        <f t="shared" si="6"/>
        <v>0</v>
      </c>
      <c r="N8" s="27">
        <f t="shared" si="7"/>
        <v>3.5491593252443047E-2</v>
      </c>
      <c r="O8" s="27">
        <f t="shared" si="0"/>
        <v>0.13970909552304081</v>
      </c>
      <c r="P8" s="28">
        <f t="shared" si="1"/>
        <v>7.9297301624425068E-2</v>
      </c>
      <c r="R8" s="32">
        <f t="shared" si="8"/>
        <v>7.6661841425276984</v>
      </c>
      <c r="S8" s="32">
        <f t="shared" si="9"/>
        <v>30.177164632976812</v>
      </c>
      <c r="T8" s="32">
        <f t="shared" si="10"/>
        <v>17.128217150875816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2318.3275204058045</v>
      </c>
      <c r="F9" s="2">
        <v>5735.9251870500239</v>
      </c>
      <c r="G9" s="5">
        <f t="shared" si="4"/>
        <v>8054.2527074558284</v>
      </c>
      <c r="H9" s="2">
        <v>192</v>
      </c>
      <c r="I9" s="2">
        <v>142</v>
      </c>
      <c r="J9" s="5">
        <f t="shared" si="5"/>
        <v>334</v>
      </c>
      <c r="K9" s="2">
        <v>0</v>
      </c>
      <c r="L9" s="2">
        <v>0</v>
      </c>
      <c r="M9" s="5">
        <f t="shared" si="6"/>
        <v>0</v>
      </c>
      <c r="N9" s="27">
        <f t="shared" si="7"/>
        <v>5.5901030102377618E-2</v>
      </c>
      <c r="O9" s="27">
        <f t="shared" si="0"/>
        <v>0.18700851548806807</v>
      </c>
      <c r="P9" s="28">
        <f t="shared" si="1"/>
        <v>0.11164133826036578</v>
      </c>
      <c r="R9" s="32">
        <f t="shared" si="8"/>
        <v>12.074622502113565</v>
      </c>
      <c r="S9" s="32">
        <f t="shared" si="9"/>
        <v>40.393839345422705</v>
      </c>
      <c r="T9" s="32">
        <f t="shared" si="10"/>
        <v>24.114529064239008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2713.9851561464784</v>
      </c>
      <c r="F10" s="2">
        <v>6706.1137930457699</v>
      </c>
      <c r="G10" s="5">
        <f t="shared" si="4"/>
        <v>9420.0989491922483</v>
      </c>
      <c r="H10" s="2">
        <v>192</v>
      </c>
      <c r="I10" s="2">
        <v>138</v>
      </c>
      <c r="J10" s="5">
        <f t="shared" si="5"/>
        <v>330</v>
      </c>
      <c r="K10" s="2">
        <v>0</v>
      </c>
      <c r="L10" s="2">
        <v>0</v>
      </c>
      <c r="M10" s="5">
        <f t="shared" si="6"/>
        <v>0</v>
      </c>
      <c r="N10" s="27">
        <f t="shared" si="7"/>
        <v>6.5441385902451743E-2</v>
      </c>
      <c r="O10" s="27">
        <f t="shared" si="0"/>
        <v>0.22497697910110606</v>
      </c>
      <c r="P10" s="28">
        <f t="shared" si="1"/>
        <v>0.1321562703309799</v>
      </c>
      <c r="R10" s="32">
        <f t="shared" si="8"/>
        <v>14.135339354929576</v>
      </c>
      <c r="S10" s="32">
        <f t="shared" si="9"/>
        <v>48.595027485838912</v>
      </c>
      <c r="T10" s="32">
        <f t="shared" si="10"/>
        <v>28.545754391491663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3875.7033314395298</v>
      </c>
      <c r="F11" s="2">
        <v>8231.9385212149191</v>
      </c>
      <c r="G11" s="5">
        <f t="shared" si="4"/>
        <v>12107.641852654449</v>
      </c>
      <c r="H11" s="2">
        <v>193</v>
      </c>
      <c r="I11" s="2">
        <v>136</v>
      </c>
      <c r="J11" s="5">
        <f t="shared" si="5"/>
        <v>329</v>
      </c>
      <c r="K11" s="2">
        <v>0</v>
      </c>
      <c r="L11" s="2">
        <v>0</v>
      </c>
      <c r="M11" s="5">
        <f t="shared" si="6"/>
        <v>0</v>
      </c>
      <c r="N11" s="27">
        <f t="shared" si="7"/>
        <v>9.2969279683350836E-2</v>
      </c>
      <c r="O11" s="27">
        <f t="shared" si="0"/>
        <v>0.28022666534636842</v>
      </c>
      <c r="P11" s="28">
        <f t="shared" si="1"/>
        <v>0.17037658804253136</v>
      </c>
      <c r="R11" s="32">
        <f t="shared" si="8"/>
        <v>20.081364411603783</v>
      </c>
      <c r="S11" s="32">
        <f t="shared" si="9"/>
        <v>60.528959714815585</v>
      </c>
      <c r="T11" s="32">
        <f t="shared" si="10"/>
        <v>36.801343017186774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4167.2948415571409</v>
      </c>
      <c r="F12" s="2">
        <v>8479.9606595397436</v>
      </c>
      <c r="G12" s="5">
        <f t="shared" si="4"/>
        <v>12647.255501096884</v>
      </c>
      <c r="H12" s="2">
        <v>186</v>
      </c>
      <c r="I12" s="2">
        <v>136</v>
      </c>
      <c r="J12" s="5">
        <f t="shared" si="5"/>
        <v>322</v>
      </c>
      <c r="K12" s="2">
        <v>0</v>
      </c>
      <c r="L12" s="2">
        <v>0</v>
      </c>
      <c r="M12" s="5">
        <f t="shared" si="6"/>
        <v>0</v>
      </c>
      <c r="N12" s="27">
        <f t="shared" si="7"/>
        <v>0.10372597674126695</v>
      </c>
      <c r="O12" s="27">
        <f t="shared" si="0"/>
        <v>0.28866968476102067</v>
      </c>
      <c r="P12" s="28">
        <f t="shared" si="1"/>
        <v>0.18183884720923746</v>
      </c>
      <c r="R12" s="32">
        <f t="shared" si="8"/>
        <v>22.404810976113662</v>
      </c>
      <c r="S12" s="32">
        <f t="shared" si="9"/>
        <v>62.352651908380466</v>
      </c>
      <c r="T12" s="32">
        <f t="shared" si="10"/>
        <v>39.277190997195291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4369.6210003394917</v>
      </c>
      <c r="F13" s="2">
        <v>8605.3717555421699</v>
      </c>
      <c r="G13" s="5">
        <f t="shared" si="4"/>
        <v>12974.992755881662</v>
      </c>
      <c r="H13" s="2">
        <v>152</v>
      </c>
      <c r="I13" s="2">
        <v>138</v>
      </c>
      <c r="J13" s="5">
        <f t="shared" si="5"/>
        <v>290</v>
      </c>
      <c r="K13" s="2">
        <v>0</v>
      </c>
      <c r="L13" s="2">
        <v>0</v>
      </c>
      <c r="M13" s="5">
        <f t="shared" si="6"/>
        <v>0</v>
      </c>
      <c r="N13" s="27">
        <f t="shared" si="7"/>
        <v>0.13309030824620771</v>
      </c>
      <c r="O13" s="27">
        <f t="shared" si="0"/>
        <v>0.28869336270605778</v>
      </c>
      <c r="P13" s="28">
        <f t="shared" si="1"/>
        <v>0.20713589967882601</v>
      </c>
      <c r="R13" s="32">
        <f t="shared" si="8"/>
        <v>28.747506581180868</v>
      </c>
      <c r="S13" s="32">
        <f t="shared" si="9"/>
        <v>62.357766344508477</v>
      </c>
      <c r="T13" s="32">
        <f t="shared" si="10"/>
        <v>44.741354330626422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5262.8933307541465</v>
      </c>
      <c r="F14" s="2">
        <v>10169.91639529995</v>
      </c>
      <c r="G14" s="5">
        <f t="shared" si="4"/>
        <v>15432.809726054096</v>
      </c>
      <c r="H14" s="2">
        <v>152</v>
      </c>
      <c r="I14" s="2">
        <v>153</v>
      </c>
      <c r="J14" s="5">
        <f t="shared" si="5"/>
        <v>305</v>
      </c>
      <c r="K14" s="2">
        <v>0</v>
      </c>
      <c r="L14" s="2">
        <v>0</v>
      </c>
      <c r="M14" s="5">
        <f t="shared" si="6"/>
        <v>0</v>
      </c>
      <c r="N14" s="27">
        <f t="shared" si="7"/>
        <v>0.16029767698447084</v>
      </c>
      <c r="O14" s="27">
        <f t="shared" si="0"/>
        <v>0.30773167499697257</v>
      </c>
      <c r="P14" s="28">
        <f t="shared" si="1"/>
        <v>0.23425637106943073</v>
      </c>
      <c r="R14" s="32">
        <f t="shared" si="8"/>
        <v>34.624298228645699</v>
      </c>
      <c r="S14" s="32">
        <f t="shared" si="9"/>
        <v>66.470041799346077</v>
      </c>
      <c r="T14" s="32">
        <f t="shared" si="10"/>
        <v>50.599376150997038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11906.710108561045</v>
      </c>
      <c r="F15" s="2">
        <v>19911.87867303169</v>
      </c>
      <c r="G15" s="5">
        <f t="shared" si="4"/>
        <v>31818.588781592734</v>
      </c>
      <c r="H15" s="2">
        <v>392</v>
      </c>
      <c r="I15" s="2">
        <v>357</v>
      </c>
      <c r="J15" s="5">
        <f t="shared" si="5"/>
        <v>749</v>
      </c>
      <c r="K15" s="2">
        <v>183</v>
      </c>
      <c r="L15" s="2">
        <v>152</v>
      </c>
      <c r="M15" s="5">
        <f t="shared" si="6"/>
        <v>335</v>
      </c>
      <c r="N15" s="27">
        <f t="shared" si="7"/>
        <v>9.1550640559151783E-2</v>
      </c>
      <c r="O15" s="27">
        <f t="shared" si="0"/>
        <v>0.17343633434108852</v>
      </c>
      <c r="P15" s="28">
        <f t="shared" si="1"/>
        <v>0.12994392308217106</v>
      </c>
      <c r="R15" s="32">
        <f t="shared" si="8"/>
        <v>20.707321927932252</v>
      </c>
      <c r="S15" s="32">
        <f t="shared" si="9"/>
        <v>39.119604465681121</v>
      </c>
      <c r="T15" s="32">
        <f t="shared" si="10"/>
        <v>29.352941680436103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19391.39137617722</v>
      </c>
      <c r="F16" s="2">
        <v>36735.310416841756</v>
      </c>
      <c r="G16" s="5">
        <f t="shared" si="4"/>
        <v>56126.701793018976</v>
      </c>
      <c r="H16" s="2">
        <v>486</v>
      </c>
      <c r="I16" s="2">
        <v>432</v>
      </c>
      <c r="J16" s="5">
        <f t="shared" si="5"/>
        <v>918</v>
      </c>
      <c r="K16" s="2">
        <v>312</v>
      </c>
      <c r="L16" s="2">
        <v>260</v>
      </c>
      <c r="M16" s="5">
        <f t="shared" si="6"/>
        <v>572</v>
      </c>
      <c r="N16" s="27">
        <f t="shared" si="7"/>
        <v>0.10634043704580821</v>
      </c>
      <c r="O16" s="27">
        <f t="shared" si="0"/>
        <v>0.23280844666929729</v>
      </c>
      <c r="P16" s="28">
        <f t="shared" si="1"/>
        <v>0.16500864866944287</v>
      </c>
      <c r="R16" s="32">
        <f t="shared" si="8"/>
        <v>24.299989193204535</v>
      </c>
      <c r="S16" s="32">
        <f t="shared" si="9"/>
        <v>53.085708694858027</v>
      </c>
      <c r="T16" s="32">
        <f t="shared" si="10"/>
        <v>37.668927377865081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21708.9578088657</v>
      </c>
      <c r="F17" s="2">
        <v>38997.297138570408</v>
      </c>
      <c r="G17" s="5">
        <f t="shared" si="4"/>
        <v>60706.254947436108</v>
      </c>
      <c r="H17" s="2">
        <v>460</v>
      </c>
      <c r="I17" s="2">
        <v>432</v>
      </c>
      <c r="J17" s="5">
        <f t="shared" si="5"/>
        <v>892</v>
      </c>
      <c r="K17" s="2">
        <v>314</v>
      </c>
      <c r="L17" s="2">
        <v>258</v>
      </c>
      <c r="M17" s="5">
        <f t="shared" si="6"/>
        <v>572</v>
      </c>
      <c r="N17" s="27">
        <f t="shared" si="7"/>
        <v>0.12248892868593539</v>
      </c>
      <c r="O17" s="27">
        <f t="shared" si="0"/>
        <v>0.24792300591604624</v>
      </c>
      <c r="P17" s="28">
        <f t="shared" si="1"/>
        <v>0.18146838216064456</v>
      </c>
      <c r="R17" s="32">
        <f t="shared" si="8"/>
        <v>28.047749107061627</v>
      </c>
      <c r="S17" s="32">
        <f t="shared" si="9"/>
        <v>56.517821939957109</v>
      </c>
      <c r="T17" s="32">
        <f t="shared" si="10"/>
        <v>41.466021138959093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30698.018287343191</v>
      </c>
      <c r="F18" s="2">
        <v>45284.615505612957</v>
      </c>
      <c r="G18" s="5">
        <f t="shared" si="4"/>
        <v>75982.633792956156</v>
      </c>
      <c r="H18" s="2">
        <v>463</v>
      </c>
      <c r="I18" s="2">
        <v>435</v>
      </c>
      <c r="J18" s="5">
        <f t="shared" si="5"/>
        <v>898</v>
      </c>
      <c r="K18" s="2">
        <v>314</v>
      </c>
      <c r="L18" s="2">
        <v>257</v>
      </c>
      <c r="M18" s="5">
        <f t="shared" si="6"/>
        <v>571</v>
      </c>
      <c r="N18" s="27">
        <f t="shared" si="7"/>
        <v>0.17257712102171796</v>
      </c>
      <c r="O18" s="27">
        <f t="shared" si="0"/>
        <v>0.2871640086344166</v>
      </c>
      <c r="P18" s="28">
        <f t="shared" si="1"/>
        <v>0.22642451722696544</v>
      </c>
      <c r="R18" s="32">
        <f t="shared" si="8"/>
        <v>39.508389044199731</v>
      </c>
      <c r="S18" s="32">
        <f t="shared" si="9"/>
        <v>65.440195817359765</v>
      </c>
      <c r="T18" s="32">
        <f t="shared" si="10"/>
        <v>51.724052956403099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43167.168915859489</v>
      </c>
      <c r="F19" s="2">
        <v>53338.7169499304</v>
      </c>
      <c r="G19" s="5">
        <f t="shared" si="4"/>
        <v>96505.885865789896</v>
      </c>
      <c r="H19" s="2">
        <v>457</v>
      </c>
      <c r="I19" s="2">
        <v>435</v>
      </c>
      <c r="J19" s="5">
        <f t="shared" si="5"/>
        <v>892</v>
      </c>
      <c r="K19" s="2">
        <v>332</v>
      </c>
      <c r="L19" s="2">
        <v>256</v>
      </c>
      <c r="M19" s="5">
        <f t="shared" si="6"/>
        <v>588</v>
      </c>
      <c r="N19" s="27">
        <f t="shared" si="7"/>
        <v>0.23842941604358783</v>
      </c>
      <c r="O19" s="27">
        <f t="shared" si="0"/>
        <v>0.33877036831163559</v>
      </c>
      <c r="P19" s="28">
        <f t="shared" si="1"/>
        <v>0.28510199785459767</v>
      </c>
      <c r="R19" s="32">
        <f t="shared" si="8"/>
        <v>54.71124070451139</v>
      </c>
      <c r="S19" s="32">
        <f t="shared" si="9"/>
        <v>77.190617872547605</v>
      </c>
      <c r="T19" s="32">
        <f t="shared" si="10"/>
        <v>65.206679639047223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54444.541375536472</v>
      </c>
      <c r="F20" s="2">
        <v>67736.522095345106</v>
      </c>
      <c r="G20" s="5">
        <f t="shared" si="4"/>
        <v>122181.06347088158</v>
      </c>
      <c r="H20" s="2">
        <v>444</v>
      </c>
      <c r="I20" s="2">
        <v>424</v>
      </c>
      <c r="J20" s="5">
        <f t="shared" si="5"/>
        <v>868</v>
      </c>
      <c r="K20" s="2">
        <v>332</v>
      </c>
      <c r="L20" s="2">
        <v>280</v>
      </c>
      <c r="M20" s="5">
        <f t="shared" si="6"/>
        <v>612</v>
      </c>
      <c r="N20" s="27">
        <f t="shared" si="7"/>
        <v>0.30545635870476029</v>
      </c>
      <c r="O20" s="27">
        <f t="shared" si="0"/>
        <v>0.42066103248798381</v>
      </c>
      <c r="P20" s="28">
        <f t="shared" si="1"/>
        <v>0.3601356568067392</v>
      </c>
      <c r="R20" s="32">
        <f t="shared" si="8"/>
        <v>70.160491463320199</v>
      </c>
      <c r="S20" s="32">
        <f t="shared" si="9"/>
        <v>96.216650703615201</v>
      </c>
      <c r="T20" s="32">
        <f t="shared" si="10"/>
        <v>82.554772615460521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54309.520328195518</v>
      </c>
      <c r="F21" s="2">
        <v>66607.863106779943</v>
      </c>
      <c r="G21" s="5">
        <f t="shared" si="4"/>
        <v>120917.38343497546</v>
      </c>
      <c r="H21" s="2">
        <v>478</v>
      </c>
      <c r="I21" s="2">
        <v>426</v>
      </c>
      <c r="J21" s="5">
        <f t="shared" si="5"/>
        <v>904</v>
      </c>
      <c r="K21" s="2">
        <v>297</v>
      </c>
      <c r="L21" s="2">
        <v>279</v>
      </c>
      <c r="M21" s="5">
        <f t="shared" si="6"/>
        <v>576</v>
      </c>
      <c r="N21" s="27">
        <f t="shared" si="7"/>
        <v>0.30699995663295077</v>
      </c>
      <c r="O21" s="27">
        <f t="shared" si="0"/>
        <v>0.41317963814934705</v>
      </c>
      <c r="P21" s="28">
        <f t="shared" si="1"/>
        <v>0.35762523493687137</v>
      </c>
      <c r="R21" s="32">
        <f t="shared" si="8"/>
        <v>70.07680042347809</v>
      </c>
      <c r="S21" s="32">
        <f t="shared" si="9"/>
        <v>94.479238449333252</v>
      </c>
      <c r="T21" s="32">
        <f t="shared" si="10"/>
        <v>81.700934753361793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52835.239950541501</v>
      </c>
      <c r="F22" s="2">
        <v>62006.126529492656</v>
      </c>
      <c r="G22" s="5">
        <f t="shared" si="4"/>
        <v>114841.36648003416</v>
      </c>
      <c r="H22" s="2">
        <v>496</v>
      </c>
      <c r="I22" s="2">
        <v>441</v>
      </c>
      <c r="J22" s="5">
        <f t="shared" si="5"/>
        <v>937</v>
      </c>
      <c r="K22" s="2">
        <v>298</v>
      </c>
      <c r="L22" s="2">
        <v>280</v>
      </c>
      <c r="M22" s="5">
        <f t="shared" si="6"/>
        <v>578</v>
      </c>
      <c r="N22" s="27">
        <f t="shared" si="7"/>
        <v>0.2918429073715284</v>
      </c>
      <c r="O22" s="27">
        <f t="shared" si="0"/>
        <v>0.37648835751622783</v>
      </c>
      <c r="P22" s="28">
        <f t="shared" si="1"/>
        <v>0.33216490755962402</v>
      </c>
      <c r="R22" s="32">
        <f t="shared" si="8"/>
        <v>66.543123363402401</v>
      </c>
      <c r="S22" s="32">
        <f t="shared" si="9"/>
        <v>86.000175491668045</v>
      </c>
      <c r="T22" s="32">
        <f t="shared" si="10"/>
        <v>75.802882165039051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51404.273980974736</v>
      </c>
      <c r="F23" s="2">
        <v>47467.590683863542</v>
      </c>
      <c r="G23" s="5">
        <f t="shared" si="4"/>
        <v>98871.864664838271</v>
      </c>
      <c r="H23" s="2">
        <v>457</v>
      </c>
      <c r="I23" s="2">
        <v>441</v>
      </c>
      <c r="J23" s="5">
        <f t="shared" si="5"/>
        <v>898</v>
      </c>
      <c r="K23" s="2">
        <v>301</v>
      </c>
      <c r="L23" s="2">
        <v>281</v>
      </c>
      <c r="M23" s="5">
        <f t="shared" si="6"/>
        <v>582</v>
      </c>
      <c r="N23" s="27">
        <f t="shared" si="7"/>
        <v>0.29651750104392444</v>
      </c>
      <c r="O23" s="27">
        <f t="shared" si="0"/>
        <v>0.28778003858196444</v>
      </c>
      <c r="P23" s="28">
        <f t="shared" si="1"/>
        <v>0.29225745088688954</v>
      </c>
      <c r="R23" s="32">
        <f t="shared" si="8"/>
        <v>67.815664882552426</v>
      </c>
      <c r="S23" s="32">
        <f t="shared" si="9"/>
        <v>65.744585434714054</v>
      </c>
      <c r="T23" s="32">
        <f t="shared" si="10"/>
        <v>66.805313962728562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48205.660022431694</v>
      </c>
      <c r="F24" s="2">
        <v>42390.49875657598</v>
      </c>
      <c r="G24" s="5">
        <f t="shared" si="4"/>
        <v>90596.158779007674</v>
      </c>
      <c r="H24" s="2">
        <v>450</v>
      </c>
      <c r="I24" s="2">
        <v>464</v>
      </c>
      <c r="J24" s="5">
        <f t="shared" si="5"/>
        <v>914</v>
      </c>
      <c r="K24" s="2">
        <v>317</v>
      </c>
      <c r="L24" s="2">
        <v>272</v>
      </c>
      <c r="M24" s="5">
        <f t="shared" si="6"/>
        <v>589</v>
      </c>
      <c r="N24" s="27">
        <f t="shared" si="7"/>
        <v>0.27418244086108029</v>
      </c>
      <c r="O24" s="27">
        <f t="shared" si="0"/>
        <v>0.25280593247003807</v>
      </c>
      <c r="P24" s="28">
        <f t="shared" si="1"/>
        <v>0.26374734721512821</v>
      </c>
      <c r="R24" s="32">
        <f t="shared" si="8"/>
        <v>62.849621932766226</v>
      </c>
      <c r="S24" s="32">
        <f t="shared" si="9"/>
        <v>57.595786354043454</v>
      </c>
      <c r="T24" s="32">
        <f t="shared" si="10"/>
        <v>60.276885415174768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46176.451286702075</v>
      </c>
      <c r="F25" s="2">
        <v>41038.161477869231</v>
      </c>
      <c r="G25" s="5">
        <f t="shared" si="4"/>
        <v>87214.612764571299</v>
      </c>
      <c r="H25" s="2">
        <v>438</v>
      </c>
      <c r="I25" s="2">
        <v>468</v>
      </c>
      <c r="J25" s="5">
        <f t="shared" si="5"/>
        <v>906</v>
      </c>
      <c r="K25" s="2">
        <v>318</v>
      </c>
      <c r="L25" s="2">
        <v>263</v>
      </c>
      <c r="M25" s="5">
        <f t="shared" si="6"/>
        <v>581</v>
      </c>
      <c r="N25" s="27">
        <f t="shared" si="7"/>
        <v>0.26618965185564286</v>
      </c>
      <c r="O25" s="27">
        <f t="shared" si="0"/>
        <v>0.2467540615101089</v>
      </c>
      <c r="P25" s="28">
        <f t="shared" si="1"/>
        <v>0.25667663210913788</v>
      </c>
      <c r="R25" s="32">
        <f t="shared" si="8"/>
        <v>61.079962019447187</v>
      </c>
      <c r="S25" s="32">
        <f t="shared" si="9"/>
        <v>56.139755783678837</v>
      </c>
      <c r="T25" s="32">
        <f t="shared" si="10"/>
        <v>58.651387198770209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44489.020681752845</v>
      </c>
      <c r="F26" s="2">
        <v>38759.519454941816</v>
      </c>
      <c r="G26" s="5">
        <f t="shared" si="4"/>
        <v>83248.540136694661</v>
      </c>
      <c r="H26" s="2">
        <v>434</v>
      </c>
      <c r="I26" s="2">
        <v>495</v>
      </c>
      <c r="J26" s="5">
        <f t="shared" si="5"/>
        <v>929</v>
      </c>
      <c r="K26" s="2">
        <v>318</v>
      </c>
      <c r="L26" s="2">
        <v>262</v>
      </c>
      <c r="M26" s="5">
        <f t="shared" si="6"/>
        <v>580</v>
      </c>
      <c r="N26" s="27">
        <f t="shared" si="7"/>
        <v>0.25774599486554994</v>
      </c>
      <c r="O26" s="27">
        <f t="shared" si="0"/>
        <v>0.22548238152686401</v>
      </c>
      <c r="P26" s="28">
        <f t="shared" si="1"/>
        <v>0.24164752843709988</v>
      </c>
      <c r="R26" s="32">
        <f t="shared" si="8"/>
        <v>59.160931757650062</v>
      </c>
      <c r="S26" s="32">
        <f t="shared" si="9"/>
        <v>51.201478804414549</v>
      </c>
      <c r="T26" s="32">
        <f t="shared" si="10"/>
        <v>55.168018645920917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40280.77436832754</v>
      </c>
      <c r="F27" s="2">
        <v>33846.247164534478</v>
      </c>
      <c r="G27" s="5">
        <f t="shared" si="4"/>
        <v>74127.021532862011</v>
      </c>
      <c r="H27" s="2">
        <v>435</v>
      </c>
      <c r="I27" s="2">
        <v>496</v>
      </c>
      <c r="J27" s="5">
        <f t="shared" si="5"/>
        <v>931</v>
      </c>
      <c r="K27" s="2">
        <v>318</v>
      </c>
      <c r="L27" s="2">
        <v>261</v>
      </c>
      <c r="M27" s="5">
        <f t="shared" si="6"/>
        <v>579</v>
      </c>
      <c r="N27" s="27">
        <f t="shared" si="7"/>
        <v>0.23307396176646497</v>
      </c>
      <c r="O27" s="27">
        <f t="shared" si="0"/>
        <v>0.19693622378470463</v>
      </c>
      <c r="P27" s="28">
        <f t="shared" si="1"/>
        <v>0.21505541687805207</v>
      </c>
      <c r="R27" s="32">
        <f t="shared" si="8"/>
        <v>53.493724260727149</v>
      </c>
      <c r="S27" s="32">
        <f t="shared" si="9"/>
        <v>44.71102663742996</v>
      </c>
      <c r="T27" s="32">
        <f t="shared" si="10"/>
        <v>49.090742736994706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11658.126935412169</v>
      </c>
      <c r="F28" s="2">
        <v>13650.288866328952</v>
      </c>
      <c r="G28" s="5">
        <f t="shared" si="4"/>
        <v>25308.415801741121</v>
      </c>
      <c r="H28" s="2">
        <v>264</v>
      </c>
      <c r="I28" s="2">
        <v>229</v>
      </c>
      <c r="J28" s="5">
        <f t="shared" si="5"/>
        <v>493</v>
      </c>
      <c r="K28" s="2">
        <v>0</v>
      </c>
      <c r="L28" s="2">
        <v>0</v>
      </c>
      <c r="M28" s="5">
        <f t="shared" si="6"/>
        <v>0</v>
      </c>
      <c r="N28" s="27">
        <f t="shared" si="7"/>
        <v>0.20444246169002822</v>
      </c>
      <c r="O28" s="27">
        <f t="shared" si="0"/>
        <v>0.275964112613799</v>
      </c>
      <c r="P28" s="28">
        <f t="shared" si="1"/>
        <v>0.23766448615563371</v>
      </c>
      <c r="R28" s="32">
        <f t="shared" si="8"/>
        <v>44.159571725046092</v>
      </c>
      <c r="S28" s="32">
        <f t="shared" si="9"/>
        <v>59.608248324580579</v>
      </c>
      <c r="T28" s="32">
        <f t="shared" si="10"/>
        <v>51.335529009616877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10748.700150233924</v>
      </c>
      <c r="F29" s="2">
        <v>13793.297890910737</v>
      </c>
      <c r="G29" s="5">
        <f t="shared" si="4"/>
        <v>24541.99804114466</v>
      </c>
      <c r="H29" s="2">
        <v>258</v>
      </c>
      <c r="I29" s="2">
        <v>240</v>
      </c>
      <c r="J29" s="5">
        <f t="shared" si="5"/>
        <v>498</v>
      </c>
      <c r="K29" s="2">
        <v>0</v>
      </c>
      <c r="L29" s="2">
        <v>0</v>
      </c>
      <c r="M29" s="5">
        <f t="shared" si="6"/>
        <v>0</v>
      </c>
      <c r="N29" s="27">
        <f t="shared" si="7"/>
        <v>0.19287790967258692</v>
      </c>
      <c r="O29" s="27">
        <f t="shared" si="0"/>
        <v>0.26607441919195096</v>
      </c>
      <c r="P29" s="28">
        <f t="shared" si="1"/>
        <v>0.2281533359469792</v>
      </c>
      <c r="R29" s="32">
        <f t="shared" si="8"/>
        <v>41.661628489278776</v>
      </c>
      <c r="S29" s="32">
        <f t="shared" si="9"/>
        <v>57.472074545461403</v>
      </c>
      <c r="T29" s="32">
        <f t="shared" si="10"/>
        <v>49.281120564547507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10431.378807483834</v>
      </c>
      <c r="F30" s="2">
        <v>13434.559907563362</v>
      </c>
      <c r="G30" s="5">
        <f t="shared" si="4"/>
        <v>23865.938715047196</v>
      </c>
      <c r="H30" s="2">
        <v>243</v>
      </c>
      <c r="I30" s="2">
        <v>251</v>
      </c>
      <c r="J30" s="5">
        <f t="shared" si="5"/>
        <v>494</v>
      </c>
      <c r="K30" s="2">
        <v>0</v>
      </c>
      <c r="L30" s="2">
        <v>0</v>
      </c>
      <c r="M30" s="5">
        <f t="shared" si="6"/>
        <v>0</v>
      </c>
      <c r="N30" s="27">
        <f t="shared" si="7"/>
        <v>0.19873835557620473</v>
      </c>
      <c r="O30" s="27">
        <f t="shared" si="0"/>
        <v>0.24779695860195075</v>
      </c>
      <c r="P30" s="28">
        <f t="shared" si="1"/>
        <v>0.22366489274110807</v>
      </c>
      <c r="R30" s="32">
        <f t="shared" si="8"/>
        <v>42.927484804460221</v>
      </c>
      <c r="S30" s="32">
        <f t="shared" si="9"/>
        <v>53.524143058021359</v>
      </c>
      <c r="T30" s="32">
        <f t="shared" si="10"/>
        <v>48.311616832079345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9565.1547154321324</v>
      </c>
      <c r="F31" s="2">
        <v>12661.663798046133</v>
      </c>
      <c r="G31" s="5">
        <f t="shared" si="4"/>
        <v>22226.818513478265</v>
      </c>
      <c r="H31" s="2">
        <v>242</v>
      </c>
      <c r="I31" s="2">
        <v>229</v>
      </c>
      <c r="J31" s="5">
        <f t="shared" si="5"/>
        <v>471</v>
      </c>
      <c r="K31" s="2">
        <v>0</v>
      </c>
      <c r="L31" s="2">
        <v>0</v>
      </c>
      <c r="M31" s="5">
        <f t="shared" si="6"/>
        <v>0</v>
      </c>
      <c r="N31" s="27">
        <f t="shared" si="7"/>
        <v>0.18298811439072796</v>
      </c>
      <c r="O31" s="27">
        <f t="shared" si="0"/>
        <v>0.25597735318708825</v>
      </c>
      <c r="P31" s="28">
        <f t="shared" si="1"/>
        <v>0.21847545130021098</v>
      </c>
      <c r="R31" s="32">
        <f t="shared" si="8"/>
        <v>39.52543270839724</v>
      </c>
      <c r="S31" s="32">
        <f t="shared" si="9"/>
        <v>55.29110828841106</v>
      </c>
      <c r="T31" s="32">
        <f t="shared" si="10"/>
        <v>47.190697480845571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9057.4871302825595</v>
      </c>
      <c r="F32" s="2">
        <v>12333.990213074638</v>
      </c>
      <c r="G32" s="5">
        <f t="shared" si="4"/>
        <v>21391.477343357197</v>
      </c>
      <c r="H32" s="2">
        <v>252</v>
      </c>
      <c r="I32" s="2">
        <v>229</v>
      </c>
      <c r="J32" s="5">
        <f t="shared" si="5"/>
        <v>481</v>
      </c>
      <c r="K32" s="2">
        <v>0</v>
      </c>
      <c r="L32" s="2">
        <v>0</v>
      </c>
      <c r="M32" s="5">
        <f t="shared" si="6"/>
        <v>0</v>
      </c>
      <c r="N32" s="27">
        <f t="shared" si="7"/>
        <v>0.16640004281089357</v>
      </c>
      <c r="O32" s="27">
        <f t="shared" si="0"/>
        <v>0.24935286699568651</v>
      </c>
      <c r="P32" s="28">
        <f t="shared" si="1"/>
        <v>0.20589317532298834</v>
      </c>
      <c r="R32" s="32">
        <f t="shared" si="8"/>
        <v>35.942409247153016</v>
      </c>
      <c r="S32" s="32">
        <f t="shared" si="9"/>
        <v>53.860219271068289</v>
      </c>
      <c r="T32" s="32">
        <f t="shared" si="10"/>
        <v>44.472925869765483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6937.1066238688791</v>
      </c>
      <c r="F33" s="2">
        <v>9311.680917050644</v>
      </c>
      <c r="G33" s="5">
        <f t="shared" si="4"/>
        <v>16248.787540919522</v>
      </c>
      <c r="H33" s="2">
        <v>230</v>
      </c>
      <c r="I33" s="2">
        <v>229</v>
      </c>
      <c r="J33" s="5">
        <f t="shared" si="5"/>
        <v>459</v>
      </c>
      <c r="K33" s="2">
        <v>0</v>
      </c>
      <c r="L33" s="2">
        <v>0</v>
      </c>
      <c r="M33" s="5">
        <f t="shared" si="6"/>
        <v>0</v>
      </c>
      <c r="N33" s="27">
        <f t="shared" si="7"/>
        <v>0.13963580160766664</v>
      </c>
      <c r="O33" s="27">
        <f t="shared" si="0"/>
        <v>0.18825167631106751</v>
      </c>
      <c r="P33" s="28">
        <f t="shared" si="1"/>
        <v>0.16389078049019126</v>
      </c>
      <c r="R33" s="32">
        <f t="shared" si="8"/>
        <v>30.161333147255995</v>
      </c>
      <c r="S33" s="32">
        <f t="shared" si="9"/>
        <v>40.662362083190587</v>
      </c>
      <c r="T33" s="32">
        <f t="shared" si="10"/>
        <v>35.400408585881308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3356.453200173064</v>
      </c>
      <c r="F34" s="2">
        <v>4300.6208657668731</v>
      </c>
      <c r="G34" s="5">
        <f t="shared" si="4"/>
        <v>7657.0740659399371</v>
      </c>
      <c r="H34" s="2">
        <v>224</v>
      </c>
      <c r="I34" s="2">
        <v>255</v>
      </c>
      <c r="J34" s="5">
        <f t="shared" si="5"/>
        <v>479</v>
      </c>
      <c r="K34" s="2">
        <v>0</v>
      </c>
      <c r="L34" s="2">
        <v>0</v>
      </c>
      <c r="M34" s="5">
        <f t="shared" si="6"/>
        <v>0</v>
      </c>
      <c r="N34" s="27">
        <f t="shared" si="7"/>
        <v>6.9371139223153605E-2</v>
      </c>
      <c r="O34" s="27">
        <f t="shared" si="0"/>
        <v>7.8079536415520567E-2</v>
      </c>
      <c r="P34" s="28">
        <f t="shared" si="1"/>
        <v>7.4007133553119317E-2</v>
      </c>
      <c r="R34" s="32">
        <f t="shared" si="8"/>
        <v>14.984166072201178</v>
      </c>
      <c r="S34" s="32">
        <f t="shared" si="9"/>
        <v>16.865179865752442</v>
      </c>
      <c r="T34" s="32">
        <f t="shared" si="10"/>
        <v>15.985540847473773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1744.1155636534077</v>
      </c>
      <c r="F35" s="2">
        <v>2326.8889508155808</v>
      </c>
      <c r="G35" s="5">
        <f t="shared" si="4"/>
        <v>4071.0045144689884</v>
      </c>
      <c r="H35" s="2">
        <v>236</v>
      </c>
      <c r="I35" s="2">
        <v>256</v>
      </c>
      <c r="J35" s="5">
        <f t="shared" si="5"/>
        <v>492</v>
      </c>
      <c r="K35" s="2">
        <v>0</v>
      </c>
      <c r="L35" s="2">
        <v>0</v>
      </c>
      <c r="M35" s="5">
        <f t="shared" si="6"/>
        <v>0</v>
      </c>
      <c r="N35" s="27">
        <f t="shared" si="7"/>
        <v>3.4214445300796606E-2</v>
      </c>
      <c r="O35" s="27">
        <f t="shared" si="0"/>
        <v>4.2080601685756308E-2</v>
      </c>
      <c r="P35" s="28">
        <f t="shared" si="1"/>
        <v>3.8307404720613038E-2</v>
      </c>
      <c r="R35" s="32">
        <f t="shared" si="8"/>
        <v>7.3903201849720661</v>
      </c>
      <c r="S35" s="32">
        <f t="shared" si="9"/>
        <v>9.0894099641233623</v>
      </c>
      <c r="T35" s="32">
        <f t="shared" si="10"/>
        <v>8.2743994196524149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428.02540315604693</v>
      </c>
      <c r="F36" s="3">
        <v>531</v>
      </c>
      <c r="G36" s="7">
        <f t="shared" si="4"/>
        <v>959.02540315604688</v>
      </c>
      <c r="H36" s="3">
        <v>230</v>
      </c>
      <c r="I36" s="3">
        <v>244</v>
      </c>
      <c r="J36" s="7">
        <f t="shared" si="5"/>
        <v>474</v>
      </c>
      <c r="K36" s="3">
        <v>0</v>
      </c>
      <c r="L36" s="3">
        <v>0</v>
      </c>
      <c r="M36" s="7">
        <f t="shared" si="6"/>
        <v>0</v>
      </c>
      <c r="N36" s="27">
        <f t="shared" si="7"/>
        <v>8.6156482116756632E-3</v>
      </c>
      <c r="O36" s="27">
        <f t="shared" si="0"/>
        <v>1.0075136612021859E-2</v>
      </c>
      <c r="P36" s="28">
        <f t="shared" si="1"/>
        <v>9.3669460380142108E-3</v>
      </c>
      <c r="R36" s="32">
        <f t="shared" si="8"/>
        <v>1.8609800137219432</v>
      </c>
      <c r="S36" s="32">
        <f t="shared" si="9"/>
        <v>2.1762295081967213</v>
      </c>
      <c r="T36" s="32">
        <f t="shared" si="10"/>
        <v>2.0232603442110695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15749.161163141978</v>
      </c>
      <c r="F37" s="9">
        <v>14724.68750467959</v>
      </c>
      <c r="G37" s="10">
        <f t="shared" si="4"/>
        <v>30473.84866782157</v>
      </c>
      <c r="H37" s="9">
        <v>124</v>
      </c>
      <c r="I37" s="9">
        <v>143</v>
      </c>
      <c r="J37" s="10">
        <f t="shared" si="5"/>
        <v>267</v>
      </c>
      <c r="K37" s="9">
        <v>170</v>
      </c>
      <c r="L37" s="9">
        <v>169</v>
      </c>
      <c r="M37" s="10">
        <f t="shared" si="6"/>
        <v>339</v>
      </c>
      <c r="N37" s="25">
        <f t="shared" si="7"/>
        <v>0.22843410830735059</v>
      </c>
      <c r="O37" s="25">
        <f t="shared" si="0"/>
        <v>0.20226219099834603</v>
      </c>
      <c r="P37" s="26">
        <f t="shared" si="1"/>
        <v>0.21499215958221563</v>
      </c>
      <c r="R37" s="32">
        <f t="shared" si="8"/>
        <v>53.568575384836663</v>
      </c>
      <c r="S37" s="32">
        <f t="shared" si="9"/>
        <v>47.194511232947406</v>
      </c>
      <c r="T37" s="32">
        <f t="shared" si="10"/>
        <v>50.28687898980457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14967.811431916372</v>
      </c>
      <c r="F38" s="2">
        <v>14539.665070723357</v>
      </c>
      <c r="G38" s="5">
        <f t="shared" si="4"/>
        <v>29507.476502639729</v>
      </c>
      <c r="H38" s="2">
        <v>124</v>
      </c>
      <c r="I38" s="2">
        <v>143</v>
      </c>
      <c r="J38" s="5">
        <f t="shared" si="5"/>
        <v>267</v>
      </c>
      <c r="K38" s="2">
        <v>170</v>
      </c>
      <c r="L38" s="2">
        <v>161</v>
      </c>
      <c r="M38" s="5">
        <f t="shared" si="6"/>
        <v>331</v>
      </c>
      <c r="N38" s="27">
        <f t="shared" si="7"/>
        <v>0.21710100127518525</v>
      </c>
      <c r="O38" s="27">
        <f t="shared" si="0"/>
        <v>0.20531610187984858</v>
      </c>
      <c r="P38" s="28">
        <f t="shared" si="1"/>
        <v>0.21112962580595113</v>
      </c>
      <c r="R38" s="32">
        <f t="shared" si="8"/>
        <v>50.910923237810792</v>
      </c>
      <c r="S38" s="32">
        <f t="shared" si="9"/>
        <v>47.82784562737946</v>
      </c>
      <c r="T38" s="32">
        <f t="shared" si="10"/>
        <v>49.343606191705234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14568.832388138842</v>
      </c>
      <c r="F39" s="2">
        <v>14337.424473628564</v>
      </c>
      <c r="G39" s="5">
        <f t="shared" si="4"/>
        <v>28906.256861767404</v>
      </c>
      <c r="H39" s="2">
        <v>122</v>
      </c>
      <c r="I39" s="2">
        <v>141</v>
      </c>
      <c r="J39" s="5">
        <f t="shared" si="5"/>
        <v>263</v>
      </c>
      <c r="K39" s="2">
        <v>168</v>
      </c>
      <c r="L39" s="2">
        <v>173</v>
      </c>
      <c r="M39" s="5">
        <f t="shared" si="6"/>
        <v>341</v>
      </c>
      <c r="N39" s="27">
        <f t="shared" si="7"/>
        <v>0.21419713579361976</v>
      </c>
      <c r="O39" s="27">
        <f t="shared" si="0"/>
        <v>0.19543926490769581</v>
      </c>
      <c r="P39" s="28">
        <f t="shared" si="1"/>
        <v>0.20446367744007049</v>
      </c>
      <c r="R39" s="32">
        <f t="shared" si="8"/>
        <v>50.237353062547733</v>
      </c>
      <c r="S39" s="32">
        <f t="shared" si="9"/>
        <v>45.66058749563237</v>
      </c>
      <c r="T39" s="32">
        <f t="shared" si="10"/>
        <v>47.858041161866566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14309.928445612482</v>
      </c>
      <c r="F40" s="2">
        <v>14133.37570789138</v>
      </c>
      <c r="G40" s="5">
        <f t="shared" si="4"/>
        <v>28443.304153503865</v>
      </c>
      <c r="H40" s="2">
        <v>122</v>
      </c>
      <c r="I40" s="2">
        <v>175</v>
      </c>
      <c r="J40" s="5">
        <f t="shared" si="5"/>
        <v>297</v>
      </c>
      <c r="K40" s="2">
        <v>183</v>
      </c>
      <c r="L40" s="2">
        <v>171</v>
      </c>
      <c r="M40" s="5">
        <f t="shared" si="6"/>
        <v>354</v>
      </c>
      <c r="N40" s="27">
        <f t="shared" si="7"/>
        <v>0.19948043444870753</v>
      </c>
      <c r="O40" s="27">
        <f t="shared" si="0"/>
        <v>0.17620905281133278</v>
      </c>
      <c r="P40" s="28">
        <f t="shared" si="1"/>
        <v>0.18719596794545271</v>
      </c>
      <c r="R40" s="32">
        <f t="shared" si="8"/>
        <v>46.917798182336007</v>
      </c>
      <c r="S40" s="32">
        <f t="shared" si="9"/>
        <v>40.847906670206299</v>
      </c>
      <c r="T40" s="32">
        <f t="shared" si="10"/>
        <v>43.691711449314695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14120.574858816315</v>
      </c>
      <c r="F41" s="2">
        <v>13973.576360061721</v>
      </c>
      <c r="G41" s="5">
        <f t="shared" si="4"/>
        <v>28094.151218878036</v>
      </c>
      <c r="H41" s="2">
        <v>124</v>
      </c>
      <c r="I41" s="2">
        <v>173</v>
      </c>
      <c r="J41" s="5">
        <f t="shared" si="5"/>
        <v>297</v>
      </c>
      <c r="K41" s="2">
        <v>167</v>
      </c>
      <c r="L41" s="2">
        <v>171</v>
      </c>
      <c r="M41" s="5">
        <f t="shared" si="6"/>
        <v>338</v>
      </c>
      <c r="N41" s="27">
        <f t="shared" si="7"/>
        <v>0.20704655218205742</v>
      </c>
      <c r="O41" s="27">
        <f t="shared" si="0"/>
        <v>0.17516015292897263</v>
      </c>
      <c r="P41" s="28">
        <f t="shared" si="1"/>
        <v>0.1898561335546172</v>
      </c>
      <c r="R41" s="32">
        <f t="shared" si="8"/>
        <v>48.524312229609329</v>
      </c>
      <c r="S41" s="32">
        <f t="shared" si="9"/>
        <v>40.620861511807327</v>
      </c>
      <c r="T41" s="32">
        <f t="shared" si="10"/>
        <v>44.24275782500478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11134.411110276014</v>
      </c>
      <c r="F42" s="2">
        <v>6574.3917977239898</v>
      </c>
      <c r="G42" s="5">
        <f t="shared" si="4"/>
        <v>17708.802908000005</v>
      </c>
      <c r="H42" s="2">
        <v>0</v>
      </c>
      <c r="I42" s="2">
        <v>0</v>
      </c>
      <c r="J42" s="5">
        <f t="shared" si="5"/>
        <v>0</v>
      </c>
      <c r="K42" s="2">
        <v>169</v>
      </c>
      <c r="L42" s="2">
        <v>171</v>
      </c>
      <c r="M42" s="5">
        <f t="shared" si="6"/>
        <v>340</v>
      </c>
      <c r="N42" s="27">
        <f t="shared" si="7"/>
        <v>0.2656616508464405</v>
      </c>
      <c r="O42" s="27">
        <f t="shared" si="0"/>
        <v>0.15502715991614766</v>
      </c>
      <c r="P42" s="28">
        <f t="shared" si="1"/>
        <v>0.2100190098197344</v>
      </c>
      <c r="R42" s="32">
        <f t="shared" si="8"/>
        <v>65.884089409917252</v>
      </c>
      <c r="S42" s="32">
        <f t="shared" si="9"/>
        <v>38.44673565920462</v>
      </c>
      <c r="T42" s="32">
        <f t="shared" si="10"/>
        <v>52.084714435294131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9835.127708223732</v>
      </c>
      <c r="F43" s="2">
        <v>6078.0102565613706</v>
      </c>
      <c r="G43" s="5">
        <f t="shared" si="4"/>
        <v>15913.137964785103</v>
      </c>
      <c r="H43" s="2">
        <v>0</v>
      </c>
      <c r="I43" s="2">
        <v>0</v>
      </c>
      <c r="J43" s="5">
        <f t="shared" si="5"/>
        <v>0</v>
      </c>
      <c r="K43" s="2">
        <v>169</v>
      </c>
      <c r="L43" s="2">
        <v>171</v>
      </c>
      <c r="M43" s="5">
        <f t="shared" si="6"/>
        <v>340</v>
      </c>
      <c r="N43" s="27">
        <f t="shared" si="7"/>
        <v>0.23466137879900106</v>
      </c>
      <c r="O43" s="27">
        <f t="shared" si="0"/>
        <v>0.14332225656860428</v>
      </c>
      <c r="P43" s="28">
        <f t="shared" si="1"/>
        <v>0.18872317320665444</v>
      </c>
      <c r="R43" s="32">
        <f t="shared" si="8"/>
        <v>58.196021942152264</v>
      </c>
      <c r="S43" s="32">
        <f t="shared" si="9"/>
        <v>35.543919629013864</v>
      </c>
      <c r="T43" s="32">
        <f t="shared" si="10"/>
        <v>46.803346955250305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9401.2564877755703</v>
      </c>
      <c r="F44" s="2">
        <v>5881.1938379040903</v>
      </c>
      <c r="G44" s="5">
        <f t="shared" si="4"/>
        <v>15282.45032567966</v>
      </c>
      <c r="H44" s="2">
        <v>0</v>
      </c>
      <c r="I44" s="2">
        <v>0</v>
      </c>
      <c r="J44" s="5">
        <f t="shared" si="5"/>
        <v>0</v>
      </c>
      <c r="K44" s="2">
        <v>169</v>
      </c>
      <c r="L44" s="2">
        <v>160</v>
      </c>
      <c r="M44" s="5">
        <f t="shared" si="6"/>
        <v>329</v>
      </c>
      <c r="N44" s="27">
        <f t="shared" si="7"/>
        <v>0.22430942183087352</v>
      </c>
      <c r="O44" s="27">
        <f t="shared" si="0"/>
        <v>0.14821557051169582</v>
      </c>
      <c r="P44" s="28">
        <f t="shared" si="1"/>
        <v>0.18730329352975364</v>
      </c>
      <c r="R44" s="32">
        <f t="shared" si="8"/>
        <v>55.628736614056628</v>
      </c>
      <c r="S44" s="32">
        <f t="shared" si="9"/>
        <v>36.757461486900567</v>
      </c>
      <c r="T44" s="32">
        <f t="shared" si="10"/>
        <v>46.451216795378905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9077.4754244518645</v>
      </c>
      <c r="F45" s="2">
        <v>5806.0334879556049</v>
      </c>
      <c r="G45" s="5">
        <f t="shared" si="4"/>
        <v>14883.508912407469</v>
      </c>
      <c r="H45" s="2">
        <v>0</v>
      </c>
      <c r="I45" s="2">
        <v>0</v>
      </c>
      <c r="J45" s="5">
        <f t="shared" si="5"/>
        <v>0</v>
      </c>
      <c r="K45" s="2">
        <v>170</v>
      </c>
      <c r="L45" s="2">
        <v>151</v>
      </c>
      <c r="M45" s="5">
        <f t="shared" si="6"/>
        <v>321</v>
      </c>
      <c r="N45" s="27">
        <f t="shared" si="7"/>
        <v>0.21531013815113531</v>
      </c>
      <c r="O45" s="27">
        <f t="shared" si="0"/>
        <v>0.15504255201761388</v>
      </c>
      <c r="P45" s="28">
        <f t="shared" si="1"/>
        <v>0.18695996523474362</v>
      </c>
      <c r="R45" s="32">
        <f t="shared" si="8"/>
        <v>53.396914261481555</v>
      </c>
      <c r="S45" s="32">
        <f t="shared" si="9"/>
        <v>38.450552900368244</v>
      </c>
      <c r="T45" s="32">
        <f t="shared" si="10"/>
        <v>46.366071378216418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8987.5426691441789</v>
      </c>
      <c r="F46" s="2">
        <v>5816.3922517203255</v>
      </c>
      <c r="G46" s="5">
        <f t="shared" si="4"/>
        <v>14803.934920864504</v>
      </c>
      <c r="H46" s="2">
        <v>0</v>
      </c>
      <c r="I46" s="2">
        <v>0</v>
      </c>
      <c r="J46" s="5">
        <f t="shared" si="5"/>
        <v>0</v>
      </c>
      <c r="K46" s="2">
        <v>169</v>
      </c>
      <c r="L46" s="2">
        <v>151</v>
      </c>
      <c r="M46" s="5">
        <f t="shared" si="6"/>
        <v>320</v>
      </c>
      <c r="N46" s="27">
        <f t="shared" si="7"/>
        <v>0.21443841069727473</v>
      </c>
      <c r="O46" s="27">
        <f t="shared" si="0"/>
        <v>0.15531916929396297</v>
      </c>
      <c r="P46" s="28">
        <f t="shared" si="1"/>
        <v>0.186541518660087</v>
      </c>
      <c r="R46" s="32">
        <f t="shared" si="8"/>
        <v>53.180725852924134</v>
      </c>
      <c r="S46" s="32">
        <f t="shared" si="9"/>
        <v>38.519153984902815</v>
      </c>
      <c r="T46" s="32">
        <f t="shared" si="10"/>
        <v>46.262296627701573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8882.1874241288533</v>
      </c>
      <c r="F47" s="2">
        <v>5855.280507741646</v>
      </c>
      <c r="G47" s="5">
        <f t="shared" si="4"/>
        <v>14737.467931870498</v>
      </c>
      <c r="H47" s="2">
        <v>0</v>
      </c>
      <c r="I47" s="2">
        <v>0</v>
      </c>
      <c r="J47" s="5">
        <f t="shared" si="5"/>
        <v>0</v>
      </c>
      <c r="K47" s="2">
        <v>169</v>
      </c>
      <c r="L47" s="2">
        <v>155</v>
      </c>
      <c r="M47" s="5">
        <f t="shared" si="6"/>
        <v>324</v>
      </c>
      <c r="N47" s="27">
        <f t="shared" si="7"/>
        <v>0.21192468563010244</v>
      </c>
      <c r="O47" s="27">
        <f t="shared" si="0"/>
        <v>0.15232259385384095</v>
      </c>
      <c r="P47" s="28">
        <f t="shared" si="1"/>
        <v>0.18341133925565634</v>
      </c>
      <c r="R47" s="32">
        <f t="shared" ref="R47" si="11">+E47/(H47+K47)</f>
        <v>52.557322036265404</v>
      </c>
      <c r="S47" s="32">
        <f t="shared" ref="S47" si="12">+F47/(I47+L47)</f>
        <v>37.776003275752558</v>
      </c>
      <c r="T47" s="32">
        <f t="shared" ref="T47" si="13">+G47/(J47+M47)</f>
        <v>45.486012135402774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8244.6742251349351</v>
      </c>
      <c r="F48" s="2">
        <v>5110.5043982073003</v>
      </c>
      <c r="G48" s="5">
        <f t="shared" si="4"/>
        <v>13355.178623342235</v>
      </c>
      <c r="H48" s="2">
        <v>0</v>
      </c>
      <c r="I48" s="2">
        <v>0</v>
      </c>
      <c r="J48" s="5">
        <f t="shared" si="5"/>
        <v>0</v>
      </c>
      <c r="K48" s="2">
        <v>163</v>
      </c>
      <c r="L48" s="2">
        <v>191</v>
      </c>
      <c r="M48" s="5">
        <f t="shared" si="6"/>
        <v>354</v>
      </c>
      <c r="N48" s="27">
        <f t="shared" si="7"/>
        <v>0.20395493333502215</v>
      </c>
      <c r="O48" s="27">
        <f t="shared" si="0"/>
        <v>0.10788938520113368</v>
      </c>
      <c r="P48" s="28">
        <f t="shared" si="1"/>
        <v>0.15212295679950605</v>
      </c>
      <c r="R48" s="32">
        <f t="shared" si="8"/>
        <v>50.580823467085494</v>
      </c>
      <c r="S48" s="32">
        <f t="shared" si="9"/>
        <v>26.756567529881153</v>
      </c>
      <c r="T48" s="32">
        <f t="shared" si="10"/>
        <v>37.726493286277503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7784.3828668097722</v>
      </c>
      <c r="F49" s="2">
        <v>5149.2205205845039</v>
      </c>
      <c r="G49" s="5">
        <f t="shared" si="4"/>
        <v>12933.603387394276</v>
      </c>
      <c r="H49" s="2">
        <v>0</v>
      </c>
      <c r="I49" s="2">
        <v>0</v>
      </c>
      <c r="J49" s="5">
        <f t="shared" si="5"/>
        <v>0</v>
      </c>
      <c r="K49" s="2">
        <v>142</v>
      </c>
      <c r="L49" s="2">
        <v>191</v>
      </c>
      <c r="M49" s="5">
        <f t="shared" si="6"/>
        <v>333</v>
      </c>
      <c r="N49" s="27">
        <f t="shared" si="7"/>
        <v>0.22104676473221752</v>
      </c>
      <c r="O49" s="27">
        <f t="shared" si="0"/>
        <v>0.10870673282774244</v>
      </c>
      <c r="P49" s="28">
        <f t="shared" si="1"/>
        <v>0.15661149117739848</v>
      </c>
      <c r="R49" s="32">
        <f t="shared" si="8"/>
        <v>54.819597653589945</v>
      </c>
      <c r="S49" s="32">
        <f t="shared" si="9"/>
        <v>26.959269741280124</v>
      </c>
      <c r="T49" s="32">
        <f t="shared" si="10"/>
        <v>38.839649811994825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7784.0463044751305</v>
      </c>
      <c r="F50" s="2">
        <v>4959.2179411727711</v>
      </c>
      <c r="G50" s="5">
        <f t="shared" si="4"/>
        <v>12743.264245647901</v>
      </c>
      <c r="H50" s="2">
        <v>0</v>
      </c>
      <c r="I50" s="2">
        <v>0</v>
      </c>
      <c r="J50" s="5">
        <f t="shared" si="5"/>
        <v>0</v>
      </c>
      <c r="K50" s="2">
        <v>144</v>
      </c>
      <c r="L50" s="2">
        <v>191</v>
      </c>
      <c r="M50" s="5">
        <f t="shared" si="6"/>
        <v>335</v>
      </c>
      <c r="N50" s="27">
        <f t="shared" si="7"/>
        <v>0.21796724642907511</v>
      </c>
      <c r="O50" s="27">
        <f t="shared" si="0"/>
        <v>0.10469553160726168</v>
      </c>
      <c r="P50" s="28">
        <f t="shared" si="1"/>
        <v>0.15338546275454865</v>
      </c>
      <c r="R50" s="32">
        <f t="shared" si="8"/>
        <v>54.055877114410627</v>
      </c>
      <c r="S50" s="32">
        <f t="shared" si="9"/>
        <v>25.964491838600896</v>
      </c>
      <c r="T50" s="32">
        <f t="shared" si="10"/>
        <v>38.039594763128065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7193.6348671062406</v>
      </c>
      <c r="F51" s="2">
        <v>4782.1786101304851</v>
      </c>
      <c r="G51" s="5">
        <f t="shared" si="4"/>
        <v>11975.813477236727</v>
      </c>
      <c r="H51" s="2">
        <v>0</v>
      </c>
      <c r="I51" s="2">
        <v>0</v>
      </c>
      <c r="J51" s="5">
        <f t="shared" si="5"/>
        <v>0</v>
      </c>
      <c r="K51" s="2">
        <v>152</v>
      </c>
      <c r="L51" s="2">
        <v>191</v>
      </c>
      <c r="M51" s="5">
        <f t="shared" si="6"/>
        <v>343</v>
      </c>
      <c r="N51" s="27">
        <f t="shared" si="7"/>
        <v>0.1908328434610102</v>
      </c>
      <c r="O51" s="27">
        <f t="shared" si="0"/>
        <v>0.10095800139610044</v>
      </c>
      <c r="P51" s="28">
        <f t="shared" si="1"/>
        <v>0.14078591974556484</v>
      </c>
      <c r="R51" s="32">
        <f t="shared" si="8"/>
        <v>47.326545178330527</v>
      </c>
      <c r="S51" s="32">
        <f t="shared" si="9"/>
        <v>25.037584346232908</v>
      </c>
      <c r="T51" s="32">
        <f t="shared" si="10"/>
        <v>34.914908096900078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7138.1717909945091</v>
      </c>
      <c r="F52" s="2">
        <v>4812.6364389173432</v>
      </c>
      <c r="G52" s="5">
        <f t="shared" si="4"/>
        <v>11950.808229911852</v>
      </c>
      <c r="H52" s="2">
        <v>0</v>
      </c>
      <c r="I52" s="2">
        <v>0</v>
      </c>
      <c r="J52" s="5">
        <f t="shared" si="5"/>
        <v>0</v>
      </c>
      <c r="K52" s="2">
        <v>153</v>
      </c>
      <c r="L52" s="2">
        <v>191</v>
      </c>
      <c r="M52" s="5">
        <f t="shared" si="6"/>
        <v>344</v>
      </c>
      <c r="N52" s="27">
        <f t="shared" si="7"/>
        <v>0.18812386124273955</v>
      </c>
      <c r="O52" s="27">
        <f t="shared" si="0"/>
        <v>0.10160100571941698</v>
      </c>
      <c r="P52" s="28">
        <f t="shared" si="1"/>
        <v>0.14008355483298776</v>
      </c>
      <c r="R52" s="32">
        <f t="shared" si="8"/>
        <v>46.654717588199404</v>
      </c>
      <c r="S52" s="32">
        <f t="shared" si="9"/>
        <v>25.197049418415411</v>
      </c>
      <c r="T52" s="32">
        <f t="shared" si="10"/>
        <v>34.740721598580969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7015.8005168618065</v>
      </c>
      <c r="F53" s="2">
        <v>4800.590816377975</v>
      </c>
      <c r="G53" s="5">
        <f t="shared" si="4"/>
        <v>11816.391333239782</v>
      </c>
      <c r="H53" s="2">
        <v>0</v>
      </c>
      <c r="I53" s="2">
        <v>0</v>
      </c>
      <c r="J53" s="5">
        <f t="shared" si="5"/>
        <v>0</v>
      </c>
      <c r="K53" s="2">
        <v>155</v>
      </c>
      <c r="L53" s="2">
        <v>216</v>
      </c>
      <c r="M53" s="5">
        <f t="shared" si="6"/>
        <v>371</v>
      </c>
      <c r="N53" s="27">
        <f t="shared" si="7"/>
        <v>0.18251302073001577</v>
      </c>
      <c r="O53" s="27">
        <f t="shared" si="0"/>
        <v>8.9616764045287761E-2</v>
      </c>
      <c r="P53" s="28">
        <f t="shared" si="1"/>
        <v>0.12842786859012023</v>
      </c>
      <c r="R53" s="32">
        <f t="shared" si="8"/>
        <v>45.263229141043915</v>
      </c>
      <c r="S53" s="32">
        <f t="shared" si="9"/>
        <v>22.224957483231364</v>
      </c>
      <c r="T53" s="32">
        <f t="shared" si="10"/>
        <v>31.850111410349818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6846.4198949761703</v>
      </c>
      <c r="F54" s="2">
        <v>4542.8260016250024</v>
      </c>
      <c r="G54" s="5">
        <f t="shared" si="4"/>
        <v>11389.245896601173</v>
      </c>
      <c r="H54" s="2">
        <v>0</v>
      </c>
      <c r="I54" s="2">
        <v>0</v>
      </c>
      <c r="J54" s="5">
        <f t="shared" si="5"/>
        <v>0</v>
      </c>
      <c r="K54" s="2">
        <v>156</v>
      </c>
      <c r="L54" s="2">
        <v>192</v>
      </c>
      <c r="M54" s="5">
        <f t="shared" si="6"/>
        <v>348</v>
      </c>
      <c r="N54" s="27">
        <f t="shared" si="7"/>
        <v>0.17696494765757265</v>
      </c>
      <c r="O54" s="27">
        <f t="shared" si="0"/>
        <v>9.5405451983051962E-2</v>
      </c>
      <c r="P54" s="28">
        <f t="shared" si="1"/>
        <v>0.13196660521645778</v>
      </c>
      <c r="R54" s="32">
        <f t="shared" si="8"/>
        <v>43.887307019078015</v>
      </c>
      <c r="S54" s="32">
        <f t="shared" si="9"/>
        <v>23.660552091796887</v>
      </c>
      <c r="T54" s="32">
        <f t="shared" si="10"/>
        <v>32.727718093681531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5267.8680121784546</v>
      </c>
      <c r="F55" s="2">
        <v>3007.595781435055</v>
      </c>
      <c r="G55" s="5">
        <f t="shared" si="4"/>
        <v>8275.4637936135096</v>
      </c>
      <c r="H55" s="2">
        <v>0</v>
      </c>
      <c r="I55" s="2">
        <v>0</v>
      </c>
      <c r="J55" s="5">
        <f t="shared" si="5"/>
        <v>0</v>
      </c>
      <c r="K55" s="2">
        <v>169</v>
      </c>
      <c r="L55" s="2">
        <v>191</v>
      </c>
      <c r="M55" s="5">
        <f t="shared" si="6"/>
        <v>360</v>
      </c>
      <c r="N55" s="27">
        <f t="shared" si="7"/>
        <v>0.12568877677463386</v>
      </c>
      <c r="O55" s="27">
        <f t="shared" si="0"/>
        <v>6.3494253112545487E-2</v>
      </c>
      <c r="P55" s="28">
        <f t="shared" si="1"/>
        <v>9.2691126720581427E-2</v>
      </c>
      <c r="R55" s="32">
        <f t="shared" si="8"/>
        <v>31.170816640109198</v>
      </c>
      <c r="S55" s="32">
        <f t="shared" si="9"/>
        <v>15.746574771911282</v>
      </c>
      <c r="T55" s="32">
        <f t="shared" si="10"/>
        <v>22.987399426704194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5021.2914140225421</v>
      </c>
      <c r="F56" s="2">
        <v>2758.9224778884454</v>
      </c>
      <c r="G56" s="5">
        <f t="shared" si="4"/>
        <v>7780.2138919109875</v>
      </c>
      <c r="H56" s="2">
        <v>0</v>
      </c>
      <c r="I56" s="2">
        <v>0</v>
      </c>
      <c r="J56" s="5">
        <f t="shared" si="5"/>
        <v>0</v>
      </c>
      <c r="K56" s="2">
        <v>170</v>
      </c>
      <c r="L56" s="2">
        <v>191</v>
      </c>
      <c r="M56" s="5">
        <f t="shared" si="6"/>
        <v>361</v>
      </c>
      <c r="N56" s="27">
        <f t="shared" si="7"/>
        <v>0.11910083999104701</v>
      </c>
      <c r="O56" s="27">
        <f t="shared" si="0"/>
        <v>5.8244436705971236E-2</v>
      </c>
      <c r="P56" s="28">
        <f t="shared" si="1"/>
        <v>8.6902576757114949E-2</v>
      </c>
      <c r="R56" s="32">
        <f t="shared" si="8"/>
        <v>29.537008317779659</v>
      </c>
      <c r="S56" s="32">
        <f t="shared" si="9"/>
        <v>14.444620303080866</v>
      </c>
      <c r="T56" s="32">
        <f t="shared" si="10"/>
        <v>21.551839035764509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3922.9364374841589</v>
      </c>
      <c r="F57" s="2">
        <v>2401.8395466561155</v>
      </c>
      <c r="G57" s="5">
        <f t="shared" si="4"/>
        <v>6324.7759841402749</v>
      </c>
      <c r="H57" s="2">
        <v>0</v>
      </c>
      <c r="I57" s="2">
        <v>0</v>
      </c>
      <c r="J57" s="5">
        <f t="shared" si="5"/>
        <v>0</v>
      </c>
      <c r="K57" s="43">
        <v>160</v>
      </c>
      <c r="L57" s="2">
        <v>191</v>
      </c>
      <c r="M57" s="5">
        <f t="shared" si="6"/>
        <v>351</v>
      </c>
      <c r="N57" s="27">
        <f t="shared" si="7"/>
        <v>9.8864325541435455E-2</v>
      </c>
      <c r="O57" s="27">
        <f t="shared" si="0"/>
        <v>5.070595226009364E-2</v>
      </c>
      <c r="P57" s="28">
        <f t="shared" si="1"/>
        <v>7.2658487089195326E-2</v>
      </c>
      <c r="R57" s="32">
        <f t="shared" si="8"/>
        <v>24.518352734275993</v>
      </c>
      <c r="S57" s="32">
        <f t="shared" si="9"/>
        <v>12.575076160503222</v>
      </c>
      <c r="T57" s="32">
        <f t="shared" si="10"/>
        <v>18.019304798120441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3711.6708400828329</v>
      </c>
      <c r="F58" s="3">
        <v>2338.9999999999995</v>
      </c>
      <c r="G58" s="7">
        <f t="shared" si="4"/>
        <v>6050.670840082832</v>
      </c>
      <c r="H58" s="6">
        <v>0</v>
      </c>
      <c r="I58" s="3">
        <v>0</v>
      </c>
      <c r="J58" s="7">
        <f t="shared" si="5"/>
        <v>0</v>
      </c>
      <c r="K58" s="44">
        <v>133</v>
      </c>
      <c r="L58" s="3">
        <v>191</v>
      </c>
      <c r="M58" s="7">
        <f t="shared" si="6"/>
        <v>324</v>
      </c>
      <c r="N58" s="27">
        <f t="shared" si="7"/>
        <v>0.11252943366731849</v>
      </c>
      <c r="O58" s="27">
        <f t="shared" si="0"/>
        <v>4.9379327816247244E-2</v>
      </c>
      <c r="P58" s="28">
        <f t="shared" si="1"/>
        <v>7.5302056452643762E-2</v>
      </c>
      <c r="R58" s="32">
        <f t="shared" si="8"/>
        <v>27.907299549494983</v>
      </c>
      <c r="S58" s="32">
        <f t="shared" si="9"/>
        <v>12.246073298429318</v>
      </c>
      <c r="T58" s="32">
        <f t="shared" si="10"/>
        <v>18.674910000255654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11744.737030538792</v>
      </c>
      <c r="F59" s="2">
        <v>8299.5723755488725</v>
      </c>
      <c r="G59" s="10">
        <f t="shared" si="4"/>
        <v>20044.309406087665</v>
      </c>
      <c r="H59" s="2">
        <v>50</v>
      </c>
      <c r="I59" s="2">
        <v>155</v>
      </c>
      <c r="J59" s="10">
        <f t="shared" si="5"/>
        <v>205</v>
      </c>
      <c r="K59" s="2">
        <v>127</v>
      </c>
      <c r="L59" s="2">
        <v>93</v>
      </c>
      <c r="M59" s="10">
        <f t="shared" si="6"/>
        <v>220</v>
      </c>
      <c r="N59" s="25">
        <f t="shared" si="7"/>
        <v>0.27767961581565143</v>
      </c>
      <c r="O59" s="25">
        <f t="shared" si="0"/>
        <v>0.1467807791374659</v>
      </c>
      <c r="P59" s="26">
        <f t="shared" si="1"/>
        <v>0.20279552211743893</v>
      </c>
      <c r="R59" s="32">
        <f t="shared" si="8"/>
        <v>66.354446500219169</v>
      </c>
      <c r="S59" s="32">
        <f t="shared" si="9"/>
        <v>33.466017643342227</v>
      </c>
      <c r="T59" s="32">
        <f t="shared" si="10"/>
        <v>47.163080955500391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11210.32399029031</v>
      </c>
      <c r="F60" s="2">
        <v>8274.2326247284673</v>
      </c>
      <c r="G60" s="5">
        <f t="shared" si="4"/>
        <v>19484.556615018777</v>
      </c>
      <c r="H60" s="2">
        <v>50</v>
      </c>
      <c r="I60" s="2">
        <v>154</v>
      </c>
      <c r="J60" s="5">
        <f t="shared" si="5"/>
        <v>204</v>
      </c>
      <c r="K60" s="2">
        <v>127</v>
      </c>
      <c r="L60" s="2">
        <v>93</v>
      </c>
      <c r="M60" s="5">
        <f t="shared" si="6"/>
        <v>220</v>
      </c>
      <c r="N60" s="27">
        <f t="shared" si="7"/>
        <v>0.26504454298965174</v>
      </c>
      <c r="O60" s="27">
        <f t="shared" si="0"/>
        <v>0.14689377618109054</v>
      </c>
      <c r="P60" s="28">
        <f t="shared" si="1"/>
        <v>0.19756404744300349</v>
      </c>
      <c r="R60" s="32">
        <f t="shared" si="8"/>
        <v>63.335163786950901</v>
      </c>
      <c r="S60" s="32">
        <f t="shared" si="9"/>
        <v>33.498917509022135</v>
      </c>
      <c r="T60" s="32">
        <f t="shared" si="10"/>
        <v>45.954142959949948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10658.881068534742</v>
      </c>
      <c r="F61" s="2">
        <v>7995.5252958323554</v>
      </c>
      <c r="G61" s="5">
        <f t="shared" si="4"/>
        <v>18654.406364367096</v>
      </c>
      <c r="H61" s="2">
        <v>50</v>
      </c>
      <c r="I61" s="2">
        <v>154</v>
      </c>
      <c r="J61" s="5">
        <f t="shared" si="5"/>
        <v>204</v>
      </c>
      <c r="K61" s="2">
        <v>128</v>
      </c>
      <c r="L61" s="2">
        <v>76</v>
      </c>
      <c r="M61" s="5">
        <f t="shared" si="6"/>
        <v>204</v>
      </c>
      <c r="N61" s="27">
        <f t="shared" si="7"/>
        <v>0.25053782127996288</v>
      </c>
      <c r="O61" s="27">
        <f t="shared" si="0"/>
        <v>0.15342963800722204</v>
      </c>
      <c r="P61" s="28">
        <f t="shared" si="1"/>
        <v>0.19707579407926698</v>
      </c>
      <c r="R61" s="32">
        <f t="shared" si="8"/>
        <v>59.881354317610906</v>
      </c>
      <c r="S61" s="32">
        <f t="shared" si="9"/>
        <v>34.763153460140678</v>
      </c>
      <c r="T61" s="32">
        <f t="shared" si="10"/>
        <v>45.721584226389943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10162.18545910602</v>
      </c>
      <c r="F62" s="2">
        <v>7843.3768454763167</v>
      </c>
      <c r="G62" s="5">
        <f t="shared" si="4"/>
        <v>18005.562304582338</v>
      </c>
      <c r="H62" s="2">
        <v>50</v>
      </c>
      <c r="I62" s="2">
        <v>154</v>
      </c>
      <c r="J62" s="5">
        <f t="shared" si="5"/>
        <v>204</v>
      </c>
      <c r="K62" s="2">
        <v>129</v>
      </c>
      <c r="L62" s="2">
        <v>74</v>
      </c>
      <c r="M62" s="5">
        <f t="shared" si="6"/>
        <v>203</v>
      </c>
      <c r="N62" s="27">
        <f t="shared" si="7"/>
        <v>0.23747862822737942</v>
      </c>
      <c r="O62" s="27">
        <f t="shared" si="0"/>
        <v>0.15195630900256349</v>
      </c>
      <c r="P62" s="28">
        <f t="shared" si="1"/>
        <v>0.19072072604633439</v>
      </c>
      <c r="R62" s="32">
        <f t="shared" si="8"/>
        <v>56.771985805061561</v>
      </c>
      <c r="S62" s="32">
        <f t="shared" si="9"/>
        <v>34.400775638054021</v>
      </c>
      <c r="T62" s="32">
        <f t="shared" si="10"/>
        <v>44.239710822069625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9799.4748300878764</v>
      </c>
      <c r="F63" s="2">
        <v>7685.7233130050226</v>
      </c>
      <c r="G63" s="5">
        <f t="shared" si="4"/>
        <v>17485.198143092901</v>
      </c>
      <c r="H63" s="2">
        <v>48</v>
      </c>
      <c r="I63" s="2">
        <v>154</v>
      </c>
      <c r="J63" s="5">
        <f t="shared" si="5"/>
        <v>202</v>
      </c>
      <c r="K63" s="2">
        <v>126</v>
      </c>
      <c r="L63" s="2">
        <v>73</v>
      </c>
      <c r="M63" s="5">
        <f t="shared" si="6"/>
        <v>199</v>
      </c>
      <c r="N63" s="27">
        <f t="shared" si="7"/>
        <v>0.23547373198019694</v>
      </c>
      <c r="O63" s="27">
        <f t="shared" si="0"/>
        <v>0.14962084007563117</v>
      </c>
      <c r="P63" s="28">
        <f t="shared" si="1"/>
        <v>0.18804523512747248</v>
      </c>
      <c r="R63" s="32">
        <f t="shared" si="8"/>
        <v>56.318820862574</v>
      </c>
      <c r="S63" s="32">
        <f t="shared" si="9"/>
        <v>33.857811951563974</v>
      </c>
      <c r="T63" s="32">
        <f t="shared" si="10"/>
        <v>43.603985394246635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9102.3498870011335</v>
      </c>
      <c r="F64" s="2">
        <v>7548.8732188937465</v>
      </c>
      <c r="G64" s="5">
        <f t="shared" si="4"/>
        <v>16651.223105894882</v>
      </c>
      <c r="H64" s="2">
        <v>44</v>
      </c>
      <c r="I64" s="2">
        <v>161</v>
      </c>
      <c r="J64" s="5">
        <f t="shared" si="5"/>
        <v>205</v>
      </c>
      <c r="K64" s="2">
        <v>108</v>
      </c>
      <c r="L64" s="2">
        <v>100</v>
      </c>
      <c r="M64" s="5">
        <f t="shared" si="6"/>
        <v>208</v>
      </c>
      <c r="N64" s="27">
        <f t="shared" si="7"/>
        <v>0.25083636152450212</v>
      </c>
      <c r="O64" s="27">
        <f t="shared" si="0"/>
        <v>0.1267099707750394</v>
      </c>
      <c r="P64" s="28">
        <f t="shared" si="1"/>
        <v>0.17369631045955605</v>
      </c>
      <c r="R64" s="32">
        <f t="shared" si="8"/>
        <v>59.883880835533773</v>
      </c>
      <c r="S64" s="32">
        <f t="shared" si="9"/>
        <v>28.922885896144624</v>
      </c>
      <c r="T64" s="32">
        <f t="shared" si="10"/>
        <v>40.317731491270898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7983.9292261435639</v>
      </c>
      <c r="F65" s="2">
        <v>6877.7219960487964</v>
      </c>
      <c r="G65" s="5">
        <f t="shared" si="4"/>
        <v>14861.65122219236</v>
      </c>
      <c r="H65" s="2">
        <v>42</v>
      </c>
      <c r="I65" s="2">
        <v>161</v>
      </c>
      <c r="J65" s="5">
        <f t="shared" si="5"/>
        <v>203</v>
      </c>
      <c r="K65" s="2">
        <v>103</v>
      </c>
      <c r="L65" s="2">
        <v>100</v>
      </c>
      <c r="M65" s="5">
        <f t="shared" si="6"/>
        <v>203</v>
      </c>
      <c r="N65" s="27">
        <f t="shared" si="7"/>
        <v>0.23064274399536527</v>
      </c>
      <c r="O65" s="27">
        <f t="shared" si="0"/>
        <v>0.11544450778919021</v>
      </c>
      <c r="P65" s="28">
        <f t="shared" si="1"/>
        <v>0.15778039772159377</v>
      </c>
      <c r="R65" s="32">
        <f t="shared" si="8"/>
        <v>55.061580869955613</v>
      </c>
      <c r="S65" s="32">
        <f t="shared" si="9"/>
        <v>26.351425272217611</v>
      </c>
      <c r="T65" s="32">
        <f t="shared" si="10"/>
        <v>36.605052271409754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3447.5718573739114</v>
      </c>
      <c r="F66" s="2">
        <v>3221.1901015871026</v>
      </c>
      <c r="G66" s="5">
        <f t="shared" si="4"/>
        <v>6668.761958961014</v>
      </c>
      <c r="H66" s="2">
        <v>33</v>
      </c>
      <c r="I66" s="2">
        <v>79</v>
      </c>
      <c r="J66" s="5">
        <f t="shared" si="5"/>
        <v>112</v>
      </c>
      <c r="K66" s="2">
        <v>45</v>
      </c>
      <c r="L66" s="2">
        <v>63</v>
      </c>
      <c r="M66" s="5">
        <f t="shared" si="6"/>
        <v>108</v>
      </c>
      <c r="N66" s="27">
        <f t="shared" si="7"/>
        <v>0.18851552150994705</v>
      </c>
      <c r="O66" s="27">
        <f t="shared" si="0"/>
        <v>9.8543505310422871E-2</v>
      </c>
      <c r="P66" s="28">
        <f t="shared" si="1"/>
        <v>0.13082160151759678</v>
      </c>
      <c r="R66" s="32">
        <f t="shared" si="8"/>
        <v>44.199639197101426</v>
      </c>
      <c r="S66" s="32">
        <f t="shared" si="9"/>
        <v>22.684437335120442</v>
      </c>
      <c r="T66" s="32">
        <f t="shared" si="10"/>
        <v>30.312554358913701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3381.5258556926706</v>
      </c>
      <c r="F67" s="2">
        <v>2978.5355486259059</v>
      </c>
      <c r="G67" s="5">
        <f t="shared" si="4"/>
        <v>6360.061404318576</v>
      </c>
      <c r="H67" s="2">
        <v>3</v>
      </c>
      <c r="I67" s="2">
        <v>51</v>
      </c>
      <c r="J67" s="5">
        <f t="shared" si="5"/>
        <v>54</v>
      </c>
      <c r="K67" s="2">
        <v>64</v>
      </c>
      <c r="L67" s="2">
        <v>63</v>
      </c>
      <c r="M67" s="5">
        <f t="shared" si="6"/>
        <v>127</v>
      </c>
      <c r="N67" s="27">
        <f t="shared" si="7"/>
        <v>0.20469284840754665</v>
      </c>
      <c r="O67" s="27">
        <f t="shared" si="0"/>
        <v>0.11180688996343491</v>
      </c>
      <c r="P67" s="28">
        <f t="shared" si="1"/>
        <v>0.14736008814454532</v>
      </c>
      <c r="R67" s="32">
        <f t="shared" si="8"/>
        <v>50.470535159592096</v>
      </c>
      <c r="S67" s="32">
        <f t="shared" si="9"/>
        <v>26.127504812507947</v>
      </c>
      <c r="T67" s="32">
        <f t="shared" si="10"/>
        <v>35.138460797340201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3292.482247117508</v>
      </c>
      <c r="F68" s="2">
        <v>2727.453467625241</v>
      </c>
      <c r="G68" s="5">
        <f t="shared" si="4"/>
        <v>6019.935714742749</v>
      </c>
      <c r="H68" s="2">
        <v>0</v>
      </c>
      <c r="I68" s="2">
        <v>39</v>
      </c>
      <c r="J68" s="5">
        <f t="shared" si="5"/>
        <v>39</v>
      </c>
      <c r="K68" s="2">
        <v>63</v>
      </c>
      <c r="L68" s="2">
        <v>103</v>
      </c>
      <c r="M68" s="5">
        <f t="shared" si="6"/>
        <v>166</v>
      </c>
      <c r="N68" s="27">
        <f t="shared" si="7"/>
        <v>0.21073235068596441</v>
      </c>
      <c r="O68" s="27">
        <f t="shared" si="0"/>
        <v>8.0294791204228722E-2</v>
      </c>
      <c r="P68" s="28">
        <f t="shared" si="1"/>
        <v>0.12138925057958438</v>
      </c>
      <c r="R68" s="32">
        <f t="shared" si="8"/>
        <v>52.261622970119177</v>
      </c>
      <c r="S68" s="32">
        <f t="shared" si="9"/>
        <v>19.207418786093246</v>
      </c>
      <c r="T68" s="32">
        <f t="shared" si="10"/>
        <v>29.365540071915849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1693.4938968571623</v>
      </c>
      <c r="F69" s="3">
        <v>1809.9999999999995</v>
      </c>
      <c r="G69" s="7">
        <f t="shared" si="4"/>
        <v>3503.4938968571619</v>
      </c>
      <c r="H69" s="6">
        <v>0</v>
      </c>
      <c r="I69" s="3">
        <v>39</v>
      </c>
      <c r="J69" s="7">
        <f t="shared" si="5"/>
        <v>39</v>
      </c>
      <c r="K69" s="6">
        <v>64</v>
      </c>
      <c r="L69" s="3">
        <v>103</v>
      </c>
      <c r="M69" s="7">
        <f t="shared" si="6"/>
        <v>167</v>
      </c>
      <c r="N69" s="27">
        <f t="shared" si="7"/>
        <v>0.10669694410642404</v>
      </c>
      <c r="O69" s="27">
        <f t="shared" si="0"/>
        <v>5.3285445124823347E-2</v>
      </c>
      <c r="P69" s="28">
        <f t="shared" si="1"/>
        <v>7.0294821365512877E-2</v>
      </c>
      <c r="R69" s="32">
        <f t="shared" si="8"/>
        <v>26.460842138393161</v>
      </c>
      <c r="S69" s="32">
        <f t="shared" si="9"/>
        <v>12.746478873239434</v>
      </c>
      <c r="T69" s="32">
        <f t="shared" si="10"/>
        <v>17.007251926491076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7352.9999999999991</v>
      </c>
      <c r="F70" s="2">
        <v>12769.601430300363</v>
      </c>
      <c r="G70" s="10">
        <f t="shared" ref="G70:G86" si="14">+E70+F70</f>
        <v>20122.601430300361</v>
      </c>
      <c r="H70" s="2">
        <v>480</v>
      </c>
      <c r="I70" s="2">
        <v>480</v>
      </c>
      <c r="J70" s="10">
        <f t="shared" ref="J70:J86" si="15">+H70+I70</f>
        <v>960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7.0920138888888887E-2</v>
      </c>
      <c r="O70" s="25">
        <f t="shared" si="0"/>
        <v>0.12316359404224887</v>
      </c>
      <c r="P70" s="26">
        <f t="shared" si="1"/>
        <v>9.7041866465568866E-2</v>
      </c>
      <c r="R70" s="32">
        <f t="shared" si="8"/>
        <v>15.318749999999998</v>
      </c>
      <c r="S70" s="32">
        <f t="shared" si="9"/>
        <v>26.603336313125755</v>
      </c>
      <c r="T70" s="32">
        <f t="shared" si="10"/>
        <v>20.961043156562877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10455.358069919066</v>
      </c>
      <c r="F71" s="2">
        <v>18908.123972537593</v>
      </c>
      <c r="G71" s="5">
        <f t="shared" si="14"/>
        <v>29363.482042456657</v>
      </c>
      <c r="H71" s="2">
        <v>480</v>
      </c>
      <c r="I71" s="2">
        <v>476</v>
      </c>
      <c r="J71" s="5">
        <f t="shared" si="15"/>
        <v>956</v>
      </c>
      <c r="K71" s="2">
        <v>0</v>
      </c>
      <c r="L71" s="2">
        <v>0</v>
      </c>
      <c r="M71" s="5">
        <f t="shared" si="16"/>
        <v>0</v>
      </c>
      <c r="N71" s="27">
        <f t="shared" si="17"/>
        <v>0.10084257397684285</v>
      </c>
      <c r="O71" s="27">
        <f t="shared" si="0"/>
        <v>0.1839025440839713</v>
      </c>
      <c r="P71" s="28">
        <f t="shared" si="1"/>
        <v>0.14219879340256789</v>
      </c>
      <c r="R71" s="32">
        <f t="shared" ref="R71:R86" si="18">+E71/(H71+K71)</f>
        <v>21.781995978998054</v>
      </c>
      <c r="S71" s="32">
        <f t="shared" ref="S71:S86" si="19">+F71/(I71+L71)</f>
        <v>39.722949522137803</v>
      </c>
      <c r="T71" s="32">
        <f t="shared" ref="T71:T86" si="20">+G71/(J71+M71)</f>
        <v>30.71493937495466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18849.982415856561</v>
      </c>
      <c r="F72" s="2">
        <v>29617.200384819509</v>
      </c>
      <c r="G72" s="5">
        <f t="shared" si="14"/>
        <v>48467.18280067607</v>
      </c>
      <c r="H72" s="2">
        <v>472</v>
      </c>
      <c r="I72" s="2">
        <v>480</v>
      </c>
      <c r="J72" s="5">
        <f t="shared" si="15"/>
        <v>952</v>
      </c>
      <c r="K72" s="2">
        <v>0</v>
      </c>
      <c r="L72" s="2">
        <v>0</v>
      </c>
      <c r="M72" s="5">
        <f t="shared" si="16"/>
        <v>0</v>
      </c>
      <c r="N72" s="27">
        <f t="shared" si="17"/>
        <v>0.18489075658993018</v>
      </c>
      <c r="O72" s="27">
        <f t="shared" si="0"/>
        <v>0.28565972593383016</v>
      </c>
      <c r="P72" s="28">
        <f t="shared" si="1"/>
        <v>0.23569864029273688</v>
      </c>
      <c r="R72" s="32">
        <f t="shared" si="18"/>
        <v>39.936403423424913</v>
      </c>
      <c r="S72" s="32">
        <f t="shared" si="19"/>
        <v>61.702500801707309</v>
      </c>
      <c r="T72" s="32">
        <f t="shared" si="20"/>
        <v>50.910906303231165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21980.816079193188</v>
      </c>
      <c r="F73" s="2">
        <v>33337.936623070098</v>
      </c>
      <c r="G73" s="5">
        <f t="shared" si="14"/>
        <v>55318.752702263286</v>
      </c>
      <c r="H73" s="2">
        <v>478</v>
      </c>
      <c r="I73" s="2">
        <v>478</v>
      </c>
      <c r="J73" s="5">
        <f t="shared" si="15"/>
        <v>956</v>
      </c>
      <c r="K73" s="2">
        <v>0</v>
      </c>
      <c r="L73" s="2">
        <v>0</v>
      </c>
      <c r="M73" s="5">
        <f t="shared" si="16"/>
        <v>0</v>
      </c>
      <c r="N73" s="27">
        <f t="shared" si="17"/>
        <v>0.21289338368969071</v>
      </c>
      <c r="O73" s="27">
        <f t="shared" si="0"/>
        <v>0.3228918392905441</v>
      </c>
      <c r="P73" s="28">
        <f t="shared" si="1"/>
        <v>0.26789261149011739</v>
      </c>
      <c r="R73" s="32">
        <f t="shared" si="18"/>
        <v>45.984970876973193</v>
      </c>
      <c r="S73" s="32">
        <f t="shared" si="19"/>
        <v>69.744637286757523</v>
      </c>
      <c r="T73" s="32">
        <f t="shared" si="20"/>
        <v>57.864804081865358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23041.807784390228</v>
      </c>
      <c r="F74" s="2">
        <v>38181.045793931866</v>
      </c>
      <c r="G74" s="5">
        <f t="shared" si="14"/>
        <v>61222.853578322094</v>
      </c>
      <c r="H74" s="2">
        <v>478</v>
      </c>
      <c r="I74" s="2">
        <v>481</v>
      </c>
      <c r="J74" s="5">
        <f t="shared" si="15"/>
        <v>959</v>
      </c>
      <c r="K74" s="2">
        <v>0</v>
      </c>
      <c r="L74" s="2">
        <v>0</v>
      </c>
      <c r="M74" s="5">
        <f t="shared" si="16"/>
        <v>0</v>
      </c>
      <c r="N74" s="27">
        <f t="shared" si="17"/>
        <v>0.22316953146201601</v>
      </c>
      <c r="O74" s="27">
        <f t="shared" si="0"/>
        <v>0.36749293325952748</v>
      </c>
      <c r="P74" s="28">
        <f t="shared" si="1"/>
        <v>0.29555697282239451</v>
      </c>
      <c r="R74" s="32">
        <f t="shared" si="18"/>
        <v>48.204618795795454</v>
      </c>
      <c r="S74" s="32">
        <f t="shared" si="19"/>
        <v>79.378473584057929</v>
      </c>
      <c r="T74" s="32">
        <f t="shared" si="20"/>
        <v>63.84030612963722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24238.399386001038</v>
      </c>
      <c r="F75" s="2">
        <v>39688.059882042318</v>
      </c>
      <c r="G75" s="5">
        <f t="shared" si="14"/>
        <v>63926.459268043356</v>
      </c>
      <c r="H75" s="2">
        <v>487</v>
      </c>
      <c r="I75" s="2">
        <v>480</v>
      </c>
      <c r="J75" s="5">
        <f t="shared" si="15"/>
        <v>967</v>
      </c>
      <c r="K75" s="2">
        <v>0</v>
      </c>
      <c r="L75" s="2">
        <v>0</v>
      </c>
      <c r="M75" s="5">
        <f t="shared" si="16"/>
        <v>0</v>
      </c>
      <c r="N75" s="27">
        <f t="shared" si="17"/>
        <v>0.23042055846453188</v>
      </c>
      <c r="O75" s="27">
        <f t="shared" si="0"/>
        <v>0.38279378744253778</v>
      </c>
      <c r="P75" s="28">
        <f t="shared" si="1"/>
        <v>0.3060556669541315</v>
      </c>
      <c r="R75" s="32">
        <f t="shared" si="18"/>
        <v>49.770840628338888</v>
      </c>
      <c r="S75" s="32">
        <f t="shared" si="19"/>
        <v>82.683458087588164</v>
      </c>
      <c r="T75" s="32">
        <f t="shared" si="20"/>
        <v>66.108024062092412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32456.123647521305</v>
      </c>
      <c r="F76" s="2">
        <v>47725.19768589241</v>
      </c>
      <c r="G76" s="5">
        <f t="shared" si="14"/>
        <v>80181.321333413711</v>
      </c>
      <c r="H76" s="2">
        <v>479</v>
      </c>
      <c r="I76" s="2">
        <v>480</v>
      </c>
      <c r="J76" s="5">
        <f t="shared" si="15"/>
        <v>959</v>
      </c>
      <c r="K76" s="2">
        <v>0</v>
      </c>
      <c r="L76" s="2">
        <v>0</v>
      </c>
      <c r="M76" s="5">
        <f t="shared" si="16"/>
        <v>0</v>
      </c>
      <c r="N76" s="27">
        <f t="shared" si="17"/>
        <v>0.31369484697596561</v>
      </c>
      <c r="O76" s="27">
        <f t="shared" si="0"/>
        <v>0.46031247768028943</v>
      </c>
      <c r="P76" s="28">
        <f t="shared" si="1"/>
        <v>0.38708010530555415</v>
      </c>
      <c r="R76" s="32">
        <f t="shared" si="18"/>
        <v>67.758086946808575</v>
      </c>
      <c r="S76" s="32">
        <f t="shared" si="19"/>
        <v>99.427495178942522</v>
      </c>
      <c r="T76" s="32">
        <f t="shared" si="20"/>
        <v>83.609302745999699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36948.701524921365</v>
      </c>
      <c r="F77" s="2">
        <v>49715.589078388235</v>
      </c>
      <c r="G77" s="5">
        <f t="shared" si="14"/>
        <v>86664.290603309608</v>
      </c>
      <c r="H77" s="2">
        <v>478</v>
      </c>
      <c r="I77" s="2">
        <v>480</v>
      </c>
      <c r="J77" s="5">
        <f t="shared" si="15"/>
        <v>958</v>
      </c>
      <c r="K77" s="2">
        <v>0</v>
      </c>
      <c r="L77" s="2">
        <v>0</v>
      </c>
      <c r="M77" s="5">
        <f t="shared" si="16"/>
        <v>0</v>
      </c>
      <c r="N77" s="27">
        <f t="shared" si="17"/>
        <v>0.35786360534752604</v>
      </c>
      <c r="O77" s="27">
        <f t="shared" si="0"/>
        <v>0.47950992552457788</v>
      </c>
      <c r="P77" s="28">
        <f t="shared" si="1"/>
        <v>0.41881374489343931</v>
      </c>
      <c r="R77" s="32">
        <f t="shared" si="18"/>
        <v>77.298538755065621</v>
      </c>
      <c r="S77" s="32">
        <f t="shared" si="19"/>
        <v>103.57414391330882</v>
      </c>
      <c r="T77" s="32">
        <f t="shared" si="20"/>
        <v>90.463768896982884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31419.282323687508</v>
      </c>
      <c r="F78" s="2">
        <v>44185.969946405581</v>
      </c>
      <c r="G78" s="5">
        <f t="shared" si="14"/>
        <v>75605.252270093086</v>
      </c>
      <c r="H78" s="2">
        <v>478</v>
      </c>
      <c r="I78" s="2">
        <v>478</v>
      </c>
      <c r="J78" s="5">
        <f t="shared" si="15"/>
        <v>956</v>
      </c>
      <c r="K78" s="2">
        <v>0</v>
      </c>
      <c r="L78" s="2">
        <v>0</v>
      </c>
      <c r="M78" s="5">
        <f t="shared" si="16"/>
        <v>0</v>
      </c>
      <c r="N78" s="27">
        <f t="shared" si="17"/>
        <v>0.30430887110343552</v>
      </c>
      <c r="O78" s="27">
        <f t="shared" si="0"/>
        <v>0.42795957254770634</v>
      </c>
      <c r="P78" s="28">
        <f t="shared" si="1"/>
        <v>0.36613422182557087</v>
      </c>
      <c r="R78" s="32">
        <f t="shared" si="18"/>
        <v>65.730716158342062</v>
      </c>
      <c r="S78" s="32">
        <f t="shared" si="19"/>
        <v>92.439267670304559</v>
      </c>
      <c r="T78" s="32">
        <f t="shared" si="20"/>
        <v>79.084991914323311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29716.494553352575</v>
      </c>
      <c r="F79" s="2">
        <v>42613.45019940324</v>
      </c>
      <c r="G79" s="5">
        <f t="shared" si="14"/>
        <v>72329.944752755808</v>
      </c>
      <c r="H79" s="2">
        <v>478</v>
      </c>
      <c r="I79" s="2">
        <v>479</v>
      </c>
      <c r="J79" s="5">
        <f t="shared" si="15"/>
        <v>957</v>
      </c>
      <c r="K79" s="2">
        <v>0</v>
      </c>
      <c r="L79" s="2">
        <v>0</v>
      </c>
      <c r="M79" s="5">
        <f t="shared" si="16"/>
        <v>0</v>
      </c>
      <c r="N79" s="27">
        <f t="shared" si="17"/>
        <v>0.28781666040361631</v>
      </c>
      <c r="O79" s="27">
        <f t="shared" si="0"/>
        <v>0.41186741474718974</v>
      </c>
      <c r="P79" s="28">
        <f t="shared" si="1"/>
        <v>0.34990684988174758</v>
      </c>
      <c r="R79" s="32">
        <f t="shared" si="18"/>
        <v>62.168398647181121</v>
      </c>
      <c r="S79" s="32">
        <f t="shared" si="19"/>
        <v>88.963361585392988</v>
      </c>
      <c r="T79" s="32">
        <f t="shared" si="20"/>
        <v>75.579879574457479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23595.630293781232</v>
      </c>
      <c r="F80" s="2">
        <v>34460.526780093547</v>
      </c>
      <c r="G80" s="5">
        <f t="shared" si="14"/>
        <v>58056.157073874783</v>
      </c>
      <c r="H80" s="2">
        <v>481</v>
      </c>
      <c r="I80" s="2">
        <v>480</v>
      </c>
      <c r="J80" s="5">
        <f t="shared" si="15"/>
        <v>961</v>
      </c>
      <c r="K80" s="2">
        <v>0</v>
      </c>
      <c r="L80" s="2">
        <v>0</v>
      </c>
      <c r="M80" s="5">
        <f t="shared" si="16"/>
        <v>0</v>
      </c>
      <c r="N80" s="27">
        <f t="shared" si="17"/>
        <v>0.22710816868581304</v>
      </c>
      <c r="O80" s="27">
        <f t="shared" si="0"/>
        <v>0.33237390798701338</v>
      </c>
      <c r="P80" s="28">
        <f t="shared" si="1"/>
        <v>0.27968626948141778</v>
      </c>
      <c r="R80" s="32">
        <f t="shared" si="18"/>
        <v>49.055364436135619</v>
      </c>
      <c r="S80" s="32">
        <f t="shared" si="19"/>
        <v>71.792764125194893</v>
      </c>
      <c r="T80" s="32">
        <f t="shared" si="20"/>
        <v>60.412234207986245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20078.781938567947</v>
      </c>
      <c r="F81" s="2">
        <v>31520.469782586944</v>
      </c>
      <c r="G81" s="5">
        <f t="shared" si="14"/>
        <v>51599.251721154891</v>
      </c>
      <c r="H81" s="2">
        <v>482</v>
      </c>
      <c r="I81" s="2">
        <v>480</v>
      </c>
      <c r="J81" s="5">
        <f t="shared" si="15"/>
        <v>962</v>
      </c>
      <c r="K81" s="2">
        <v>0</v>
      </c>
      <c r="L81" s="2">
        <v>0</v>
      </c>
      <c r="M81" s="5">
        <f t="shared" si="16"/>
        <v>0</v>
      </c>
      <c r="N81" s="27">
        <f t="shared" si="17"/>
        <v>0.19285751823582245</v>
      </c>
      <c r="O81" s="27">
        <f t="shared" si="17"/>
        <v>0.30401687676106237</v>
      </c>
      <c r="P81" s="28">
        <f t="shared" si="17"/>
        <v>0.24832164722970515</v>
      </c>
      <c r="R81" s="32">
        <f t="shared" si="18"/>
        <v>41.657223938937648</v>
      </c>
      <c r="S81" s="32">
        <f t="shared" si="19"/>
        <v>65.667645380389473</v>
      </c>
      <c r="T81" s="32">
        <f t="shared" si="20"/>
        <v>53.637475801616311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17495.1134803846</v>
      </c>
      <c r="F82" s="2">
        <v>29385.930270638975</v>
      </c>
      <c r="G82" s="5">
        <f t="shared" si="14"/>
        <v>46881.043751023579</v>
      </c>
      <c r="H82" s="2">
        <v>474</v>
      </c>
      <c r="I82" s="2">
        <v>478</v>
      </c>
      <c r="J82" s="5">
        <f t="shared" si="15"/>
        <v>952</v>
      </c>
      <c r="K82" s="2">
        <v>0</v>
      </c>
      <c r="L82" s="2">
        <v>0</v>
      </c>
      <c r="M82" s="5">
        <f t="shared" si="16"/>
        <v>0</v>
      </c>
      <c r="N82" s="27">
        <f t="shared" si="17"/>
        <v>0.17087741717831498</v>
      </c>
      <c r="O82" s="27">
        <f t="shared" si="17"/>
        <v>0.28461500727025196</v>
      </c>
      <c r="P82" s="28">
        <f t="shared" si="17"/>
        <v>0.22798515674128336</v>
      </c>
      <c r="R82" s="32">
        <f t="shared" si="18"/>
        <v>36.909522110516036</v>
      </c>
      <c r="S82" s="32">
        <f t="shared" si="19"/>
        <v>61.476841570374425</v>
      </c>
      <c r="T82" s="32">
        <f t="shared" si="20"/>
        <v>49.244793856117205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13620.652154880978</v>
      </c>
      <c r="F83" s="2">
        <v>21852.10884276019</v>
      </c>
      <c r="G83" s="5">
        <f t="shared" si="14"/>
        <v>35472.76099764117</v>
      </c>
      <c r="H83" s="2">
        <v>478</v>
      </c>
      <c r="I83" s="2">
        <v>484</v>
      </c>
      <c r="J83" s="5">
        <f t="shared" si="15"/>
        <v>962</v>
      </c>
      <c r="K83" s="2">
        <v>0</v>
      </c>
      <c r="L83" s="2">
        <v>0</v>
      </c>
      <c r="M83" s="5">
        <f t="shared" si="16"/>
        <v>0</v>
      </c>
      <c r="N83" s="27">
        <f t="shared" si="17"/>
        <v>0.13192170458392394</v>
      </c>
      <c r="O83" s="27">
        <f t="shared" si="17"/>
        <v>0.20902307968664094</v>
      </c>
      <c r="P83" s="28">
        <f t="shared" si="17"/>
        <v>0.17071283301398113</v>
      </c>
      <c r="R83" s="32">
        <f t="shared" si="18"/>
        <v>28.495088190127568</v>
      </c>
      <c r="S83" s="32">
        <f t="shared" si="19"/>
        <v>45.148985212314443</v>
      </c>
      <c r="T83" s="32">
        <f t="shared" si="20"/>
        <v>36.873971931019923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7558.6713374528963</v>
      </c>
      <c r="F84" s="3">
        <v>9669.9999999999982</v>
      </c>
      <c r="G84" s="7">
        <f t="shared" si="14"/>
        <v>17228.671337452895</v>
      </c>
      <c r="H84" s="6">
        <v>482</v>
      </c>
      <c r="I84" s="3">
        <v>482</v>
      </c>
      <c r="J84" s="7">
        <f t="shared" si="15"/>
        <v>964</v>
      </c>
      <c r="K84" s="6">
        <v>0</v>
      </c>
      <c r="L84" s="3">
        <v>0</v>
      </c>
      <c r="M84" s="7">
        <f t="shared" si="16"/>
        <v>0</v>
      </c>
      <c r="N84" s="27">
        <f t="shared" si="17"/>
        <v>7.2601346025942218E-2</v>
      </c>
      <c r="O84" s="27">
        <f t="shared" si="17"/>
        <v>9.2880743814353753E-2</v>
      </c>
      <c r="P84" s="28">
        <f t="shared" si="17"/>
        <v>8.2741044920147985E-2</v>
      </c>
      <c r="R84" s="32">
        <f t="shared" si="18"/>
        <v>15.681890741603519</v>
      </c>
      <c r="S84" s="32">
        <f t="shared" si="19"/>
        <v>20.062240663900411</v>
      </c>
      <c r="T84" s="32">
        <f t="shared" si="20"/>
        <v>17.872065702751968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3204.7478831406224</v>
      </c>
      <c r="F85" s="2">
        <v>7640.544006469323</v>
      </c>
      <c r="G85" s="5">
        <f t="shared" si="14"/>
        <v>10845.291889609945</v>
      </c>
      <c r="H85" s="2">
        <v>129</v>
      </c>
      <c r="I85" s="2">
        <v>144</v>
      </c>
      <c r="J85" s="5">
        <f t="shared" si="15"/>
        <v>273</v>
      </c>
      <c r="K85" s="2">
        <v>0</v>
      </c>
      <c r="L85" s="2">
        <v>0</v>
      </c>
      <c r="M85" s="5">
        <f t="shared" si="16"/>
        <v>0</v>
      </c>
      <c r="N85" s="25">
        <f t="shared" si="17"/>
        <v>0.115013920583571</v>
      </c>
      <c r="O85" s="25">
        <f t="shared" si="17"/>
        <v>0.24564506193638513</v>
      </c>
      <c r="P85" s="26">
        <f t="shared" si="17"/>
        <v>0.18391825887956087</v>
      </c>
      <c r="R85" s="32">
        <f t="shared" si="18"/>
        <v>24.843006846051338</v>
      </c>
      <c r="S85" s="32">
        <f t="shared" si="19"/>
        <v>53.05933337825919</v>
      </c>
      <c r="T85" s="32">
        <f t="shared" si="20"/>
        <v>39.726343917985147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2879.71578748099</v>
      </c>
      <c r="F86" s="3">
        <v>7127.0000000000036</v>
      </c>
      <c r="G86" s="7">
        <f t="shared" si="14"/>
        <v>10006.715787480993</v>
      </c>
      <c r="H86" s="6">
        <v>157</v>
      </c>
      <c r="I86" s="3">
        <v>142</v>
      </c>
      <c r="J86" s="7">
        <f t="shared" si="15"/>
        <v>299</v>
      </c>
      <c r="K86" s="6">
        <v>0</v>
      </c>
      <c r="L86" s="3">
        <v>0</v>
      </c>
      <c r="M86" s="7">
        <f t="shared" si="16"/>
        <v>0</v>
      </c>
      <c r="N86" s="27">
        <f t="shared" si="17"/>
        <v>8.4917309137797534E-2</v>
      </c>
      <c r="O86" s="27">
        <f t="shared" si="17"/>
        <v>0.23236176317162244</v>
      </c>
      <c r="P86" s="28">
        <f t="shared" si="17"/>
        <v>0.15494109667225617</v>
      </c>
      <c r="R86" s="32">
        <f t="shared" si="18"/>
        <v>18.342138773764269</v>
      </c>
      <c r="S86" s="32">
        <f t="shared" si="19"/>
        <v>50.190140845070445</v>
      </c>
      <c r="T86" s="32">
        <f t="shared" si="20"/>
        <v>33.467276881207333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1971735.2881002987</v>
      </c>
    </row>
    <row r="90" spans="2:20" x14ac:dyDescent="0.25">
      <c r="C90" s="51" t="s">
        <v>108</v>
      </c>
      <c r="D90" s="52">
        <f>+(SUMPRODUCT($D$5:$D$86,$J$5:$J$86)+SUMPRODUCT($D$5:$D$86,$M$5:$M$86))/1000</f>
        <v>40970.721830000002</v>
      </c>
    </row>
    <row r="91" spans="2:20" x14ac:dyDescent="0.25">
      <c r="C91" s="51" t="s">
        <v>107</v>
      </c>
      <c r="D91" s="52">
        <f>+(SUMPRODUCT($D$5:$D$86,$J$5:$J$86)*216+SUMPRODUCT($D$5:$D$86,$M$5:$M$86)*248)/1000</f>
        <v>9346001.0999200027</v>
      </c>
    </row>
    <row r="92" spans="2:20" x14ac:dyDescent="0.25">
      <c r="C92" s="51" t="s">
        <v>109</v>
      </c>
      <c r="D92" s="35">
        <f>+D89/D91</f>
        <v>0.21097100963503801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0.26346488761519826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709.99999999999955</v>
      </c>
      <c r="F5" s="9">
        <v>2808.7100653873367</v>
      </c>
      <c r="G5" s="10">
        <f>+E5+F5</f>
        <v>3518.7100653873363</v>
      </c>
      <c r="H5" s="9">
        <v>216</v>
      </c>
      <c r="I5" s="9">
        <v>210</v>
      </c>
      <c r="J5" s="10">
        <f>+H5+I5</f>
        <v>426</v>
      </c>
      <c r="K5" s="9">
        <v>0</v>
      </c>
      <c r="L5" s="9">
        <v>0</v>
      </c>
      <c r="M5" s="10">
        <f>+K5+L5</f>
        <v>0</v>
      </c>
      <c r="N5" s="27">
        <f>+E5/(H5*216+K5*248)</f>
        <v>1.5217764060356643E-2</v>
      </c>
      <c r="O5" s="27">
        <f t="shared" ref="O5:O80" si="0">+F5/(I5*216+L5*248)</f>
        <v>6.1920415903600895E-2</v>
      </c>
      <c r="P5" s="28">
        <f t="shared" ref="P5:P80" si="1">+G5/(J5*216+M5*248)</f>
        <v>3.8240198067589729E-2</v>
      </c>
      <c r="R5" s="32">
        <f>+E5/(H5+K5)</f>
        <v>3.287037037037035</v>
      </c>
      <c r="S5" s="32">
        <f t="shared" ref="S5" si="2">+F5/(I5+L5)</f>
        <v>13.374809835177794</v>
      </c>
      <c r="T5" s="32">
        <f t="shared" ref="T5" si="3">+G5/(J5+M5)</f>
        <v>8.2598827825993801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1041.5923405051562</v>
      </c>
      <c r="F6" s="2">
        <v>5168.2277446443195</v>
      </c>
      <c r="G6" s="5">
        <f t="shared" ref="G6:G69" si="4">+E6+F6</f>
        <v>6209.8200851494757</v>
      </c>
      <c r="H6" s="2">
        <v>216</v>
      </c>
      <c r="I6" s="2">
        <v>208</v>
      </c>
      <c r="J6" s="5">
        <f t="shared" ref="J6:J69" si="5">+H6+I6</f>
        <v>424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2.23249387111016E-2</v>
      </c>
      <c r="O6" s="27">
        <f t="shared" si="0"/>
        <v>0.11503355913115028</v>
      </c>
      <c r="P6" s="28">
        <f t="shared" si="1"/>
        <v>6.7804639294521699E-2</v>
      </c>
      <c r="R6" s="32">
        <f t="shared" ref="R6:R70" si="8">+E6/(H6+K6)</f>
        <v>4.8221867615979459</v>
      </c>
      <c r="S6" s="32">
        <f t="shared" ref="S6:S70" si="9">+F6/(I6+L6)</f>
        <v>24.847248772328459</v>
      </c>
      <c r="T6" s="32">
        <f t="shared" ref="T6:T70" si="10">+G6/(J6+M6)</f>
        <v>14.645802087616689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1389.3491118655541</v>
      </c>
      <c r="F7" s="2">
        <v>7035.3084770235982</v>
      </c>
      <c r="G7" s="5">
        <f t="shared" si="4"/>
        <v>8424.657588889153</v>
      </c>
      <c r="H7" s="2">
        <v>216</v>
      </c>
      <c r="I7" s="2">
        <v>207</v>
      </c>
      <c r="J7" s="5">
        <f t="shared" si="5"/>
        <v>423</v>
      </c>
      <c r="K7" s="2">
        <v>0</v>
      </c>
      <c r="L7" s="2">
        <v>0</v>
      </c>
      <c r="M7" s="5">
        <f t="shared" si="6"/>
        <v>0</v>
      </c>
      <c r="N7" s="27">
        <f t="shared" si="7"/>
        <v>2.9778573213853611E-2</v>
      </c>
      <c r="O7" s="27">
        <f t="shared" si="0"/>
        <v>0.15734721052566644</v>
      </c>
      <c r="P7" s="28">
        <f t="shared" si="1"/>
        <v>9.2205778706868413E-2</v>
      </c>
      <c r="R7" s="32">
        <f t="shared" si="8"/>
        <v>6.4321718141923796</v>
      </c>
      <c r="S7" s="32">
        <f t="shared" si="9"/>
        <v>33.986997473543951</v>
      </c>
      <c r="T7" s="32">
        <f t="shared" si="10"/>
        <v>19.916448200683575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1731.874829069023</v>
      </c>
      <c r="F8" s="2">
        <v>8181.6858040802035</v>
      </c>
      <c r="G8" s="5">
        <f t="shared" si="4"/>
        <v>9913.5606331492272</v>
      </c>
      <c r="H8" s="2">
        <v>217</v>
      </c>
      <c r="I8" s="2">
        <v>208</v>
      </c>
      <c r="J8" s="5">
        <f t="shared" si="5"/>
        <v>425</v>
      </c>
      <c r="K8" s="2">
        <v>0</v>
      </c>
      <c r="L8" s="2">
        <v>0</v>
      </c>
      <c r="M8" s="5">
        <f t="shared" si="6"/>
        <v>0</v>
      </c>
      <c r="N8" s="27">
        <f t="shared" si="7"/>
        <v>3.6949027757915663E-2</v>
      </c>
      <c r="O8" s="27">
        <f t="shared" si="0"/>
        <v>0.18210661066773956</v>
      </c>
      <c r="P8" s="28">
        <f t="shared" si="1"/>
        <v>0.10799085657025302</v>
      </c>
      <c r="R8" s="32">
        <f t="shared" si="8"/>
        <v>7.9809899957097832</v>
      </c>
      <c r="S8" s="32">
        <f t="shared" si="9"/>
        <v>39.335027904231751</v>
      </c>
      <c r="T8" s="32">
        <f t="shared" si="10"/>
        <v>23.326025019174651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2390.8484625466995</v>
      </c>
      <c r="F9" s="2">
        <v>10123.836949680785</v>
      </c>
      <c r="G9" s="5">
        <f t="shared" si="4"/>
        <v>12514.685412227484</v>
      </c>
      <c r="H9" s="2">
        <v>215</v>
      </c>
      <c r="I9" s="2">
        <v>210</v>
      </c>
      <c r="J9" s="5">
        <f t="shared" si="5"/>
        <v>425</v>
      </c>
      <c r="K9" s="2">
        <v>0</v>
      </c>
      <c r="L9" s="2">
        <v>0</v>
      </c>
      <c r="M9" s="5">
        <f t="shared" si="6"/>
        <v>0</v>
      </c>
      <c r="N9" s="27">
        <f t="shared" si="7"/>
        <v>5.1482525033305332E-2</v>
      </c>
      <c r="O9" s="27">
        <f t="shared" si="0"/>
        <v>0.22318864527514956</v>
      </c>
      <c r="P9" s="28">
        <f t="shared" si="1"/>
        <v>0.13632554915280484</v>
      </c>
      <c r="R9" s="32">
        <f t="shared" si="8"/>
        <v>11.120225407193951</v>
      </c>
      <c r="S9" s="32">
        <f t="shared" si="9"/>
        <v>48.20874737943231</v>
      </c>
      <c r="T9" s="32">
        <f t="shared" si="10"/>
        <v>29.446318617005844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2769.4173562001238</v>
      </c>
      <c r="F10" s="2">
        <v>11631.321793275671</v>
      </c>
      <c r="G10" s="5">
        <f t="shared" si="4"/>
        <v>14400.739149475794</v>
      </c>
      <c r="H10" s="2">
        <v>215</v>
      </c>
      <c r="I10" s="2">
        <v>210</v>
      </c>
      <c r="J10" s="5">
        <f t="shared" si="5"/>
        <v>425</v>
      </c>
      <c r="K10" s="2">
        <v>0</v>
      </c>
      <c r="L10" s="2">
        <v>0</v>
      </c>
      <c r="M10" s="5">
        <f t="shared" si="6"/>
        <v>0</v>
      </c>
      <c r="N10" s="27">
        <f t="shared" si="7"/>
        <v>5.9634309995696036E-2</v>
      </c>
      <c r="O10" s="27">
        <f t="shared" si="0"/>
        <v>0.25642243812336135</v>
      </c>
      <c r="P10" s="28">
        <f t="shared" si="1"/>
        <v>0.15687079683524829</v>
      </c>
      <c r="R10" s="32">
        <f t="shared" si="8"/>
        <v>12.881010959070343</v>
      </c>
      <c r="S10" s="32">
        <f t="shared" si="9"/>
        <v>55.387246634646054</v>
      </c>
      <c r="T10" s="32">
        <f t="shared" si="10"/>
        <v>33.884092116413633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3934.648653474505</v>
      </c>
      <c r="F11" s="2">
        <v>14223.741233517772</v>
      </c>
      <c r="G11" s="5">
        <f t="shared" si="4"/>
        <v>18158.389886992278</v>
      </c>
      <c r="H11" s="2">
        <v>214</v>
      </c>
      <c r="I11" s="2">
        <v>210</v>
      </c>
      <c r="J11" s="5">
        <f t="shared" si="5"/>
        <v>424</v>
      </c>
      <c r="K11" s="2">
        <v>0</v>
      </c>
      <c r="L11" s="2">
        <v>0</v>
      </c>
      <c r="M11" s="5">
        <f t="shared" si="6"/>
        <v>0</v>
      </c>
      <c r="N11" s="27">
        <f t="shared" si="7"/>
        <v>8.5121336393962119E-2</v>
      </c>
      <c r="O11" s="27">
        <f t="shared" si="0"/>
        <v>0.31357454218513608</v>
      </c>
      <c r="P11" s="28">
        <f t="shared" si="1"/>
        <v>0.19827032982826998</v>
      </c>
      <c r="R11" s="32">
        <f t="shared" si="8"/>
        <v>18.386208661095818</v>
      </c>
      <c r="S11" s="32">
        <f t="shared" si="9"/>
        <v>67.732101111989394</v>
      </c>
      <c r="T11" s="32">
        <f t="shared" si="10"/>
        <v>42.826391242906318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4298.8510406113373</v>
      </c>
      <c r="F12" s="2">
        <v>14517.618746369148</v>
      </c>
      <c r="G12" s="5">
        <f t="shared" si="4"/>
        <v>18816.469786980484</v>
      </c>
      <c r="H12" s="2">
        <v>219</v>
      </c>
      <c r="I12" s="2">
        <v>210</v>
      </c>
      <c r="J12" s="5">
        <f t="shared" si="5"/>
        <v>429</v>
      </c>
      <c r="K12" s="2">
        <v>0</v>
      </c>
      <c r="L12" s="2">
        <v>0</v>
      </c>
      <c r="M12" s="5">
        <f t="shared" si="6"/>
        <v>0</v>
      </c>
      <c r="N12" s="27">
        <f t="shared" si="7"/>
        <v>9.0877114844650289E-2</v>
      </c>
      <c r="O12" s="27">
        <f t="shared" si="0"/>
        <v>0.32005332333265318</v>
      </c>
      <c r="P12" s="28">
        <f t="shared" si="1"/>
        <v>0.20306127284577058</v>
      </c>
      <c r="R12" s="32">
        <f t="shared" si="8"/>
        <v>19.629456806444463</v>
      </c>
      <c r="S12" s="32">
        <f t="shared" si="9"/>
        <v>69.131517839853089</v>
      </c>
      <c r="T12" s="32">
        <f t="shared" si="10"/>
        <v>43.861234934686443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4536.526240547284</v>
      </c>
      <c r="F13" s="2">
        <v>14717.268607899879</v>
      </c>
      <c r="G13" s="5">
        <f t="shared" si="4"/>
        <v>19253.794848447164</v>
      </c>
      <c r="H13" s="2">
        <v>219</v>
      </c>
      <c r="I13" s="2">
        <v>208</v>
      </c>
      <c r="J13" s="5">
        <f t="shared" si="5"/>
        <v>427</v>
      </c>
      <c r="K13" s="2">
        <v>0</v>
      </c>
      <c r="L13" s="2">
        <v>0</v>
      </c>
      <c r="M13" s="5">
        <f t="shared" si="6"/>
        <v>0</v>
      </c>
      <c r="N13" s="27">
        <f t="shared" si="7"/>
        <v>9.5901535611095975E-2</v>
      </c>
      <c r="O13" s="27">
        <f t="shared" si="0"/>
        <v>0.32757453276130427</v>
      </c>
      <c r="P13" s="28">
        <f t="shared" si="1"/>
        <v>0.2087539557685745</v>
      </c>
      <c r="R13" s="32">
        <f t="shared" si="8"/>
        <v>20.714731691996732</v>
      </c>
      <c r="S13" s="32">
        <f t="shared" si="9"/>
        <v>70.756099076441728</v>
      </c>
      <c r="T13" s="32">
        <f t="shared" si="10"/>
        <v>45.090854446012095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5632.36978010242</v>
      </c>
      <c r="F14" s="2">
        <v>16728.730282461514</v>
      </c>
      <c r="G14" s="5">
        <f t="shared" si="4"/>
        <v>22361.100062563935</v>
      </c>
      <c r="H14" s="2">
        <v>213</v>
      </c>
      <c r="I14" s="2">
        <v>220</v>
      </c>
      <c r="J14" s="5">
        <f t="shared" si="5"/>
        <v>433</v>
      </c>
      <c r="K14" s="2">
        <v>0</v>
      </c>
      <c r="L14" s="2">
        <v>0</v>
      </c>
      <c r="M14" s="5">
        <f t="shared" si="6"/>
        <v>0</v>
      </c>
      <c r="N14" s="27">
        <f t="shared" si="7"/>
        <v>0.12242153060559946</v>
      </c>
      <c r="O14" s="27">
        <f t="shared" si="0"/>
        <v>0.35203556991711943</v>
      </c>
      <c r="P14" s="28">
        <f t="shared" si="1"/>
        <v>0.23908455288858882</v>
      </c>
      <c r="R14" s="32">
        <f t="shared" si="8"/>
        <v>26.443050610809482</v>
      </c>
      <c r="S14" s="32">
        <f t="shared" si="9"/>
        <v>76.039683102097797</v>
      </c>
      <c r="T14" s="32">
        <f t="shared" si="10"/>
        <v>51.642263423935184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13082.395123008999</v>
      </c>
      <c r="F15" s="2">
        <v>27298.91218930381</v>
      </c>
      <c r="G15" s="5">
        <f t="shared" si="4"/>
        <v>40381.307312312812</v>
      </c>
      <c r="H15" s="2">
        <v>372</v>
      </c>
      <c r="I15" s="2">
        <v>368</v>
      </c>
      <c r="J15" s="5">
        <f t="shared" si="5"/>
        <v>740</v>
      </c>
      <c r="K15" s="2">
        <v>187</v>
      </c>
      <c r="L15" s="2">
        <v>187</v>
      </c>
      <c r="M15" s="5">
        <f t="shared" si="6"/>
        <v>374</v>
      </c>
      <c r="N15" s="27">
        <f t="shared" si="7"/>
        <v>0.10323208070046871</v>
      </c>
      <c r="O15" s="27">
        <f t="shared" si="0"/>
        <v>0.21689213904932156</v>
      </c>
      <c r="P15" s="28">
        <f t="shared" si="1"/>
        <v>0.15986772072081781</v>
      </c>
      <c r="R15" s="32">
        <f t="shared" si="8"/>
        <v>23.403211311286224</v>
      </c>
      <c r="S15" s="32">
        <f t="shared" si="9"/>
        <v>49.187229169916776</v>
      </c>
      <c r="T15" s="32">
        <f t="shared" si="10"/>
        <v>36.248929364733222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23245.911222571078</v>
      </c>
      <c r="F16" s="2">
        <v>54599.923701763684</v>
      </c>
      <c r="G16" s="5">
        <f t="shared" si="4"/>
        <v>77845.834924334762</v>
      </c>
      <c r="H16" s="2">
        <v>483</v>
      </c>
      <c r="I16" s="2">
        <v>499</v>
      </c>
      <c r="J16" s="5">
        <f t="shared" si="5"/>
        <v>982</v>
      </c>
      <c r="K16" s="2">
        <v>349</v>
      </c>
      <c r="L16" s="2">
        <v>311</v>
      </c>
      <c r="M16" s="5">
        <f t="shared" si="6"/>
        <v>660</v>
      </c>
      <c r="N16" s="27">
        <f t="shared" si="7"/>
        <v>0.12178285426745117</v>
      </c>
      <c r="O16" s="27">
        <f t="shared" si="0"/>
        <v>0.29527517793200919</v>
      </c>
      <c r="P16" s="28">
        <f t="shared" si="1"/>
        <v>0.20715138939715258</v>
      </c>
      <c r="R16" s="32">
        <f t="shared" si="8"/>
        <v>27.939797142513314</v>
      </c>
      <c r="S16" s="32">
        <f t="shared" si="9"/>
        <v>67.407313212053936</v>
      </c>
      <c r="T16" s="32">
        <f t="shared" si="10"/>
        <v>47.40915647036222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26059.744603798692</v>
      </c>
      <c r="F17" s="2">
        <v>57248.669656356979</v>
      </c>
      <c r="G17" s="5">
        <f t="shared" si="4"/>
        <v>83308.414260155667</v>
      </c>
      <c r="H17" s="2">
        <v>522</v>
      </c>
      <c r="I17" s="2">
        <v>509</v>
      </c>
      <c r="J17" s="5">
        <f t="shared" si="5"/>
        <v>1031</v>
      </c>
      <c r="K17" s="2">
        <v>345</v>
      </c>
      <c r="L17" s="2">
        <v>311</v>
      </c>
      <c r="M17" s="5">
        <f t="shared" si="6"/>
        <v>656</v>
      </c>
      <c r="N17" s="27">
        <f t="shared" si="7"/>
        <v>0.13140780489228435</v>
      </c>
      <c r="O17" s="27">
        <f t="shared" si="0"/>
        <v>0.3060247907562702</v>
      </c>
      <c r="P17" s="28">
        <f t="shared" si="1"/>
        <v>0.21616988318185412</v>
      </c>
      <c r="R17" s="32">
        <f t="shared" si="8"/>
        <v>30.057375552247628</v>
      </c>
      <c r="S17" s="32">
        <f t="shared" si="9"/>
        <v>69.815450800435343</v>
      </c>
      <c r="T17" s="32">
        <f t="shared" si="10"/>
        <v>49.382581067075087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39043.211401348264</v>
      </c>
      <c r="F18" s="2">
        <v>64373.565752394148</v>
      </c>
      <c r="G18" s="5">
        <f t="shared" si="4"/>
        <v>103416.77715374241</v>
      </c>
      <c r="H18" s="2">
        <v>515</v>
      </c>
      <c r="I18" s="2">
        <v>507</v>
      </c>
      <c r="J18" s="5">
        <f t="shared" si="5"/>
        <v>1022</v>
      </c>
      <c r="K18" s="2">
        <v>323</v>
      </c>
      <c r="L18" s="2">
        <v>310</v>
      </c>
      <c r="M18" s="5">
        <f t="shared" si="6"/>
        <v>633</v>
      </c>
      <c r="N18" s="27">
        <f t="shared" si="7"/>
        <v>0.20404722071948042</v>
      </c>
      <c r="O18" s="27">
        <f t="shared" si="0"/>
        <v>0.34536657019826039</v>
      </c>
      <c r="P18" s="28">
        <f t="shared" si="1"/>
        <v>0.27378056937581385</v>
      </c>
      <c r="R18" s="32">
        <f t="shared" si="8"/>
        <v>46.590944393017018</v>
      </c>
      <c r="S18" s="32">
        <f t="shared" si="9"/>
        <v>78.792614140017321</v>
      </c>
      <c r="T18" s="32">
        <f t="shared" si="10"/>
        <v>62.487478642744662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56389.693163096541</v>
      </c>
      <c r="F19" s="2">
        <v>71565.253975163403</v>
      </c>
      <c r="G19" s="5">
        <f t="shared" si="4"/>
        <v>127954.94713825994</v>
      </c>
      <c r="H19" s="2">
        <v>513</v>
      </c>
      <c r="I19" s="2">
        <v>525</v>
      </c>
      <c r="J19" s="5">
        <f t="shared" si="5"/>
        <v>1038</v>
      </c>
      <c r="K19" s="2">
        <v>323</v>
      </c>
      <c r="L19" s="2">
        <v>312</v>
      </c>
      <c r="M19" s="5">
        <f t="shared" si="6"/>
        <v>635</v>
      </c>
      <c r="N19" s="27">
        <f t="shared" si="7"/>
        <v>0.29537008235782214</v>
      </c>
      <c r="O19" s="27">
        <f t="shared" si="0"/>
        <v>0.37512713326185371</v>
      </c>
      <c r="P19" s="28">
        <f t="shared" si="1"/>
        <v>0.33523439861420834</v>
      </c>
      <c r="R19" s="32">
        <f t="shared" si="8"/>
        <v>67.451786080259026</v>
      </c>
      <c r="S19" s="32">
        <f t="shared" si="9"/>
        <v>85.502095549777067</v>
      </c>
      <c r="T19" s="32">
        <f t="shared" si="10"/>
        <v>76.482335408404026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74784.145068361846</v>
      </c>
      <c r="F20" s="2">
        <v>91924.926799378169</v>
      </c>
      <c r="G20" s="5">
        <f t="shared" si="4"/>
        <v>166709.07186774001</v>
      </c>
      <c r="H20" s="2">
        <v>500</v>
      </c>
      <c r="I20" s="2">
        <v>533</v>
      </c>
      <c r="J20" s="5">
        <f t="shared" si="5"/>
        <v>1033</v>
      </c>
      <c r="K20" s="2">
        <v>327</v>
      </c>
      <c r="L20" s="2">
        <v>313</v>
      </c>
      <c r="M20" s="5">
        <f t="shared" si="6"/>
        <v>640</v>
      </c>
      <c r="N20" s="27">
        <f t="shared" si="7"/>
        <v>0.39548242727694843</v>
      </c>
      <c r="O20" s="27">
        <f t="shared" si="0"/>
        <v>0.47690777164116671</v>
      </c>
      <c r="P20" s="28">
        <f t="shared" si="1"/>
        <v>0.43658490254692972</v>
      </c>
      <c r="R20" s="32">
        <f t="shared" si="8"/>
        <v>90.428228619542736</v>
      </c>
      <c r="S20" s="32">
        <f t="shared" si="9"/>
        <v>108.65830590943045</v>
      </c>
      <c r="T20" s="32">
        <f t="shared" si="10"/>
        <v>99.646785336365824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75078.868596465356</v>
      </c>
      <c r="F21" s="2">
        <v>90071.141819655226</v>
      </c>
      <c r="G21" s="5">
        <f t="shared" si="4"/>
        <v>165150.01041612058</v>
      </c>
      <c r="H21" s="2">
        <v>508</v>
      </c>
      <c r="I21" s="2">
        <v>535</v>
      </c>
      <c r="J21" s="5">
        <f t="shared" si="5"/>
        <v>1043</v>
      </c>
      <c r="K21" s="2">
        <v>358</v>
      </c>
      <c r="L21" s="2">
        <v>317</v>
      </c>
      <c r="M21" s="5">
        <f t="shared" si="6"/>
        <v>675</v>
      </c>
      <c r="N21" s="27">
        <f t="shared" si="7"/>
        <v>0.3782082120802035</v>
      </c>
      <c r="O21" s="27">
        <f t="shared" si="0"/>
        <v>0.46386341164538986</v>
      </c>
      <c r="P21" s="28">
        <f t="shared" si="1"/>
        <v>0.42056291614747732</v>
      </c>
      <c r="R21" s="32">
        <f t="shared" si="8"/>
        <v>86.696153113701328</v>
      </c>
      <c r="S21" s="32">
        <f t="shared" si="9"/>
        <v>105.71730260522914</v>
      </c>
      <c r="T21" s="32">
        <f t="shared" si="10"/>
        <v>96.129226086216875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73967.985811948281</v>
      </c>
      <c r="F22" s="2">
        <v>83172.043741778631</v>
      </c>
      <c r="G22" s="5">
        <f t="shared" si="4"/>
        <v>157140.0295537269</v>
      </c>
      <c r="H22" s="2">
        <v>509</v>
      </c>
      <c r="I22" s="2">
        <v>546</v>
      </c>
      <c r="J22" s="5">
        <f t="shared" si="5"/>
        <v>1055</v>
      </c>
      <c r="K22" s="2">
        <v>329</v>
      </c>
      <c r="L22" s="2">
        <v>319</v>
      </c>
      <c r="M22" s="5">
        <f t="shared" si="6"/>
        <v>648</v>
      </c>
      <c r="N22" s="27">
        <f t="shared" si="7"/>
        <v>0.38618320217582219</v>
      </c>
      <c r="O22" s="27">
        <f t="shared" si="0"/>
        <v>0.42209027111048392</v>
      </c>
      <c r="P22" s="28">
        <f t="shared" si="1"/>
        <v>0.40439140457076694</v>
      </c>
      <c r="R22" s="32">
        <f t="shared" si="8"/>
        <v>88.267286171775993</v>
      </c>
      <c r="S22" s="32">
        <f t="shared" si="9"/>
        <v>96.152651724599579</v>
      </c>
      <c r="T22" s="32">
        <f t="shared" si="10"/>
        <v>92.272477717984088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74316.111043176497</v>
      </c>
      <c r="F23" s="2">
        <v>62130.528018247227</v>
      </c>
      <c r="G23" s="5">
        <f t="shared" si="4"/>
        <v>136446.63906142372</v>
      </c>
      <c r="H23" s="2">
        <v>548</v>
      </c>
      <c r="I23" s="2">
        <v>532</v>
      </c>
      <c r="J23" s="5">
        <f t="shared" si="5"/>
        <v>1080</v>
      </c>
      <c r="K23" s="2">
        <v>320</v>
      </c>
      <c r="L23" s="2">
        <v>318</v>
      </c>
      <c r="M23" s="5">
        <f t="shared" si="6"/>
        <v>638</v>
      </c>
      <c r="N23" s="27">
        <f t="shared" si="7"/>
        <v>0.37585021364286542</v>
      </c>
      <c r="O23" s="27">
        <f t="shared" si="0"/>
        <v>0.32063066643055499</v>
      </c>
      <c r="P23" s="28">
        <f t="shared" si="1"/>
        <v>0.34851914427802455</v>
      </c>
      <c r="R23" s="32">
        <f t="shared" si="8"/>
        <v>85.617639450664171</v>
      </c>
      <c r="S23" s="32">
        <f t="shared" si="9"/>
        <v>73.094738844996741</v>
      </c>
      <c r="T23" s="32">
        <f t="shared" si="10"/>
        <v>79.421792235985862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70983.964811625337</v>
      </c>
      <c r="F24" s="2">
        <v>55128.585204593146</v>
      </c>
      <c r="G24" s="5">
        <f t="shared" si="4"/>
        <v>126112.55001621848</v>
      </c>
      <c r="H24" s="2">
        <v>551</v>
      </c>
      <c r="I24" s="2">
        <v>529</v>
      </c>
      <c r="J24" s="5">
        <f t="shared" si="5"/>
        <v>1080</v>
      </c>
      <c r="K24" s="2">
        <v>290</v>
      </c>
      <c r="L24" s="2">
        <v>320</v>
      </c>
      <c r="M24" s="5">
        <f t="shared" si="6"/>
        <v>610</v>
      </c>
      <c r="N24" s="27">
        <f t="shared" si="7"/>
        <v>0.3717683664244843</v>
      </c>
      <c r="O24" s="27">
        <f t="shared" si="0"/>
        <v>0.28471979302458966</v>
      </c>
      <c r="P24" s="28">
        <f t="shared" si="1"/>
        <v>0.32793985338105491</v>
      </c>
      <c r="R24" s="32">
        <f t="shared" si="8"/>
        <v>84.404238777200163</v>
      </c>
      <c r="S24" s="32">
        <f t="shared" si="9"/>
        <v>64.933551477730447</v>
      </c>
      <c r="T24" s="32">
        <f t="shared" si="10"/>
        <v>74.622810660484305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67384.615453911756</v>
      </c>
      <c r="F25" s="2">
        <v>53545.552909159007</v>
      </c>
      <c r="G25" s="5">
        <f t="shared" si="4"/>
        <v>120930.16836307076</v>
      </c>
      <c r="H25" s="2">
        <v>533</v>
      </c>
      <c r="I25" s="2">
        <v>545</v>
      </c>
      <c r="J25" s="5">
        <f t="shared" si="5"/>
        <v>1078</v>
      </c>
      <c r="K25" s="2">
        <v>290</v>
      </c>
      <c r="L25" s="2">
        <v>318</v>
      </c>
      <c r="M25" s="5">
        <f t="shared" si="6"/>
        <v>608</v>
      </c>
      <c r="N25" s="27">
        <f t="shared" si="7"/>
        <v>0.36025306581151234</v>
      </c>
      <c r="O25" s="27">
        <f t="shared" si="0"/>
        <v>0.27238001520550509</v>
      </c>
      <c r="P25" s="28">
        <f t="shared" si="1"/>
        <v>0.31522440349884984</v>
      </c>
      <c r="R25" s="32">
        <f t="shared" si="8"/>
        <v>81.876811001107839</v>
      </c>
      <c r="S25" s="32">
        <f t="shared" si="9"/>
        <v>62.045831876198157</v>
      </c>
      <c r="T25" s="32">
        <f t="shared" si="10"/>
        <v>71.7260785071594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65329.560962881587</v>
      </c>
      <c r="F26" s="2">
        <v>50492.154095903294</v>
      </c>
      <c r="G26" s="5">
        <f t="shared" si="4"/>
        <v>115821.71505878487</v>
      </c>
      <c r="H26" s="2">
        <v>551</v>
      </c>
      <c r="I26" s="2">
        <v>514</v>
      </c>
      <c r="J26" s="5">
        <f t="shared" si="5"/>
        <v>1065</v>
      </c>
      <c r="K26" s="2">
        <v>289</v>
      </c>
      <c r="L26" s="2">
        <v>320</v>
      </c>
      <c r="M26" s="5">
        <f t="shared" si="6"/>
        <v>609</v>
      </c>
      <c r="N26" s="27">
        <f t="shared" si="7"/>
        <v>0.34259922471724275</v>
      </c>
      <c r="O26" s="27">
        <f t="shared" si="0"/>
        <v>0.26521217169459249</v>
      </c>
      <c r="P26" s="28">
        <f t="shared" si="1"/>
        <v>0.30393656594760277</v>
      </c>
      <c r="R26" s="32">
        <f t="shared" si="8"/>
        <v>77.773286860573322</v>
      </c>
      <c r="S26" s="32">
        <f t="shared" si="9"/>
        <v>60.54215119412865</v>
      </c>
      <c r="T26" s="32">
        <f t="shared" si="10"/>
        <v>69.188599198796226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60027.717900766438</v>
      </c>
      <c r="F27" s="2">
        <v>44331.752343793087</v>
      </c>
      <c r="G27" s="5">
        <f t="shared" si="4"/>
        <v>104359.47024455952</v>
      </c>
      <c r="H27" s="2">
        <v>532</v>
      </c>
      <c r="I27" s="2">
        <v>505</v>
      </c>
      <c r="J27" s="5">
        <f t="shared" si="5"/>
        <v>1037</v>
      </c>
      <c r="K27" s="2">
        <v>289</v>
      </c>
      <c r="L27" s="2">
        <v>350</v>
      </c>
      <c r="M27" s="5">
        <f t="shared" si="6"/>
        <v>639</v>
      </c>
      <c r="N27" s="27">
        <f t="shared" si="7"/>
        <v>0.3217195359771815</v>
      </c>
      <c r="O27" s="27">
        <f t="shared" si="0"/>
        <v>0.22632097377880889</v>
      </c>
      <c r="P27" s="28">
        <f t="shared" si="1"/>
        <v>0.27286089735127889</v>
      </c>
      <c r="R27" s="32">
        <f t="shared" si="8"/>
        <v>73.115368941250225</v>
      </c>
      <c r="S27" s="32">
        <f t="shared" si="9"/>
        <v>51.850002741278466</v>
      </c>
      <c r="T27" s="32">
        <f t="shared" si="10"/>
        <v>62.266987019426921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15900.160773455042</v>
      </c>
      <c r="F28" s="2">
        <v>19647.91715361541</v>
      </c>
      <c r="G28" s="5">
        <f t="shared" si="4"/>
        <v>35548.077927070452</v>
      </c>
      <c r="H28" s="2">
        <v>230</v>
      </c>
      <c r="I28" s="2">
        <v>245</v>
      </c>
      <c r="J28" s="5">
        <f t="shared" si="5"/>
        <v>475</v>
      </c>
      <c r="K28" s="2">
        <v>0</v>
      </c>
      <c r="L28" s="2">
        <v>0</v>
      </c>
      <c r="M28" s="5">
        <f t="shared" si="6"/>
        <v>0</v>
      </c>
      <c r="N28" s="27">
        <f t="shared" si="7"/>
        <v>0.320051545359401</v>
      </c>
      <c r="O28" s="27">
        <f t="shared" si="0"/>
        <v>0.3712758343464741</v>
      </c>
      <c r="P28" s="28">
        <f t="shared" si="1"/>
        <v>0.34647249441589134</v>
      </c>
      <c r="R28" s="32">
        <f t="shared" si="8"/>
        <v>69.131133797630611</v>
      </c>
      <c r="S28" s="32">
        <f t="shared" si="9"/>
        <v>80.195580218838401</v>
      </c>
      <c r="T28" s="32">
        <f t="shared" si="10"/>
        <v>74.838058793832531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14236.071195096163</v>
      </c>
      <c r="F29" s="2">
        <v>20200.54523846216</v>
      </c>
      <c r="G29" s="5">
        <f t="shared" si="4"/>
        <v>34436.616433558323</v>
      </c>
      <c r="H29" s="2">
        <v>233</v>
      </c>
      <c r="I29" s="2">
        <v>264</v>
      </c>
      <c r="J29" s="5">
        <f t="shared" si="5"/>
        <v>497</v>
      </c>
      <c r="K29" s="2">
        <v>0</v>
      </c>
      <c r="L29" s="2">
        <v>0</v>
      </c>
      <c r="M29" s="5">
        <f t="shared" si="6"/>
        <v>0</v>
      </c>
      <c r="N29" s="27">
        <f t="shared" si="7"/>
        <v>0.28286582409585448</v>
      </c>
      <c r="O29" s="27">
        <f t="shared" si="0"/>
        <v>0.35424637413128085</v>
      </c>
      <c r="P29" s="28">
        <f t="shared" si="1"/>
        <v>0.32078225308851555</v>
      </c>
      <c r="R29" s="32">
        <f t="shared" si="8"/>
        <v>61.099018004704561</v>
      </c>
      <c r="S29" s="32">
        <f t="shared" si="9"/>
        <v>76.517216812356665</v>
      </c>
      <c r="T29" s="32">
        <f t="shared" si="10"/>
        <v>69.288966667119368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13721.570346963243</v>
      </c>
      <c r="F30" s="2">
        <v>19953.982092216207</v>
      </c>
      <c r="G30" s="5">
        <f t="shared" si="4"/>
        <v>33675.552439179446</v>
      </c>
      <c r="H30" s="2">
        <v>230</v>
      </c>
      <c r="I30" s="2">
        <v>262</v>
      </c>
      <c r="J30" s="5">
        <f t="shared" si="5"/>
        <v>492</v>
      </c>
      <c r="K30" s="2">
        <v>0</v>
      </c>
      <c r="L30" s="2">
        <v>0</v>
      </c>
      <c r="M30" s="5">
        <f t="shared" si="6"/>
        <v>0</v>
      </c>
      <c r="N30" s="27">
        <f t="shared" si="7"/>
        <v>0.27619908105803631</v>
      </c>
      <c r="O30" s="27">
        <f t="shared" si="0"/>
        <v>0.35259368978329458</v>
      </c>
      <c r="P30" s="28">
        <f t="shared" si="1"/>
        <v>0.31688076294018602</v>
      </c>
      <c r="R30" s="32">
        <f t="shared" si="8"/>
        <v>59.659001508535837</v>
      </c>
      <c r="S30" s="32">
        <f t="shared" si="9"/>
        <v>76.160236993191631</v>
      </c>
      <c r="T30" s="32">
        <f t="shared" si="10"/>
        <v>68.446244795080176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12611.006520163506</v>
      </c>
      <c r="F31" s="2">
        <v>19291.565635695108</v>
      </c>
      <c r="G31" s="5">
        <f t="shared" si="4"/>
        <v>31902.572155858616</v>
      </c>
      <c r="H31" s="2">
        <v>236</v>
      </c>
      <c r="I31" s="2">
        <v>263</v>
      </c>
      <c r="J31" s="5">
        <f t="shared" si="5"/>
        <v>499</v>
      </c>
      <c r="K31" s="2">
        <v>0</v>
      </c>
      <c r="L31" s="2">
        <v>0</v>
      </c>
      <c r="M31" s="5">
        <f t="shared" si="6"/>
        <v>0</v>
      </c>
      <c r="N31" s="27">
        <f t="shared" si="7"/>
        <v>0.24739105697119246</v>
      </c>
      <c r="O31" s="27">
        <f t="shared" si="0"/>
        <v>0.33959241014813246</v>
      </c>
      <c r="P31" s="28">
        <f t="shared" si="1"/>
        <v>0.29598615894621294</v>
      </c>
      <c r="R31" s="32">
        <f t="shared" si="8"/>
        <v>53.436468305777566</v>
      </c>
      <c r="S31" s="32">
        <f t="shared" si="9"/>
        <v>73.351960591996601</v>
      </c>
      <c r="T31" s="32">
        <f t="shared" si="10"/>
        <v>63.933010332381997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11447.449752273835</v>
      </c>
      <c r="F32" s="2">
        <v>18432.675081375157</v>
      </c>
      <c r="G32" s="5">
        <f t="shared" si="4"/>
        <v>29880.124833648992</v>
      </c>
      <c r="H32" s="2">
        <v>238</v>
      </c>
      <c r="I32" s="2">
        <v>263</v>
      </c>
      <c r="J32" s="5">
        <f t="shared" si="5"/>
        <v>501</v>
      </c>
      <c r="K32" s="2">
        <v>0</v>
      </c>
      <c r="L32" s="2">
        <v>0</v>
      </c>
      <c r="M32" s="5">
        <f t="shared" si="6"/>
        <v>0</v>
      </c>
      <c r="N32" s="27">
        <f t="shared" si="7"/>
        <v>0.22267837208749289</v>
      </c>
      <c r="O32" s="27">
        <f t="shared" si="0"/>
        <v>0.32447322703448733</v>
      </c>
      <c r="P32" s="28">
        <f t="shared" si="1"/>
        <v>0.27611559135108477</v>
      </c>
      <c r="R32" s="32">
        <f t="shared" si="8"/>
        <v>48.098528370898464</v>
      </c>
      <c r="S32" s="32">
        <f t="shared" si="9"/>
        <v>70.086217039449267</v>
      </c>
      <c r="T32" s="32">
        <f t="shared" si="10"/>
        <v>59.640967731834316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8430.6832868137772</v>
      </c>
      <c r="F33" s="2">
        <v>13422.2130094112</v>
      </c>
      <c r="G33" s="5">
        <f t="shared" si="4"/>
        <v>21852.896296224979</v>
      </c>
      <c r="H33" s="2">
        <v>244</v>
      </c>
      <c r="I33" s="2">
        <v>265</v>
      </c>
      <c r="J33" s="5">
        <f t="shared" si="5"/>
        <v>509</v>
      </c>
      <c r="K33" s="2">
        <v>0</v>
      </c>
      <c r="L33" s="2">
        <v>0</v>
      </c>
      <c r="M33" s="5">
        <f t="shared" si="6"/>
        <v>0</v>
      </c>
      <c r="N33" s="27">
        <f t="shared" si="7"/>
        <v>0.15996287353547695</v>
      </c>
      <c r="O33" s="27">
        <f t="shared" si="0"/>
        <v>0.23449009450403913</v>
      </c>
      <c r="P33" s="28">
        <f t="shared" si="1"/>
        <v>0.19876388248767535</v>
      </c>
      <c r="R33" s="32">
        <f t="shared" si="8"/>
        <v>34.551980683663018</v>
      </c>
      <c r="S33" s="32">
        <f t="shared" si="9"/>
        <v>50.649860412872449</v>
      </c>
      <c r="T33" s="32">
        <f t="shared" si="10"/>
        <v>42.932998617337873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4346.657052161243</v>
      </c>
      <c r="F34" s="2">
        <v>5853.2582380603762</v>
      </c>
      <c r="G34" s="5">
        <f t="shared" si="4"/>
        <v>10199.915290221619</v>
      </c>
      <c r="H34" s="2">
        <v>234</v>
      </c>
      <c r="I34" s="2">
        <v>266</v>
      </c>
      <c r="J34" s="5">
        <f t="shared" si="5"/>
        <v>500</v>
      </c>
      <c r="K34" s="2">
        <v>0</v>
      </c>
      <c r="L34" s="2">
        <v>0</v>
      </c>
      <c r="M34" s="5">
        <f t="shared" si="6"/>
        <v>0</v>
      </c>
      <c r="N34" s="27">
        <f t="shared" si="7"/>
        <v>8.5997488369761857E-2</v>
      </c>
      <c r="O34" s="27">
        <f t="shared" si="0"/>
        <v>0.10187375101051895</v>
      </c>
      <c r="P34" s="28">
        <f t="shared" si="1"/>
        <v>9.4443660094644624E-2</v>
      </c>
      <c r="R34" s="32">
        <f t="shared" si="8"/>
        <v>18.575457487868558</v>
      </c>
      <c r="S34" s="32">
        <f t="shared" si="9"/>
        <v>22.004730218272091</v>
      </c>
      <c r="T34" s="32">
        <f t="shared" si="10"/>
        <v>20.39983058044324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2418.9299861535583</v>
      </c>
      <c r="F35" s="2">
        <v>3319.304712024466</v>
      </c>
      <c r="G35" s="5">
        <f t="shared" si="4"/>
        <v>5738.2346981780247</v>
      </c>
      <c r="H35" s="2">
        <v>230</v>
      </c>
      <c r="I35" s="2">
        <v>266</v>
      </c>
      <c r="J35" s="5">
        <f t="shared" si="5"/>
        <v>496</v>
      </c>
      <c r="K35" s="2">
        <v>0</v>
      </c>
      <c r="L35" s="2">
        <v>0</v>
      </c>
      <c r="M35" s="5">
        <f t="shared" si="6"/>
        <v>0</v>
      </c>
      <c r="N35" s="27">
        <f t="shared" si="7"/>
        <v>4.8690217112591749E-2</v>
      </c>
      <c r="O35" s="27">
        <f t="shared" si="0"/>
        <v>5.7771246032171854E-2</v>
      </c>
      <c r="P35" s="28">
        <f t="shared" si="1"/>
        <v>5.3560285041237533E-2</v>
      </c>
      <c r="R35" s="32">
        <f t="shared" si="8"/>
        <v>10.517086896319819</v>
      </c>
      <c r="S35" s="32">
        <f t="shared" si="9"/>
        <v>12.47858914294912</v>
      </c>
      <c r="T35" s="32">
        <f t="shared" si="10"/>
        <v>11.569021568907308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632.56534529049816</v>
      </c>
      <c r="F36" s="3">
        <v>781.00000000000011</v>
      </c>
      <c r="G36" s="7">
        <f t="shared" si="4"/>
        <v>1413.5653452904983</v>
      </c>
      <c r="H36" s="3">
        <v>229</v>
      </c>
      <c r="I36" s="3">
        <v>268</v>
      </c>
      <c r="J36" s="7">
        <f t="shared" si="5"/>
        <v>497</v>
      </c>
      <c r="K36" s="3">
        <v>0</v>
      </c>
      <c r="L36" s="3">
        <v>0</v>
      </c>
      <c r="M36" s="7">
        <f t="shared" si="6"/>
        <v>0</v>
      </c>
      <c r="N36" s="27">
        <f t="shared" si="7"/>
        <v>1.2788398538138811E-2</v>
      </c>
      <c r="O36" s="27">
        <f t="shared" si="0"/>
        <v>1.3491569928137095E-2</v>
      </c>
      <c r="P36" s="28">
        <f t="shared" si="1"/>
        <v>1.3167573452665048E-2</v>
      </c>
      <c r="R36" s="32">
        <f t="shared" si="8"/>
        <v>2.7622940842379831</v>
      </c>
      <c r="S36" s="32">
        <f t="shared" si="9"/>
        <v>2.9141791044776122</v>
      </c>
      <c r="T36" s="32">
        <f t="shared" si="10"/>
        <v>2.8441958657756503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23097.072918795551</v>
      </c>
      <c r="F37" s="9">
        <v>16871.521292730802</v>
      </c>
      <c r="G37" s="10">
        <f t="shared" si="4"/>
        <v>39968.594211526353</v>
      </c>
      <c r="H37" s="9">
        <v>143</v>
      </c>
      <c r="I37" s="9">
        <v>142</v>
      </c>
      <c r="J37" s="10">
        <f t="shared" si="5"/>
        <v>285</v>
      </c>
      <c r="K37" s="9">
        <v>191</v>
      </c>
      <c r="L37" s="9">
        <v>200</v>
      </c>
      <c r="M37" s="10">
        <f t="shared" si="6"/>
        <v>391</v>
      </c>
      <c r="N37" s="25">
        <f t="shared" si="7"/>
        <v>0.29514762981490944</v>
      </c>
      <c r="O37" s="25">
        <f t="shared" si="0"/>
        <v>0.21017940617812939</v>
      </c>
      <c r="P37" s="26">
        <f t="shared" si="1"/>
        <v>0.2521232477008879</v>
      </c>
      <c r="R37" s="32">
        <f t="shared" si="8"/>
        <v>69.152912930525602</v>
      </c>
      <c r="S37" s="32">
        <f t="shared" si="9"/>
        <v>49.331933604476028</v>
      </c>
      <c r="T37" s="32">
        <f t="shared" si="10"/>
        <v>59.125139366163246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21925.955931623736</v>
      </c>
      <c r="F38" s="2">
        <v>16756.399194314661</v>
      </c>
      <c r="G38" s="5">
        <f t="shared" si="4"/>
        <v>38682.355125938397</v>
      </c>
      <c r="H38" s="2">
        <v>143</v>
      </c>
      <c r="I38" s="2">
        <v>142</v>
      </c>
      <c r="J38" s="5">
        <f t="shared" si="5"/>
        <v>285</v>
      </c>
      <c r="K38" s="2">
        <v>191</v>
      </c>
      <c r="L38" s="2">
        <v>206</v>
      </c>
      <c r="M38" s="5">
        <f t="shared" si="6"/>
        <v>397</v>
      </c>
      <c r="N38" s="27">
        <f t="shared" si="7"/>
        <v>0.28018242603281202</v>
      </c>
      <c r="O38" s="27">
        <f t="shared" si="0"/>
        <v>0.20494617409876054</v>
      </c>
      <c r="P38" s="28">
        <f t="shared" si="1"/>
        <v>0.24174054548256671</v>
      </c>
      <c r="R38" s="32">
        <f t="shared" si="8"/>
        <v>65.646574645580046</v>
      </c>
      <c r="S38" s="32">
        <f t="shared" si="9"/>
        <v>48.150572397455925</v>
      </c>
      <c r="T38" s="32">
        <f t="shared" si="10"/>
        <v>56.718995785833428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21268.599848360605</v>
      </c>
      <c r="F39" s="2">
        <v>16647.442781299476</v>
      </c>
      <c r="G39" s="5">
        <f t="shared" si="4"/>
        <v>37916.042629660078</v>
      </c>
      <c r="H39" s="2">
        <v>145</v>
      </c>
      <c r="I39" s="2">
        <v>142</v>
      </c>
      <c r="J39" s="5">
        <f t="shared" si="5"/>
        <v>287</v>
      </c>
      <c r="K39" s="2">
        <v>195</v>
      </c>
      <c r="L39" s="2">
        <v>192</v>
      </c>
      <c r="M39" s="5">
        <f t="shared" si="6"/>
        <v>387</v>
      </c>
      <c r="N39" s="27">
        <f t="shared" si="7"/>
        <v>0.26692519890010802</v>
      </c>
      <c r="O39" s="27">
        <f t="shared" si="0"/>
        <v>0.2126436079769502</v>
      </c>
      <c r="P39" s="28">
        <f t="shared" si="1"/>
        <v>0.24002356572001973</v>
      </c>
      <c r="R39" s="32">
        <f t="shared" si="8"/>
        <v>62.554705436354723</v>
      </c>
      <c r="S39" s="32">
        <f t="shared" si="9"/>
        <v>49.842643057782865</v>
      </c>
      <c r="T39" s="32">
        <f t="shared" si="10"/>
        <v>56.255256127092103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20826.489329013413</v>
      </c>
      <c r="F40" s="2">
        <v>16438.837960275021</v>
      </c>
      <c r="G40" s="5">
        <f t="shared" si="4"/>
        <v>37265.327289288434</v>
      </c>
      <c r="H40" s="2">
        <v>145</v>
      </c>
      <c r="I40" s="2">
        <v>148</v>
      </c>
      <c r="J40" s="5">
        <f t="shared" si="5"/>
        <v>293</v>
      </c>
      <c r="K40" s="2">
        <v>208</v>
      </c>
      <c r="L40" s="2">
        <v>192</v>
      </c>
      <c r="M40" s="5">
        <f t="shared" si="6"/>
        <v>400</v>
      </c>
      <c r="N40" s="27">
        <f t="shared" si="7"/>
        <v>0.25121211677377947</v>
      </c>
      <c r="O40" s="27">
        <f t="shared" si="0"/>
        <v>0.20655958434201624</v>
      </c>
      <c r="P40" s="28">
        <f t="shared" si="1"/>
        <v>0.22934202703761775</v>
      </c>
      <c r="R40" s="32">
        <f t="shared" si="8"/>
        <v>58.998553339981342</v>
      </c>
      <c r="S40" s="32">
        <f t="shared" si="9"/>
        <v>48.349523412573589</v>
      </c>
      <c r="T40" s="32">
        <f t="shared" si="10"/>
        <v>53.773921052364265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20517.422018976809</v>
      </c>
      <c r="F41" s="2">
        <v>16163.106909993421</v>
      </c>
      <c r="G41" s="5">
        <f t="shared" si="4"/>
        <v>36680.528928970234</v>
      </c>
      <c r="H41" s="2">
        <v>143</v>
      </c>
      <c r="I41" s="2">
        <v>142</v>
      </c>
      <c r="J41" s="5">
        <f t="shared" si="5"/>
        <v>285</v>
      </c>
      <c r="K41" s="2">
        <v>193</v>
      </c>
      <c r="L41" s="2">
        <v>192</v>
      </c>
      <c r="M41" s="5">
        <f t="shared" si="6"/>
        <v>385</v>
      </c>
      <c r="N41" s="27">
        <f t="shared" si="7"/>
        <v>0.26053207561683273</v>
      </c>
      <c r="O41" s="27">
        <f t="shared" si="0"/>
        <v>0.20645701652863047</v>
      </c>
      <c r="P41" s="28">
        <f t="shared" si="1"/>
        <v>0.23357443281310644</v>
      </c>
      <c r="R41" s="32">
        <f t="shared" si="8"/>
        <v>61.063756008859549</v>
      </c>
      <c r="S41" s="32">
        <f t="shared" si="9"/>
        <v>48.392535658662936</v>
      </c>
      <c r="T41" s="32">
        <f t="shared" si="10"/>
        <v>54.747058102940649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17363.609421878686</v>
      </c>
      <c r="F42" s="2">
        <v>10290.785624708027</v>
      </c>
      <c r="G42" s="5">
        <f t="shared" si="4"/>
        <v>27654.395046586713</v>
      </c>
      <c r="H42" s="2">
        <v>0</v>
      </c>
      <c r="I42" s="2">
        <v>0</v>
      </c>
      <c r="J42" s="5">
        <f t="shared" si="5"/>
        <v>0</v>
      </c>
      <c r="K42" s="2">
        <v>192</v>
      </c>
      <c r="L42" s="2">
        <v>192</v>
      </c>
      <c r="M42" s="5">
        <f t="shared" si="6"/>
        <v>384</v>
      </c>
      <c r="N42" s="27">
        <f t="shared" si="7"/>
        <v>0.36465913604415923</v>
      </c>
      <c r="O42" s="27">
        <f t="shared" si="0"/>
        <v>0.21612032981997706</v>
      </c>
      <c r="P42" s="28">
        <f t="shared" si="1"/>
        <v>0.29038973293206816</v>
      </c>
      <c r="R42" s="32">
        <f t="shared" si="8"/>
        <v>90.435465738951493</v>
      </c>
      <c r="S42" s="32">
        <f t="shared" si="9"/>
        <v>53.597841795354306</v>
      </c>
      <c r="T42" s="32">
        <f t="shared" si="10"/>
        <v>72.016653767152903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15294.173042367403</v>
      </c>
      <c r="F43" s="2">
        <v>9298.8687752932892</v>
      </c>
      <c r="G43" s="5">
        <f t="shared" si="4"/>
        <v>24593.041817660691</v>
      </c>
      <c r="H43" s="2">
        <v>0</v>
      </c>
      <c r="I43" s="2">
        <v>0</v>
      </c>
      <c r="J43" s="5">
        <f t="shared" si="5"/>
        <v>0</v>
      </c>
      <c r="K43" s="2">
        <v>192</v>
      </c>
      <c r="L43" s="2">
        <v>192</v>
      </c>
      <c r="M43" s="5">
        <f t="shared" si="6"/>
        <v>384</v>
      </c>
      <c r="N43" s="27">
        <f t="shared" si="7"/>
        <v>0.32119819057391219</v>
      </c>
      <c r="O43" s="27">
        <f t="shared" si="0"/>
        <v>0.19528874276069577</v>
      </c>
      <c r="P43" s="28">
        <f t="shared" si="1"/>
        <v>0.25824346666730397</v>
      </c>
      <c r="R43" s="32">
        <f t="shared" si="8"/>
        <v>79.657151262330231</v>
      </c>
      <c r="S43" s="32">
        <f t="shared" si="9"/>
        <v>48.431608204652548</v>
      </c>
      <c r="T43" s="32">
        <f t="shared" si="10"/>
        <v>64.044379733491382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14703.696964749337</v>
      </c>
      <c r="F44" s="2">
        <v>9084.4186674572629</v>
      </c>
      <c r="G44" s="5">
        <f t="shared" si="4"/>
        <v>23788.115632206602</v>
      </c>
      <c r="H44" s="2">
        <v>0</v>
      </c>
      <c r="I44" s="2">
        <v>0</v>
      </c>
      <c r="J44" s="5">
        <f t="shared" si="5"/>
        <v>0</v>
      </c>
      <c r="K44" s="2">
        <v>192</v>
      </c>
      <c r="L44" s="2">
        <v>192</v>
      </c>
      <c r="M44" s="5">
        <f t="shared" si="6"/>
        <v>384</v>
      </c>
      <c r="N44" s="27">
        <f t="shared" si="7"/>
        <v>0.30879739929329086</v>
      </c>
      <c r="O44" s="27">
        <f t="shared" si="0"/>
        <v>0.19078500225674697</v>
      </c>
      <c r="P44" s="28">
        <f t="shared" si="1"/>
        <v>0.24979120077501893</v>
      </c>
      <c r="R44" s="32">
        <f t="shared" si="8"/>
        <v>76.581755024736125</v>
      </c>
      <c r="S44" s="32">
        <f t="shared" si="9"/>
        <v>47.314680559673242</v>
      </c>
      <c r="T44" s="32">
        <f t="shared" si="10"/>
        <v>61.948217792204694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14232.620972027336</v>
      </c>
      <c r="F45" s="2">
        <v>8901.522279924453</v>
      </c>
      <c r="G45" s="5">
        <f t="shared" si="4"/>
        <v>23134.143251951791</v>
      </c>
      <c r="H45" s="2">
        <v>0</v>
      </c>
      <c r="I45" s="2">
        <v>0</v>
      </c>
      <c r="J45" s="5">
        <f t="shared" si="5"/>
        <v>0</v>
      </c>
      <c r="K45" s="2">
        <v>189</v>
      </c>
      <c r="L45" s="2">
        <v>192</v>
      </c>
      <c r="M45" s="5">
        <f t="shared" si="6"/>
        <v>381</v>
      </c>
      <c r="N45" s="27">
        <f t="shared" si="7"/>
        <v>0.30364868091882863</v>
      </c>
      <c r="O45" s="27">
        <f t="shared" si="0"/>
        <v>0.18694393229008008</v>
      </c>
      <c r="P45" s="28">
        <f t="shared" si="1"/>
        <v>0.24483683909016796</v>
      </c>
      <c r="R45" s="32">
        <f t="shared" si="8"/>
        <v>75.304872867869506</v>
      </c>
      <c r="S45" s="32">
        <f t="shared" si="9"/>
        <v>46.362095207939859</v>
      </c>
      <c r="T45" s="32">
        <f t="shared" si="10"/>
        <v>60.719536094361658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14006.478372006346</v>
      </c>
      <c r="F46" s="2">
        <v>8909.932130805264</v>
      </c>
      <c r="G46" s="5">
        <f t="shared" si="4"/>
        <v>22916.41050281161</v>
      </c>
      <c r="H46" s="2">
        <v>0</v>
      </c>
      <c r="I46" s="2">
        <v>0</v>
      </c>
      <c r="J46" s="5">
        <f t="shared" si="5"/>
        <v>0</v>
      </c>
      <c r="K46" s="2">
        <v>189</v>
      </c>
      <c r="L46" s="2">
        <v>192</v>
      </c>
      <c r="M46" s="5">
        <f t="shared" si="6"/>
        <v>381</v>
      </c>
      <c r="N46" s="27">
        <f t="shared" si="7"/>
        <v>0.29882399667192239</v>
      </c>
      <c r="O46" s="27">
        <f t="shared" si="0"/>
        <v>0.18712055046214013</v>
      </c>
      <c r="P46" s="28">
        <f t="shared" si="1"/>
        <v>0.24253249621974865</v>
      </c>
      <c r="R46" s="32">
        <f t="shared" si="8"/>
        <v>74.108351174636752</v>
      </c>
      <c r="S46" s="32">
        <f t="shared" si="9"/>
        <v>46.405896514610752</v>
      </c>
      <c r="T46" s="32">
        <f t="shared" si="10"/>
        <v>60.148059062497666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13702.101319556825</v>
      </c>
      <c r="F47" s="2">
        <v>9066.3639086391195</v>
      </c>
      <c r="G47" s="5">
        <f t="shared" si="4"/>
        <v>22768.465228195942</v>
      </c>
      <c r="H47" s="2">
        <v>0</v>
      </c>
      <c r="I47" s="2">
        <v>0</v>
      </c>
      <c r="J47" s="5">
        <f t="shared" si="5"/>
        <v>0</v>
      </c>
      <c r="K47" s="2">
        <v>189</v>
      </c>
      <c r="L47" s="2">
        <v>210</v>
      </c>
      <c r="M47" s="5">
        <f t="shared" si="6"/>
        <v>399</v>
      </c>
      <c r="N47" s="27">
        <f t="shared" si="7"/>
        <v>0.2923302039502651</v>
      </c>
      <c r="O47" s="27">
        <f t="shared" si="0"/>
        <v>0.17408532850689554</v>
      </c>
      <c r="P47" s="28">
        <f t="shared" si="1"/>
        <v>0.23009605898007057</v>
      </c>
      <c r="R47" s="32">
        <f t="shared" ref="R47" si="11">+E47/(H47+K47)</f>
        <v>72.497890579665736</v>
      </c>
      <c r="S47" s="32">
        <f t="shared" ref="S47" si="12">+F47/(I47+L47)</f>
        <v>43.173161469710095</v>
      </c>
      <c r="T47" s="32">
        <f t="shared" ref="T47" si="13">+G47/(J47+M47)</f>
        <v>57.063822627057498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12893.380239000599</v>
      </c>
      <c r="F48" s="2">
        <v>8039.6162189102351</v>
      </c>
      <c r="G48" s="5">
        <f t="shared" si="4"/>
        <v>20932.996457910835</v>
      </c>
      <c r="H48" s="2">
        <v>0</v>
      </c>
      <c r="I48" s="2">
        <v>0</v>
      </c>
      <c r="J48" s="5">
        <f t="shared" si="5"/>
        <v>0</v>
      </c>
      <c r="K48" s="2">
        <v>188</v>
      </c>
      <c r="L48" s="2">
        <v>190</v>
      </c>
      <c r="M48" s="5">
        <f t="shared" si="6"/>
        <v>378</v>
      </c>
      <c r="N48" s="27">
        <f t="shared" si="7"/>
        <v>0.2765395555722503</v>
      </c>
      <c r="O48" s="27">
        <f t="shared" si="0"/>
        <v>0.17062003860166033</v>
      </c>
      <c r="P48" s="28">
        <f t="shared" si="1"/>
        <v>0.22329958672459926</v>
      </c>
      <c r="R48" s="32">
        <f t="shared" si="8"/>
        <v>68.581809781918082</v>
      </c>
      <c r="S48" s="32">
        <f t="shared" si="9"/>
        <v>42.313769573211765</v>
      </c>
      <c r="T48" s="32">
        <f t="shared" si="10"/>
        <v>55.378297507700623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12287.87630983764</v>
      </c>
      <c r="F49" s="2">
        <v>7574.1151327240068</v>
      </c>
      <c r="G49" s="5">
        <f t="shared" si="4"/>
        <v>19861.991442561648</v>
      </c>
      <c r="H49" s="2">
        <v>0</v>
      </c>
      <c r="I49" s="2">
        <v>0</v>
      </c>
      <c r="J49" s="5">
        <f t="shared" si="5"/>
        <v>0</v>
      </c>
      <c r="K49" s="2">
        <v>188</v>
      </c>
      <c r="L49" s="2">
        <v>192</v>
      </c>
      <c r="M49" s="5">
        <f t="shared" si="6"/>
        <v>380</v>
      </c>
      <c r="N49" s="27">
        <f t="shared" si="7"/>
        <v>0.26355259758574212</v>
      </c>
      <c r="O49" s="27">
        <f t="shared" si="0"/>
        <v>0.15906659804947931</v>
      </c>
      <c r="P49" s="28">
        <f t="shared" si="1"/>
        <v>0.21075967150426198</v>
      </c>
      <c r="R49" s="32">
        <f t="shared" si="8"/>
        <v>65.36104420126405</v>
      </c>
      <c r="S49" s="32">
        <f t="shared" si="9"/>
        <v>39.448516316270869</v>
      </c>
      <c r="T49" s="32">
        <f t="shared" si="10"/>
        <v>52.268398533056967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12347.122499749074</v>
      </c>
      <c r="F50" s="2">
        <v>7349.3617351732128</v>
      </c>
      <c r="G50" s="5">
        <f t="shared" si="4"/>
        <v>19696.484234922285</v>
      </c>
      <c r="H50" s="2">
        <v>0</v>
      </c>
      <c r="I50" s="2">
        <v>0</v>
      </c>
      <c r="J50" s="5">
        <f t="shared" si="5"/>
        <v>0</v>
      </c>
      <c r="K50" s="2">
        <v>189</v>
      </c>
      <c r="L50" s="2">
        <v>192</v>
      </c>
      <c r="M50" s="5">
        <f t="shared" si="6"/>
        <v>381</v>
      </c>
      <c r="N50" s="27">
        <f t="shared" si="7"/>
        <v>0.26342213901154365</v>
      </c>
      <c r="O50" s="27">
        <f t="shared" si="0"/>
        <v>0.15434647461301271</v>
      </c>
      <c r="P50" s="28">
        <f t="shared" si="1"/>
        <v>0.20845487506267765</v>
      </c>
      <c r="R50" s="32">
        <f t="shared" si="8"/>
        <v>65.328690474862825</v>
      </c>
      <c r="S50" s="32">
        <f t="shared" si="9"/>
        <v>38.277925704027147</v>
      </c>
      <c r="T50" s="32">
        <f t="shared" si="10"/>
        <v>51.696809015544055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11356.132745396237</v>
      </c>
      <c r="F51" s="2">
        <v>6816.4561905750879</v>
      </c>
      <c r="G51" s="5">
        <f t="shared" si="4"/>
        <v>18172.588935971326</v>
      </c>
      <c r="H51" s="2">
        <v>0</v>
      </c>
      <c r="I51" s="2">
        <v>0</v>
      </c>
      <c r="J51" s="5">
        <f t="shared" si="5"/>
        <v>0</v>
      </c>
      <c r="K51" s="2">
        <v>191</v>
      </c>
      <c r="L51" s="2">
        <v>190</v>
      </c>
      <c r="M51" s="5">
        <f t="shared" si="6"/>
        <v>381</v>
      </c>
      <c r="N51" s="27">
        <f t="shared" si="7"/>
        <v>0.23974271122690924</v>
      </c>
      <c r="O51" s="27">
        <f t="shared" si="0"/>
        <v>0.14466163392561732</v>
      </c>
      <c r="P51" s="28">
        <f t="shared" si="1"/>
        <v>0.19232695089293164</v>
      </c>
      <c r="R51" s="32">
        <f t="shared" si="8"/>
        <v>59.456192384273493</v>
      </c>
      <c r="S51" s="32">
        <f t="shared" si="9"/>
        <v>35.876085213553097</v>
      </c>
      <c r="T51" s="32">
        <f t="shared" si="10"/>
        <v>47.697083821447052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11253.534818812668</v>
      </c>
      <c r="F52" s="2">
        <v>6832.5811807827859</v>
      </c>
      <c r="G52" s="5">
        <f t="shared" si="4"/>
        <v>18086.115999595455</v>
      </c>
      <c r="H52" s="2">
        <v>0</v>
      </c>
      <c r="I52" s="2">
        <v>0</v>
      </c>
      <c r="J52" s="5">
        <f t="shared" si="5"/>
        <v>0</v>
      </c>
      <c r="K52" s="2">
        <v>191</v>
      </c>
      <c r="L52" s="2">
        <v>191</v>
      </c>
      <c r="M52" s="5">
        <f t="shared" si="6"/>
        <v>382</v>
      </c>
      <c r="N52" s="27">
        <f t="shared" si="7"/>
        <v>0.2375767357459185</v>
      </c>
      <c r="O52" s="27">
        <f t="shared" si="0"/>
        <v>0.14424466265797134</v>
      </c>
      <c r="P52" s="28">
        <f t="shared" si="1"/>
        <v>0.19091069920194492</v>
      </c>
      <c r="R52" s="32">
        <f t="shared" si="8"/>
        <v>58.919030464987792</v>
      </c>
      <c r="S52" s="32">
        <f t="shared" si="9"/>
        <v>35.77267633917689</v>
      </c>
      <c r="T52" s="32">
        <f t="shared" si="10"/>
        <v>47.345853402082341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11013.082637785808</v>
      </c>
      <c r="F53" s="2">
        <v>6759.7966312101862</v>
      </c>
      <c r="G53" s="5">
        <f t="shared" si="4"/>
        <v>17772.879268995996</v>
      </c>
      <c r="H53" s="2">
        <v>0</v>
      </c>
      <c r="I53" s="2">
        <v>0</v>
      </c>
      <c r="J53" s="5">
        <f t="shared" si="5"/>
        <v>0</v>
      </c>
      <c r="K53" s="2">
        <v>191</v>
      </c>
      <c r="L53" s="2">
        <v>204</v>
      </c>
      <c r="M53" s="5">
        <f t="shared" si="6"/>
        <v>395</v>
      </c>
      <c r="N53" s="27">
        <f t="shared" si="7"/>
        <v>0.23250047791305964</v>
      </c>
      <c r="O53" s="27">
        <f t="shared" si="0"/>
        <v>0.13361394353277567</v>
      </c>
      <c r="P53" s="28">
        <f t="shared" si="1"/>
        <v>0.18142996395463451</v>
      </c>
      <c r="R53" s="32">
        <f t="shared" si="8"/>
        <v>57.660118522438786</v>
      </c>
      <c r="S53" s="32">
        <f t="shared" si="9"/>
        <v>33.136257996128364</v>
      </c>
      <c r="T53" s="32">
        <f t="shared" si="10"/>
        <v>44.994631060749356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10824.634309611647</v>
      </c>
      <c r="F54" s="2">
        <v>6343.4767041972873</v>
      </c>
      <c r="G54" s="5">
        <f t="shared" si="4"/>
        <v>17168.111013808935</v>
      </c>
      <c r="H54" s="2">
        <v>0</v>
      </c>
      <c r="I54" s="2">
        <v>0</v>
      </c>
      <c r="J54" s="5">
        <f t="shared" si="5"/>
        <v>0</v>
      </c>
      <c r="K54" s="2">
        <v>190</v>
      </c>
      <c r="L54" s="2">
        <v>191</v>
      </c>
      <c r="M54" s="5">
        <f t="shared" si="6"/>
        <v>381</v>
      </c>
      <c r="N54" s="27">
        <f t="shared" si="7"/>
        <v>0.22972483679141867</v>
      </c>
      <c r="O54" s="27">
        <f t="shared" si="0"/>
        <v>0.13391903192444873</v>
      </c>
      <c r="P54" s="28">
        <f t="shared" si="1"/>
        <v>0.18169620495522115</v>
      </c>
      <c r="R54" s="32">
        <f t="shared" si="8"/>
        <v>56.971759524271825</v>
      </c>
      <c r="S54" s="32">
        <f t="shared" si="9"/>
        <v>33.211919917263288</v>
      </c>
      <c r="T54" s="32">
        <f t="shared" si="10"/>
        <v>45.060658828894844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8309.3640021529318</v>
      </c>
      <c r="F55" s="2">
        <v>3886.4691431466517</v>
      </c>
      <c r="G55" s="5">
        <f t="shared" si="4"/>
        <v>12195.833145299584</v>
      </c>
      <c r="H55" s="2">
        <v>0</v>
      </c>
      <c r="I55" s="2">
        <v>0</v>
      </c>
      <c r="J55" s="5">
        <f t="shared" si="5"/>
        <v>0</v>
      </c>
      <c r="K55" s="2">
        <v>185</v>
      </c>
      <c r="L55" s="2">
        <v>191</v>
      </c>
      <c r="M55" s="5">
        <f t="shared" si="6"/>
        <v>376</v>
      </c>
      <c r="N55" s="27">
        <f t="shared" si="7"/>
        <v>0.18111081085773609</v>
      </c>
      <c r="O55" s="27">
        <f t="shared" si="0"/>
        <v>8.2048411230084689E-2</v>
      </c>
      <c r="P55" s="28">
        <f t="shared" si="1"/>
        <v>0.13078921955751957</v>
      </c>
      <c r="R55" s="32">
        <f t="shared" si="8"/>
        <v>44.915481092718551</v>
      </c>
      <c r="S55" s="32">
        <f t="shared" si="9"/>
        <v>20.348005985061004</v>
      </c>
      <c r="T55" s="32">
        <f t="shared" si="10"/>
        <v>32.435726450264852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7956.8620327134595</v>
      </c>
      <c r="F56" s="2">
        <v>3477.8633405968312</v>
      </c>
      <c r="G56" s="5">
        <f t="shared" si="4"/>
        <v>11434.725373310292</v>
      </c>
      <c r="H56" s="2">
        <v>0</v>
      </c>
      <c r="I56" s="2">
        <v>0</v>
      </c>
      <c r="J56" s="5">
        <f t="shared" si="5"/>
        <v>0</v>
      </c>
      <c r="K56" s="2">
        <v>156</v>
      </c>
      <c r="L56" s="2">
        <v>191</v>
      </c>
      <c r="M56" s="5">
        <f t="shared" si="6"/>
        <v>347</v>
      </c>
      <c r="N56" s="27">
        <f t="shared" si="7"/>
        <v>0.20566744294648107</v>
      </c>
      <c r="O56" s="27">
        <f t="shared" si="0"/>
        <v>7.3422212054484695E-2</v>
      </c>
      <c r="P56" s="28">
        <f t="shared" si="1"/>
        <v>0.13287539942956089</v>
      </c>
      <c r="R56" s="32">
        <f t="shared" si="8"/>
        <v>51.005525850727302</v>
      </c>
      <c r="S56" s="32">
        <f t="shared" si="9"/>
        <v>18.208708589512206</v>
      </c>
      <c r="T56" s="32">
        <f t="shared" si="10"/>
        <v>32.953099058531102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5915.305296440215</v>
      </c>
      <c r="F57" s="2">
        <v>2816.1011354508546</v>
      </c>
      <c r="G57" s="5">
        <f t="shared" si="4"/>
        <v>8731.4064318910696</v>
      </c>
      <c r="H57" s="2">
        <v>0</v>
      </c>
      <c r="I57" s="2">
        <v>0</v>
      </c>
      <c r="J57" s="5">
        <f t="shared" si="5"/>
        <v>0</v>
      </c>
      <c r="K57" s="43">
        <v>161</v>
      </c>
      <c r="L57" s="2">
        <v>191</v>
      </c>
      <c r="M57" s="5">
        <f t="shared" si="6"/>
        <v>352</v>
      </c>
      <c r="N57" s="27">
        <f t="shared" si="7"/>
        <v>0.14814930115308092</v>
      </c>
      <c r="O57" s="27">
        <f t="shared" si="0"/>
        <v>5.9451552428872963E-2</v>
      </c>
      <c r="P57" s="28">
        <f t="shared" si="1"/>
        <v>0.10002069318057036</v>
      </c>
      <c r="R57" s="32">
        <f t="shared" si="8"/>
        <v>36.741026685964066</v>
      </c>
      <c r="S57" s="32">
        <f t="shared" si="9"/>
        <v>14.743985002360496</v>
      </c>
      <c r="T57" s="32">
        <f t="shared" si="10"/>
        <v>24.805131908781448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5610.7956133901571</v>
      </c>
      <c r="F58" s="3">
        <v>2686.9999999999991</v>
      </c>
      <c r="G58" s="7">
        <f t="shared" si="4"/>
        <v>8297.7956133901571</v>
      </c>
      <c r="H58" s="6">
        <v>0</v>
      </c>
      <c r="I58" s="3">
        <v>0</v>
      </c>
      <c r="J58" s="7">
        <f t="shared" si="5"/>
        <v>0</v>
      </c>
      <c r="K58" s="44">
        <v>190</v>
      </c>
      <c r="L58" s="3">
        <v>191</v>
      </c>
      <c r="M58" s="7">
        <f t="shared" si="6"/>
        <v>381</v>
      </c>
      <c r="N58" s="27">
        <f t="shared" si="7"/>
        <v>0.11907460979181149</v>
      </c>
      <c r="O58" s="27">
        <f t="shared" si="0"/>
        <v>5.6726059787198087E-2</v>
      </c>
      <c r="P58" s="28">
        <f t="shared" si="1"/>
        <v>8.7818512545404251E-2</v>
      </c>
      <c r="R58" s="32">
        <f t="shared" si="8"/>
        <v>29.530503228369248</v>
      </c>
      <c r="S58" s="32">
        <f t="shared" si="9"/>
        <v>14.068062827225127</v>
      </c>
      <c r="T58" s="32">
        <f t="shared" si="10"/>
        <v>21.778991111260254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18599.281914654861</v>
      </c>
      <c r="F59" s="2">
        <v>12932.474622281363</v>
      </c>
      <c r="G59" s="10">
        <f t="shared" si="4"/>
        <v>31531.756536936224</v>
      </c>
      <c r="H59" s="2">
        <v>156</v>
      </c>
      <c r="I59" s="2">
        <v>90</v>
      </c>
      <c r="J59" s="10">
        <f t="shared" si="5"/>
        <v>246</v>
      </c>
      <c r="K59" s="2">
        <v>117</v>
      </c>
      <c r="L59" s="2">
        <v>167</v>
      </c>
      <c r="M59" s="10">
        <f t="shared" si="6"/>
        <v>284</v>
      </c>
      <c r="N59" s="25">
        <f t="shared" si="7"/>
        <v>0.29658250278503095</v>
      </c>
      <c r="O59" s="25">
        <f t="shared" si="0"/>
        <v>0.21250944232748395</v>
      </c>
      <c r="P59" s="26">
        <f t="shared" si="1"/>
        <v>0.25517736417953046</v>
      </c>
      <c r="R59" s="32">
        <f t="shared" si="8"/>
        <v>68.129237782618532</v>
      </c>
      <c r="S59" s="32">
        <f t="shared" si="9"/>
        <v>50.320912927164834</v>
      </c>
      <c r="T59" s="32">
        <f t="shared" si="10"/>
        <v>59.493880258370233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17914.444056996621</v>
      </c>
      <c r="F60" s="2">
        <v>13067.850261734256</v>
      </c>
      <c r="G60" s="5">
        <f t="shared" si="4"/>
        <v>30982.294318730877</v>
      </c>
      <c r="H60" s="2">
        <v>154</v>
      </c>
      <c r="I60" s="2">
        <v>90</v>
      </c>
      <c r="J60" s="5">
        <f t="shared" si="5"/>
        <v>244</v>
      </c>
      <c r="K60" s="2">
        <v>116</v>
      </c>
      <c r="L60" s="2">
        <v>167</v>
      </c>
      <c r="M60" s="5">
        <f t="shared" si="6"/>
        <v>283</v>
      </c>
      <c r="N60" s="27">
        <f t="shared" si="7"/>
        <v>0.28879359132377841</v>
      </c>
      <c r="O60" s="27">
        <f t="shared" si="0"/>
        <v>0.2147339664410125</v>
      </c>
      <c r="P60" s="28">
        <f t="shared" si="1"/>
        <v>0.25211814268871557</v>
      </c>
      <c r="R60" s="32">
        <f t="shared" si="8"/>
        <v>66.349792803691187</v>
      </c>
      <c r="S60" s="32">
        <f t="shared" si="9"/>
        <v>50.84766638807104</v>
      </c>
      <c r="T60" s="32">
        <f t="shared" si="10"/>
        <v>58.789932293606981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17052.38044587554</v>
      </c>
      <c r="F61" s="2">
        <v>12760.861214431075</v>
      </c>
      <c r="G61" s="5">
        <f t="shared" si="4"/>
        <v>29813.241660306616</v>
      </c>
      <c r="H61" s="2">
        <v>154</v>
      </c>
      <c r="I61" s="2">
        <v>90</v>
      </c>
      <c r="J61" s="5">
        <f t="shared" si="5"/>
        <v>244</v>
      </c>
      <c r="K61" s="2">
        <v>115</v>
      </c>
      <c r="L61" s="2">
        <v>167</v>
      </c>
      <c r="M61" s="5">
        <f t="shared" si="6"/>
        <v>282</v>
      </c>
      <c r="N61" s="27">
        <f t="shared" si="7"/>
        <v>0.27599994247500226</v>
      </c>
      <c r="O61" s="27">
        <f t="shared" si="0"/>
        <v>0.2096894507432476</v>
      </c>
      <c r="P61" s="28">
        <f t="shared" si="1"/>
        <v>0.24309557779114985</v>
      </c>
      <c r="R61" s="32">
        <f t="shared" si="8"/>
        <v>63.391748869425797</v>
      </c>
      <c r="S61" s="32">
        <f t="shared" si="9"/>
        <v>49.653156476385504</v>
      </c>
      <c r="T61" s="32">
        <f t="shared" si="10"/>
        <v>56.679166654575319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16329.432259473479</v>
      </c>
      <c r="F62" s="2">
        <v>12700.740339187969</v>
      </c>
      <c r="G62" s="5">
        <f t="shared" si="4"/>
        <v>29030.172598661447</v>
      </c>
      <c r="H62" s="2">
        <v>154</v>
      </c>
      <c r="I62" s="2">
        <v>90</v>
      </c>
      <c r="J62" s="5">
        <f t="shared" si="5"/>
        <v>244</v>
      </c>
      <c r="K62" s="2">
        <v>114</v>
      </c>
      <c r="L62" s="2">
        <v>167</v>
      </c>
      <c r="M62" s="5">
        <f t="shared" si="6"/>
        <v>281</v>
      </c>
      <c r="N62" s="27">
        <f t="shared" si="7"/>
        <v>0.2653638887719949</v>
      </c>
      <c r="O62" s="27">
        <f t="shared" si="0"/>
        <v>0.20870153048488183</v>
      </c>
      <c r="P62" s="28">
        <f t="shared" si="1"/>
        <v>0.23719011535608084</v>
      </c>
      <c r="R62" s="32">
        <f t="shared" si="8"/>
        <v>60.930717386095068</v>
      </c>
      <c r="S62" s="32">
        <f t="shared" si="9"/>
        <v>49.419223109680814</v>
      </c>
      <c r="T62" s="32">
        <f t="shared" si="10"/>
        <v>55.295566854593233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15705.05702006239</v>
      </c>
      <c r="F63" s="2">
        <v>12418.97807748883</v>
      </c>
      <c r="G63" s="5">
        <f t="shared" si="4"/>
        <v>28124.035097551219</v>
      </c>
      <c r="H63" s="2">
        <v>150</v>
      </c>
      <c r="I63" s="2">
        <v>90</v>
      </c>
      <c r="J63" s="5">
        <f t="shared" si="5"/>
        <v>240</v>
      </c>
      <c r="K63" s="2">
        <v>117</v>
      </c>
      <c r="L63" s="2">
        <v>167</v>
      </c>
      <c r="M63" s="5">
        <f t="shared" si="6"/>
        <v>284</v>
      </c>
      <c r="N63" s="27">
        <f t="shared" si="7"/>
        <v>0.25571605151853571</v>
      </c>
      <c r="O63" s="27">
        <f t="shared" si="0"/>
        <v>0.20407154721783932</v>
      </c>
      <c r="P63" s="28">
        <f t="shared" si="1"/>
        <v>0.23001206406659921</v>
      </c>
      <c r="R63" s="32">
        <f t="shared" si="8"/>
        <v>58.820438277387225</v>
      </c>
      <c r="S63" s="32">
        <f t="shared" si="9"/>
        <v>48.322871896843694</v>
      </c>
      <c r="T63" s="32">
        <f t="shared" si="10"/>
        <v>53.67182270525042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14687.204502675691</v>
      </c>
      <c r="F64" s="2">
        <v>12290.940080945918</v>
      </c>
      <c r="G64" s="5">
        <f t="shared" si="4"/>
        <v>26978.144583621608</v>
      </c>
      <c r="H64" s="2">
        <v>136</v>
      </c>
      <c r="I64" s="2">
        <v>83</v>
      </c>
      <c r="J64" s="5">
        <f t="shared" si="5"/>
        <v>219</v>
      </c>
      <c r="K64" s="2">
        <v>135</v>
      </c>
      <c r="L64" s="2">
        <v>179</v>
      </c>
      <c r="M64" s="5">
        <f t="shared" si="6"/>
        <v>314</v>
      </c>
      <c r="N64" s="27">
        <f t="shared" si="7"/>
        <v>0.2336643200756601</v>
      </c>
      <c r="O64" s="27">
        <f t="shared" si="0"/>
        <v>0.19722304366087803</v>
      </c>
      <c r="P64" s="28">
        <f t="shared" si="1"/>
        <v>0.2155217021123986</v>
      </c>
      <c r="R64" s="32">
        <f t="shared" si="8"/>
        <v>54.196326578139086</v>
      </c>
      <c r="S64" s="32">
        <f t="shared" si="9"/>
        <v>46.911985041778316</v>
      </c>
      <c r="T64" s="32">
        <f t="shared" si="10"/>
        <v>50.615655879215026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12401.112537506606</v>
      </c>
      <c r="F65" s="2">
        <v>11368.386841012694</v>
      </c>
      <c r="G65" s="5">
        <f t="shared" si="4"/>
        <v>23769.4993785193</v>
      </c>
      <c r="H65" s="2">
        <v>124</v>
      </c>
      <c r="I65" s="2">
        <v>83</v>
      </c>
      <c r="J65" s="5">
        <f t="shared" si="5"/>
        <v>207</v>
      </c>
      <c r="K65" s="2">
        <v>139</v>
      </c>
      <c r="L65" s="2">
        <v>179</v>
      </c>
      <c r="M65" s="5">
        <f t="shared" si="6"/>
        <v>318</v>
      </c>
      <c r="N65" s="27">
        <f t="shared" si="7"/>
        <v>0.20244731189608536</v>
      </c>
      <c r="O65" s="27">
        <f t="shared" si="0"/>
        <v>0.18241955778261704</v>
      </c>
      <c r="P65" s="28">
        <f t="shared" si="1"/>
        <v>0.19234721449568928</v>
      </c>
      <c r="R65" s="32">
        <f t="shared" si="8"/>
        <v>47.152519154017511</v>
      </c>
      <c r="S65" s="32">
        <f t="shared" si="9"/>
        <v>43.390789469514097</v>
      </c>
      <c r="T65" s="32">
        <f t="shared" si="10"/>
        <v>45.275236911465335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5371.1367079301435</v>
      </c>
      <c r="F66" s="2">
        <v>5649.9519197148902</v>
      </c>
      <c r="G66" s="5">
        <f t="shared" si="4"/>
        <v>11021.088627645033</v>
      </c>
      <c r="H66" s="2">
        <v>80</v>
      </c>
      <c r="I66" s="2">
        <v>37</v>
      </c>
      <c r="J66" s="5">
        <f t="shared" si="5"/>
        <v>117</v>
      </c>
      <c r="K66" s="2">
        <v>64</v>
      </c>
      <c r="L66" s="2">
        <v>104</v>
      </c>
      <c r="M66" s="5">
        <f t="shared" si="6"/>
        <v>168</v>
      </c>
      <c r="N66" s="27">
        <f t="shared" si="7"/>
        <v>0.16201546536951447</v>
      </c>
      <c r="O66" s="27">
        <f t="shared" si="0"/>
        <v>0.16723750650351912</v>
      </c>
      <c r="P66" s="28">
        <f t="shared" si="1"/>
        <v>0.16465113881386748</v>
      </c>
      <c r="R66" s="32">
        <f t="shared" si="8"/>
        <v>37.299560471737109</v>
      </c>
      <c r="S66" s="32">
        <f t="shared" si="9"/>
        <v>40.070580990885745</v>
      </c>
      <c r="T66" s="32">
        <f t="shared" si="10"/>
        <v>38.670486412789586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5282.0568302985193</v>
      </c>
      <c r="F67" s="2">
        <v>4582.9539546368796</v>
      </c>
      <c r="G67" s="5">
        <f t="shared" si="4"/>
        <v>9865.010784935399</v>
      </c>
      <c r="H67" s="2">
        <v>108</v>
      </c>
      <c r="I67" s="2">
        <v>37</v>
      </c>
      <c r="J67" s="5">
        <f t="shared" si="5"/>
        <v>145</v>
      </c>
      <c r="K67" s="2">
        <v>64</v>
      </c>
      <c r="L67" s="2">
        <v>104</v>
      </c>
      <c r="M67" s="5">
        <f t="shared" si="6"/>
        <v>168</v>
      </c>
      <c r="N67" s="27">
        <f t="shared" si="7"/>
        <v>0.13474634771169691</v>
      </c>
      <c r="O67" s="27">
        <f t="shared" si="0"/>
        <v>0.13565456886801089</v>
      </c>
      <c r="P67" s="28">
        <f t="shared" si="1"/>
        <v>0.13516675963136301</v>
      </c>
      <c r="R67" s="32">
        <f t="shared" si="8"/>
        <v>30.709632734293717</v>
      </c>
      <c r="S67" s="32">
        <f t="shared" si="9"/>
        <v>32.503219536431772</v>
      </c>
      <c r="T67" s="32">
        <f t="shared" si="10"/>
        <v>31.517606341646641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5125.9365066659693</v>
      </c>
      <c r="F68" s="2">
        <v>3525.6966265669707</v>
      </c>
      <c r="G68" s="5">
        <f t="shared" si="4"/>
        <v>8651.6331332329391</v>
      </c>
      <c r="H68" s="2">
        <v>111</v>
      </c>
      <c r="I68" s="2">
        <v>72</v>
      </c>
      <c r="J68" s="5">
        <f t="shared" si="5"/>
        <v>183</v>
      </c>
      <c r="K68" s="2">
        <v>64</v>
      </c>
      <c r="L68" s="2">
        <v>65</v>
      </c>
      <c r="M68" s="5">
        <f t="shared" si="6"/>
        <v>129</v>
      </c>
      <c r="N68" s="27">
        <f t="shared" si="7"/>
        <v>0.12863723415644371</v>
      </c>
      <c r="O68" s="27">
        <f t="shared" si="0"/>
        <v>0.11131903973752749</v>
      </c>
      <c r="P68" s="28">
        <f t="shared" si="1"/>
        <v>0.12096802479352543</v>
      </c>
      <c r="R68" s="32">
        <f t="shared" si="8"/>
        <v>29.291065752376969</v>
      </c>
      <c r="S68" s="32">
        <f t="shared" si="9"/>
        <v>25.73501187275161</v>
      </c>
      <c r="T68" s="32">
        <f t="shared" si="10"/>
        <v>27.7295933757466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2859.9114789140958</v>
      </c>
      <c r="F69" s="3">
        <v>2379.0000000000009</v>
      </c>
      <c r="G69" s="7">
        <f t="shared" si="4"/>
        <v>5238.9114789140967</v>
      </c>
      <c r="H69" s="6">
        <v>93</v>
      </c>
      <c r="I69" s="3">
        <v>76</v>
      </c>
      <c r="J69" s="7">
        <f t="shared" si="5"/>
        <v>169</v>
      </c>
      <c r="K69" s="6">
        <v>64</v>
      </c>
      <c r="L69" s="3">
        <v>65</v>
      </c>
      <c r="M69" s="7">
        <f t="shared" si="6"/>
        <v>129</v>
      </c>
      <c r="N69" s="27">
        <f t="shared" si="7"/>
        <v>7.953035258381802E-2</v>
      </c>
      <c r="O69" s="27">
        <f t="shared" si="0"/>
        <v>7.3119006638800124E-2</v>
      </c>
      <c r="P69" s="28">
        <f t="shared" si="1"/>
        <v>7.6484925819231733E-2</v>
      </c>
      <c r="R69" s="32">
        <f t="shared" si="8"/>
        <v>18.215996680981501</v>
      </c>
      <c r="S69" s="32">
        <f t="shared" si="9"/>
        <v>16.87234042553192</v>
      </c>
      <c r="T69" s="32">
        <f t="shared" si="10"/>
        <v>17.58023986212784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8172.9999999999991</v>
      </c>
      <c r="F70" s="2">
        <v>19210.700381002705</v>
      </c>
      <c r="G70" s="10">
        <f t="shared" ref="G70:G86" si="14">+E70+F70</f>
        <v>27383.700381002705</v>
      </c>
      <c r="H70" s="2">
        <v>479</v>
      </c>
      <c r="I70" s="2">
        <v>477</v>
      </c>
      <c r="J70" s="10">
        <f t="shared" ref="J70:J86" si="15">+H70+I70</f>
        <v>956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7.8993659630402835E-2</v>
      </c>
      <c r="O70" s="25">
        <f t="shared" si="0"/>
        <v>0.18645372681305522</v>
      </c>
      <c r="P70" s="26">
        <f t="shared" si="1"/>
        <v>0.13261128729371371</v>
      </c>
      <c r="R70" s="32">
        <f t="shared" si="8"/>
        <v>17.062630480167012</v>
      </c>
      <c r="S70" s="32">
        <f t="shared" si="9"/>
        <v>40.274004991619925</v>
      </c>
      <c r="T70" s="32">
        <f t="shared" si="10"/>
        <v>28.644038055442159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12116.374954520645</v>
      </c>
      <c r="F71" s="2">
        <v>28222.089324682529</v>
      </c>
      <c r="G71" s="5">
        <f t="shared" si="14"/>
        <v>40338.464279203174</v>
      </c>
      <c r="H71" s="2">
        <v>479</v>
      </c>
      <c r="I71" s="2">
        <v>469</v>
      </c>
      <c r="J71" s="5">
        <f t="shared" si="15"/>
        <v>948</v>
      </c>
      <c r="K71" s="2">
        <v>0</v>
      </c>
      <c r="L71" s="2">
        <v>0</v>
      </c>
      <c r="M71" s="5">
        <f t="shared" si="16"/>
        <v>0</v>
      </c>
      <c r="N71" s="27">
        <f t="shared" si="17"/>
        <v>0.11710715760574349</v>
      </c>
      <c r="O71" s="27">
        <f t="shared" si="0"/>
        <v>0.27858810436589404</v>
      </c>
      <c r="P71" s="28">
        <f t="shared" si="1"/>
        <v>0.19699593822864497</v>
      </c>
      <c r="R71" s="32">
        <f t="shared" ref="R71:R86" si="18">+E71/(H71+K71)</f>
        <v>25.295146042840596</v>
      </c>
      <c r="S71" s="32">
        <f t="shared" ref="S71:S86" si="19">+F71/(I71+L71)</f>
        <v>60.17503054303311</v>
      </c>
      <c r="T71" s="32">
        <f t="shared" ref="T71:T86" si="20">+G71/(J71+M71)</f>
        <v>42.551122657387317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22568.732253347534</v>
      </c>
      <c r="F72" s="2">
        <v>43045.144232652485</v>
      </c>
      <c r="G72" s="5">
        <f t="shared" si="14"/>
        <v>65613.876486000023</v>
      </c>
      <c r="H72" s="2">
        <v>481</v>
      </c>
      <c r="I72" s="2">
        <v>477</v>
      </c>
      <c r="J72" s="5">
        <f t="shared" si="15"/>
        <v>958</v>
      </c>
      <c r="K72" s="2">
        <v>0</v>
      </c>
      <c r="L72" s="2">
        <v>0</v>
      </c>
      <c r="M72" s="5">
        <f t="shared" si="16"/>
        <v>0</v>
      </c>
      <c r="N72" s="27">
        <f t="shared" si="17"/>
        <v>0.21722426516273519</v>
      </c>
      <c r="O72" s="27">
        <f t="shared" si="0"/>
        <v>0.41778422463557424</v>
      </c>
      <c r="P72" s="28">
        <f t="shared" si="1"/>
        <v>0.31708553934701939</v>
      </c>
      <c r="R72" s="32">
        <f t="shared" si="18"/>
        <v>46.9204412751508</v>
      </c>
      <c r="S72" s="32">
        <f t="shared" si="19"/>
        <v>90.241392521284041</v>
      </c>
      <c r="T72" s="32">
        <f t="shared" si="20"/>
        <v>68.490476498956184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26672.319811718105</v>
      </c>
      <c r="F73" s="2">
        <v>48425.171176522228</v>
      </c>
      <c r="G73" s="5">
        <f t="shared" si="14"/>
        <v>75097.49098824033</v>
      </c>
      <c r="H73" s="2">
        <v>479</v>
      </c>
      <c r="I73" s="2">
        <v>474</v>
      </c>
      <c r="J73" s="5">
        <f t="shared" si="15"/>
        <v>953</v>
      </c>
      <c r="K73" s="2">
        <v>0</v>
      </c>
      <c r="L73" s="2">
        <v>0</v>
      </c>
      <c r="M73" s="5">
        <f t="shared" si="16"/>
        <v>0</v>
      </c>
      <c r="N73" s="27">
        <f t="shared" si="17"/>
        <v>0.25779324027408668</v>
      </c>
      <c r="O73" s="27">
        <f t="shared" si="0"/>
        <v>0.47297596476521947</v>
      </c>
      <c r="P73" s="28">
        <f t="shared" si="1"/>
        <v>0.3648201147848914</v>
      </c>
      <c r="R73" s="32">
        <f t="shared" si="18"/>
        <v>55.683339899202728</v>
      </c>
      <c r="S73" s="32">
        <f t="shared" si="19"/>
        <v>102.16280838928741</v>
      </c>
      <c r="T73" s="32">
        <f t="shared" si="20"/>
        <v>78.801144793536551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28475.051022581476</v>
      </c>
      <c r="F74" s="2">
        <v>55304.381643439148</v>
      </c>
      <c r="G74" s="5">
        <f t="shared" si="14"/>
        <v>83779.432666020628</v>
      </c>
      <c r="H74" s="2">
        <v>479</v>
      </c>
      <c r="I74" s="2">
        <v>478</v>
      </c>
      <c r="J74" s="5">
        <f t="shared" si="15"/>
        <v>957</v>
      </c>
      <c r="K74" s="2">
        <v>0</v>
      </c>
      <c r="L74" s="2">
        <v>0</v>
      </c>
      <c r="M74" s="5">
        <f t="shared" si="16"/>
        <v>0</v>
      </c>
      <c r="N74" s="27">
        <f t="shared" si="17"/>
        <v>0.27521699356859852</v>
      </c>
      <c r="O74" s="27">
        <f t="shared" si="0"/>
        <v>0.53564603327366289</v>
      </c>
      <c r="P74" s="28">
        <f t="shared" si="1"/>
        <v>0.40529544809213119</v>
      </c>
      <c r="R74" s="32">
        <f t="shared" si="18"/>
        <v>59.446870610817278</v>
      </c>
      <c r="S74" s="32">
        <f t="shared" si="19"/>
        <v>115.69954318711119</v>
      </c>
      <c r="T74" s="32">
        <f t="shared" si="20"/>
        <v>87.54381678790034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30292.338001919277</v>
      </c>
      <c r="F75" s="2">
        <v>57414.192435706122</v>
      </c>
      <c r="G75" s="5">
        <f t="shared" si="14"/>
        <v>87706.530437625392</v>
      </c>
      <c r="H75" s="2">
        <v>482</v>
      </c>
      <c r="I75" s="2">
        <v>475</v>
      </c>
      <c r="J75" s="5">
        <f t="shared" si="15"/>
        <v>957</v>
      </c>
      <c r="K75" s="2">
        <v>0</v>
      </c>
      <c r="L75" s="2">
        <v>0</v>
      </c>
      <c r="M75" s="5">
        <f t="shared" si="16"/>
        <v>0</v>
      </c>
      <c r="N75" s="27">
        <f t="shared" si="17"/>
        <v>0.29095914017518898</v>
      </c>
      <c r="O75" s="27">
        <f t="shared" si="0"/>
        <v>0.55959251886653139</v>
      </c>
      <c r="P75" s="28">
        <f t="shared" si="1"/>
        <v>0.42429336679837354</v>
      </c>
      <c r="R75" s="32">
        <f t="shared" si="18"/>
        <v>62.847174277840821</v>
      </c>
      <c r="S75" s="32">
        <f t="shared" si="19"/>
        <v>120.87198407517079</v>
      </c>
      <c r="T75" s="32">
        <f t="shared" si="20"/>
        <v>91.647367228448687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41607.048270173291</v>
      </c>
      <c r="F76" s="2">
        <v>65366.734966918957</v>
      </c>
      <c r="G76" s="5">
        <f t="shared" si="14"/>
        <v>106973.78323709226</v>
      </c>
      <c r="H76" s="2">
        <v>478</v>
      </c>
      <c r="I76" s="2">
        <v>479</v>
      </c>
      <c r="J76" s="5">
        <f t="shared" si="15"/>
        <v>957</v>
      </c>
      <c r="K76" s="2">
        <v>0</v>
      </c>
      <c r="L76" s="2">
        <v>0</v>
      </c>
      <c r="M76" s="5">
        <f t="shared" si="16"/>
        <v>0</v>
      </c>
      <c r="N76" s="27">
        <f t="shared" si="17"/>
        <v>0.40298163906490481</v>
      </c>
      <c r="O76" s="27">
        <f t="shared" si="0"/>
        <v>0.63178240708767264</v>
      </c>
      <c r="P76" s="28">
        <f t="shared" si="1"/>
        <v>0.5175015637074396</v>
      </c>
      <c r="R76" s="32">
        <f t="shared" si="18"/>
        <v>87.044034038019433</v>
      </c>
      <c r="S76" s="32">
        <f t="shared" si="19"/>
        <v>136.46499993093727</v>
      </c>
      <c r="T76" s="32">
        <f t="shared" si="20"/>
        <v>111.78033776080696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47926.587584731467</v>
      </c>
      <c r="F77" s="2">
        <v>66186.181056636386</v>
      </c>
      <c r="G77" s="5">
        <f t="shared" si="14"/>
        <v>114112.76864136785</v>
      </c>
      <c r="H77" s="2">
        <v>479</v>
      </c>
      <c r="I77" s="2">
        <v>479</v>
      </c>
      <c r="J77" s="5">
        <f t="shared" si="15"/>
        <v>958</v>
      </c>
      <c r="K77" s="2">
        <v>0</v>
      </c>
      <c r="L77" s="2">
        <v>0</v>
      </c>
      <c r="M77" s="5">
        <f t="shared" si="16"/>
        <v>0</v>
      </c>
      <c r="N77" s="27">
        <f t="shared" si="17"/>
        <v>0.46321993722194643</v>
      </c>
      <c r="O77" s="27">
        <f t="shared" si="0"/>
        <v>0.63970251543180612</v>
      </c>
      <c r="P77" s="28">
        <f t="shared" si="1"/>
        <v>0.55146122632687622</v>
      </c>
      <c r="R77" s="32">
        <f t="shared" si="18"/>
        <v>100.05550643994043</v>
      </c>
      <c r="S77" s="32">
        <f t="shared" si="19"/>
        <v>138.17574333327011</v>
      </c>
      <c r="T77" s="32">
        <f t="shared" si="20"/>
        <v>119.11562488660526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43479.3197391992</v>
      </c>
      <c r="F78" s="2">
        <v>56163.597920255517</v>
      </c>
      <c r="G78" s="5">
        <f t="shared" si="14"/>
        <v>99642.917659454717</v>
      </c>
      <c r="H78" s="2">
        <v>481</v>
      </c>
      <c r="I78" s="2">
        <v>484</v>
      </c>
      <c r="J78" s="5">
        <f t="shared" si="15"/>
        <v>965</v>
      </c>
      <c r="K78" s="2">
        <v>0</v>
      </c>
      <c r="L78" s="2">
        <v>0</v>
      </c>
      <c r="M78" s="5">
        <f t="shared" si="16"/>
        <v>0</v>
      </c>
      <c r="N78" s="27">
        <f t="shared" si="17"/>
        <v>0.41848887097866327</v>
      </c>
      <c r="O78" s="27">
        <f t="shared" si="0"/>
        <v>0.53722449801285121</v>
      </c>
      <c r="P78" s="28">
        <f t="shared" si="1"/>
        <v>0.47804124764658756</v>
      </c>
      <c r="R78" s="32">
        <f t="shared" si="18"/>
        <v>90.393596131391263</v>
      </c>
      <c r="S78" s="32">
        <f t="shared" si="19"/>
        <v>116.04049157077586</v>
      </c>
      <c r="T78" s="32">
        <f t="shared" si="20"/>
        <v>103.25690949166292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41512.247924814423</v>
      </c>
      <c r="F79" s="2">
        <v>53647.821470503142</v>
      </c>
      <c r="G79" s="5">
        <f t="shared" si="14"/>
        <v>95160.069395317565</v>
      </c>
      <c r="H79" s="2">
        <v>479</v>
      </c>
      <c r="I79" s="2">
        <v>482</v>
      </c>
      <c r="J79" s="5">
        <f t="shared" si="15"/>
        <v>961</v>
      </c>
      <c r="K79" s="2">
        <v>0</v>
      </c>
      <c r="L79" s="2">
        <v>0</v>
      </c>
      <c r="M79" s="5">
        <f t="shared" si="16"/>
        <v>0</v>
      </c>
      <c r="N79" s="27">
        <f t="shared" si="17"/>
        <v>0.40122407721346964</v>
      </c>
      <c r="O79" s="27">
        <f t="shared" si="0"/>
        <v>0.51528951005170531</v>
      </c>
      <c r="P79" s="28">
        <f t="shared" si="1"/>
        <v>0.45843483541121116</v>
      </c>
      <c r="R79" s="32">
        <f t="shared" si="18"/>
        <v>86.664400678109445</v>
      </c>
      <c r="S79" s="32">
        <f t="shared" si="19"/>
        <v>111.30253417116835</v>
      </c>
      <c r="T79" s="32">
        <f t="shared" si="20"/>
        <v>99.021924448821608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33446.472004208554</v>
      </c>
      <c r="F80" s="2">
        <v>42270.352780041168</v>
      </c>
      <c r="G80" s="5">
        <f t="shared" si="14"/>
        <v>75716.824784249722</v>
      </c>
      <c r="H80" s="2">
        <v>479</v>
      </c>
      <c r="I80" s="2">
        <v>480</v>
      </c>
      <c r="J80" s="5">
        <f t="shared" si="15"/>
        <v>959</v>
      </c>
      <c r="K80" s="2">
        <v>0</v>
      </c>
      <c r="L80" s="2">
        <v>0</v>
      </c>
      <c r="M80" s="5">
        <f t="shared" si="16"/>
        <v>0</v>
      </c>
      <c r="N80" s="27">
        <f t="shared" si="17"/>
        <v>0.32326675949323969</v>
      </c>
      <c r="O80" s="27">
        <f t="shared" si="0"/>
        <v>0.40770016184453289</v>
      </c>
      <c r="P80" s="28">
        <f t="shared" si="1"/>
        <v>0.36552748225509657</v>
      </c>
      <c r="R80" s="32">
        <f t="shared" si="18"/>
        <v>69.825620050539783</v>
      </c>
      <c r="S80" s="32">
        <f t="shared" si="19"/>
        <v>88.063234958419102</v>
      </c>
      <c r="T80" s="32">
        <f t="shared" si="20"/>
        <v>78.953936167100863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28626.189895057327</v>
      </c>
      <c r="F81" s="2">
        <v>38211.902351627345</v>
      </c>
      <c r="G81" s="5">
        <f t="shared" si="14"/>
        <v>66838.092246684668</v>
      </c>
      <c r="H81" s="2">
        <v>481</v>
      </c>
      <c r="I81" s="2">
        <v>480</v>
      </c>
      <c r="J81" s="5">
        <f t="shared" si="15"/>
        <v>961</v>
      </c>
      <c r="K81" s="2">
        <v>0</v>
      </c>
      <c r="L81" s="2">
        <v>0</v>
      </c>
      <c r="M81" s="5">
        <f t="shared" si="16"/>
        <v>0</v>
      </c>
      <c r="N81" s="27">
        <f t="shared" si="17"/>
        <v>0.27552735326728006</v>
      </c>
      <c r="O81" s="27">
        <f t="shared" si="17"/>
        <v>0.36855615694085014</v>
      </c>
      <c r="P81" s="28">
        <f t="shared" si="17"/>
        <v>0.3219933530209883</v>
      </c>
      <c r="R81" s="32">
        <f t="shared" si="18"/>
        <v>59.513908305732485</v>
      </c>
      <c r="S81" s="32">
        <f t="shared" si="19"/>
        <v>79.608129899223641</v>
      </c>
      <c r="T81" s="32">
        <f t="shared" si="20"/>
        <v>69.550564252533476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25027.25808081817</v>
      </c>
      <c r="F82" s="2">
        <v>35352.703517142363</v>
      </c>
      <c r="G82" s="5">
        <f t="shared" si="14"/>
        <v>60379.96159796053</v>
      </c>
      <c r="H82" s="2">
        <v>483</v>
      </c>
      <c r="I82" s="2">
        <v>482</v>
      </c>
      <c r="J82" s="5">
        <f t="shared" si="15"/>
        <v>965</v>
      </c>
      <c r="K82" s="2">
        <v>0</v>
      </c>
      <c r="L82" s="2">
        <v>0</v>
      </c>
      <c r="M82" s="5">
        <f t="shared" si="16"/>
        <v>0</v>
      </c>
      <c r="N82" s="27">
        <f t="shared" si="17"/>
        <v>0.23989013573363019</v>
      </c>
      <c r="O82" s="27">
        <f t="shared" si="17"/>
        <v>0.33956415703417825</v>
      </c>
      <c r="P82" s="28">
        <f t="shared" si="17"/>
        <v>0.28967550181328217</v>
      </c>
      <c r="R82" s="32">
        <f t="shared" si="18"/>
        <v>51.816269318464123</v>
      </c>
      <c r="S82" s="32">
        <f t="shared" si="19"/>
        <v>73.345857919382496</v>
      </c>
      <c r="T82" s="32">
        <f t="shared" si="20"/>
        <v>62.569908391668946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19155.957790671917</v>
      </c>
      <c r="F83" s="2">
        <v>25083.900620227902</v>
      </c>
      <c r="G83" s="5">
        <f t="shared" si="14"/>
        <v>44239.858410899818</v>
      </c>
      <c r="H83" s="2">
        <v>480</v>
      </c>
      <c r="I83" s="2">
        <v>480</v>
      </c>
      <c r="J83" s="5">
        <f t="shared" si="15"/>
        <v>960</v>
      </c>
      <c r="K83" s="2">
        <v>0</v>
      </c>
      <c r="L83" s="2">
        <v>0</v>
      </c>
      <c r="M83" s="5">
        <f t="shared" si="16"/>
        <v>0</v>
      </c>
      <c r="N83" s="27">
        <f t="shared" si="17"/>
        <v>0.18476039535756092</v>
      </c>
      <c r="O83" s="27">
        <f t="shared" si="17"/>
        <v>0.24193576987102527</v>
      </c>
      <c r="P83" s="28">
        <f t="shared" si="17"/>
        <v>0.21334808261429311</v>
      </c>
      <c r="R83" s="32">
        <f t="shared" si="18"/>
        <v>39.908245397233159</v>
      </c>
      <c r="S83" s="32">
        <f t="shared" si="19"/>
        <v>52.258126292141462</v>
      </c>
      <c r="T83" s="32">
        <f t="shared" si="20"/>
        <v>46.083185844687314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10963.883197372483</v>
      </c>
      <c r="F84" s="3">
        <v>10733</v>
      </c>
      <c r="G84" s="7">
        <f t="shared" si="14"/>
        <v>21696.883197372481</v>
      </c>
      <c r="H84" s="6">
        <v>479</v>
      </c>
      <c r="I84" s="3">
        <v>480</v>
      </c>
      <c r="J84" s="7">
        <f t="shared" si="15"/>
        <v>959</v>
      </c>
      <c r="K84" s="6">
        <v>0</v>
      </c>
      <c r="L84" s="3">
        <v>0</v>
      </c>
      <c r="M84" s="7">
        <f t="shared" si="16"/>
        <v>0</v>
      </c>
      <c r="N84" s="27">
        <f t="shared" si="17"/>
        <v>0.10596809709050957</v>
      </c>
      <c r="O84" s="27">
        <f t="shared" si="17"/>
        <v>0.1035204475308642</v>
      </c>
      <c r="P84" s="28">
        <f t="shared" si="17"/>
        <v>0.10474299616388831</v>
      </c>
      <c r="R84" s="32">
        <f t="shared" si="18"/>
        <v>22.889108971550069</v>
      </c>
      <c r="S84" s="32">
        <f t="shared" si="19"/>
        <v>22.360416666666666</v>
      </c>
      <c r="T84" s="32">
        <f t="shared" si="20"/>
        <v>22.624487171399874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3298.3376483547013</v>
      </c>
      <c r="F85" s="2">
        <v>5955.2436090576784</v>
      </c>
      <c r="G85" s="5">
        <f t="shared" si="14"/>
        <v>9253.5812574123793</v>
      </c>
      <c r="H85" s="2">
        <v>144</v>
      </c>
      <c r="I85" s="2">
        <v>144</v>
      </c>
      <c r="J85" s="5">
        <f t="shared" si="15"/>
        <v>288</v>
      </c>
      <c r="K85" s="2">
        <v>0</v>
      </c>
      <c r="L85" s="2">
        <v>0</v>
      </c>
      <c r="M85" s="5">
        <f t="shared" si="16"/>
        <v>0</v>
      </c>
      <c r="N85" s="25">
        <f t="shared" si="17"/>
        <v>0.10604223406490167</v>
      </c>
      <c r="O85" s="25">
        <f t="shared" si="17"/>
        <v>0.19146230738997166</v>
      </c>
      <c r="P85" s="26">
        <f t="shared" si="17"/>
        <v>0.14875227072743666</v>
      </c>
      <c r="R85" s="32">
        <f t="shared" si="18"/>
        <v>22.905122558018761</v>
      </c>
      <c r="S85" s="32">
        <f t="shared" si="19"/>
        <v>41.355858396233877</v>
      </c>
      <c r="T85" s="32">
        <f t="shared" si="20"/>
        <v>32.130490477126315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2867.0027830300664</v>
      </c>
      <c r="F86" s="3">
        <v>5336.0000000000045</v>
      </c>
      <c r="G86" s="7">
        <f t="shared" si="14"/>
        <v>8203.0027830300714</v>
      </c>
      <c r="H86" s="6">
        <v>145</v>
      </c>
      <c r="I86" s="3">
        <v>144</v>
      </c>
      <c r="J86" s="7">
        <f t="shared" si="15"/>
        <v>289</v>
      </c>
      <c r="K86" s="6">
        <v>0</v>
      </c>
      <c r="L86" s="3">
        <v>0</v>
      </c>
      <c r="M86" s="7">
        <f t="shared" si="16"/>
        <v>0</v>
      </c>
      <c r="N86" s="27">
        <f t="shared" si="17"/>
        <v>9.1539041603769689E-2</v>
      </c>
      <c r="O86" s="27">
        <f t="shared" si="17"/>
        <v>0.17155349794238697</v>
      </c>
      <c r="P86" s="28">
        <f t="shared" si="17"/>
        <v>0.13140783645761361</v>
      </c>
      <c r="R86" s="32">
        <f t="shared" si="18"/>
        <v>19.772432986414252</v>
      </c>
      <c r="S86" s="32">
        <f t="shared" si="19"/>
        <v>37.055555555555586</v>
      </c>
      <c r="T86" s="32">
        <f t="shared" si="20"/>
        <v>28.384092674844538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2747720.3174208403</v>
      </c>
    </row>
    <row r="90" spans="2:20" x14ac:dyDescent="0.25">
      <c r="C90" s="51" t="s">
        <v>108</v>
      </c>
      <c r="D90" s="52">
        <f>+(SUMPRODUCT($D$5:$D$86,$J$5:$J$86)+SUMPRODUCT($D$5:$D$86,$M$5:$M$86))/1000</f>
        <v>45667.64274000001</v>
      </c>
    </row>
    <row r="91" spans="2:20" x14ac:dyDescent="0.25">
      <c r="C91" s="51" t="s">
        <v>107</v>
      </c>
      <c r="D91" s="52">
        <f>+(SUMPRODUCT($D$5:$D$86,$J$5:$J$86)*216+SUMPRODUCT($D$5:$D$86,$M$5:$M$86)*248)/1000</f>
        <v>10429170.817760002</v>
      </c>
    </row>
    <row r="92" spans="2:20" x14ac:dyDescent="0.25">
      <c r="C92" s="51" t="s">
        <v>109</v>
      </c>
      <c r="D92" s="35">
        <f>+D89/D91</f>
        <v>0.26346488761519787</v>
      </c>
    </row>
    <row r="93" spans="2:20" x14ac:dyDescent="0.25">
      <c r="D93" s="53">
        <f>+D92-P2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93"/>
  <sheetViews>
    <sheetView topLeftCell="A88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0.27850901215015234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687</v>
      </c>
      <c r="F5" s="9">
        <v>3104.7216516666604</v>
      </c>
      <c r="G5" s="10">
        <f>+E5+F5</f>
        <v>3791.7216516666604</v>
      </c>
      <c r="H5" s="9">
        <v>231</v>
      </c>
      <c r="I5" s="9">
        <v>230</v>
      </c>
      <c r="J5" s="10">
        <f>+H5+I5</f>
        <v>461</v>
      </c>
      <c r="K5" s="9">
        <v>0</v>
      </c>
      <c r="L5" s="9">
        <v>0</v>
      </c>
      <c r="M5" s="10">
        <f>+K5+L5</f>
        <v>0</v>
      </c>
      <c r="N5" s="27">
        <f>+E5/(H5*216+K5*248)</f>
        <v>1.3768638768638769E-2</v>
      </c>
      <c r="O5" s="27">
        <f t="shared" ref="O5:O80" si="0">+F5/(I5*216+L5*248)</f>
        <v>6.2494397175254839E-2</v>
      </c>
      <c r="P5" s="28">
        <f t="shared" ref="P5:P80" si="1">+G5/(J5*216+M5*248)</f>
        <v>3.8078670077796459E-2</v>
      </c>
      <c r="R5" s="32">
        <f>+E5/(H5+K5)</f>
        <v>2.9740259740259742</v>
      </c>
      <c r="S5" s="32">
        <f t="shared" ref="S5" si="2">+F5/(I5+L5)</f>
        <v>13.498789789855046</v>
      </c>
      <c r="T5" s="32">
        <f t="shared" ref="T5" si="3">+G5/(J5+M5)</f>
        <v>8.224992736804035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1148.9520501854649</v>
      </c>
      <c r="F6" s="2">
        <v>5788.3833197446502</v>
      </c>
      <c r="G6" s="5">
        <f t="shared" ref="G6:G69" si="4">+E6+F6</f>
        <v>6937.3353699301151</v>
      </c>
      <c r="H6" s="2">
        <v>231</v>
      </c>
      <c r="I6" s="2">
        <v>230</v>
      </c>
      <c r="J6" s="5">
        <f t="shared" ref="J6:J69" si="5">+H6+I6</f>
        <v>461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2.3026937032737393E-2</v>
      </c>
      <c r="O6" s="27">
        <f t="shared" si="0"/>
        <v>0.11651335184671197</v>
      </c>
      <c r="P6" s="28">
        <f t="shared" si="1"/>
        <v>6.9668749195891735E-2</v>
      </c>
      <c r="R6" s="32">
        <f t="shared" ref="R6:R70" si="8">+E6/(H6+K6)</f>
        <v>4.973818399071277</v>
      </c>
      <c r="S6" s="32">
        <f t="shared" ref="S6:S70" si="9">+F6/(I6+L6)</f>
        <v>25.166883998889784</v>
      </c>
      <c r="T6" s="32">
        <f t="shared" ref="T6:T70" si="10">+G6/(J6+M6)</f>
        <v>15.048449826312615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1603.0159724698203</v>
      </c>
      <c r="F7" s="2">
        <v>8343.0953521228312</v>
      </c>
      <c r="G7" s="5">
        <f t="shared" si="4"/>
        <v>9946.1113245926517</v>
      </c>
      <c r="H7" s="2">
        <v>231</v>
      </c>
      <c r="I7" s="2">
        <v>230</v>
      </c>
      <c r="J7" s="5">
        <f t="shared" si="5"/>
        <v>461</v>
      </c>
      <c r="K7" s="2">
        <v>0</v>
      </c>
      <c r="L7" s="2">
        <v>0</v>
      </c>
      <c r="M7" s="5">
        <f t="shared" si="6"/>
        <v>0</v>
      </c>
      <c r="N7" s="27">
        <f t="shared" si="7"/>
        <v>3.2127143908726556E-2</v>
      </c>
      <c r="O7" s="27">
        <f t="shared" si="0"/>
        <v>0.16793670193483959</v>
      </c>
      <c r="P7" s="28">
        <f t="shared" si="1"/>
        <v>9.9884624051906595E-2</v>
      </c>
      <c r="R7" s="32">
        <f t="shared" si="8"/>
        <v>6.9394630842849363</v>
      </c>
      <c r="S7" s="32">
        <f t="shared" si="9"/>
        <v>36.274327617925351</v>
      </c>
      <c r="T7" s="32">
        <f t="shared" si="10"/>
        <v>21.575078795211827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1916.5066890368885</v>
      </c>
      <c r="F8" s="2">
        <v>9779.1812074627269</v>
      </c>
      <c r="G8" s="5">
        <f t="shared" si="4"/>
        <v>11695.687896499616</v>
      </c>
      <c r="H8" s="2">
        <v>222</v>
      </c>
      <c r="I8" s="2">
        <v>230</v>
      </c>
      <c r="J8" s="5">
        <f t="shared" si="5"/>
        <v>452</v>
      </c>
      <c r="K8" s="2">
        <v>0</v>
      </c>
      <c r="L8" s="2">
        <v>0</v>
      </c>
      <c r="M8" s="5">
        <f t="shared" si="6"/>
        <v>0</v>
      </c>
      <c r="N8" s="27">
        <f t="shared" si="7"/>
        <v>3.996718987814666E-2</v>
      </c>
      <c r="O8" s="27">
        <f t="shared" si="0"/>
        <v>0.19684342205037694</v>
      </c>
      <c r="P8" s="28">
        <f t="shared" si="1"/>
        <v>0.11979359120472402</v>
      </c>
      <c r="R8" s="32">
        <f t="shared" si="8"/>
        <v>8.6329130136796781</v>
      </c>
      <c r="S8" s="32">
        <f t="shared" si="9"/>
        <v>42.518179162881424</v>
      </c>
      <c r="T8" s="32">
        <f t="shared" si="10"/>
        <v>25.87541570022039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2558.8957507451546</v>
      </c>
      <c r="F9" s="2">
        <v>12115.987671060268</v>
      </c>
      <c r="G9" s="5">
        <f t="shared" si="4"/>
        <v>14674.883421805422</v>
      </c>
      <c r="H9" s="2">
        <v>213</v>
      </c>
      <c r="I9" s="2">
        <v>232</v>
      </c>
      <c r="J9" s="5">
        <f t="shared" si="5"/>
        <v>445</v>
      </c>
      <c r="K9" s="2">
        <v>0</v>
      </c>
      <c r="L9" s="2">
        <v>0</v>
      </c>
      <c r="M9" s="5">
        <f t="shared" si="6"/>
        <v>0</v>
      </c>
      <c r="N9" s="27">
        <f t="shared" si="7"/>
        <v>5.5618495712596826E-2</v>
      </c>
      <c r="O9" s="27">
        <f t="shared" si="0"/>
        <v>0.24177817031968923</v>
      </c>
      <c r="P9" s="28">
        <f t="shared" si="1"/>
        <v>0.15267252831674388</v>
      </c>
      <c r="R9" s="32">
        <f t="shared" si="8"/>
        <v>12.013595073920914</v>
      </c>
      <c r="S9" s="32">
        <f t="shared" si="9"/>
        <v>52.224084789052874</v>
      </c>
      <c r="T9" s="32">
        <f t="shared" si="10"/>
        <v>32.977266116416679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2964.8965735829124</v>
      </c>
      <c r="F10" s="2">
        <v>13965.836274998186</v>
      </c>
      <c r="G10" s="5">
        <f t="shared" si="4"/>
        <v>16930.732848581098</v>
      </c>
      <c r="H10" s="2">
        <v>215</v>
      </c>
      <c r="I10" s="2">
        <v>235</v>
      </c>
      <c r="J10" s="5">
        <f t="shared" si="5"/>
        <v>450</v>
      </c>
      <c r="K10" s="2">
        <v>0</v>
      </c>
      <c r="L10" s="2">
        <v>0</v>
      </c>
      <c r="M10" s="5">
        <f t="shared" si="6"/>
        <v>0</v>
      </c>
      <c r="N10" s="27">
        <f t="shared" si="7"/>
        <v>6.3843595469054965E-2</v>
      </c>
      <c r="O10" s="27">
        <f t="shared" si="0"/>
        <v>0.27513467838845912</v>
      </c>
      <c r="P10" s="28">
        <f t="shared" si="1"/>
        <v>0.17418449432696603</v>
      </c>
      <c r="R10" s="32">
        <f t="shared" si="8"/>
        <v>13.790216621315873</v>
      </c>
      <c r="S10" s="32">
        <f t="shared" si="9"/>
        <v>59.429090531907178</v>
      </c>
      <c r="T10" s="32">
        <f t="shared" si="10"/>
        <v>37.623850774624664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4366.33142028562</v>
      </c>
      <c r="F11" s="2">
        <v>17029.085289917624</v>
      </c>
      <c r="G11" s="5">
        <f t="shared" si="4"/>
        <v>21395.416710203244</v>
      </c>
      <c r="H11" s="2">
        <v>210</v>
      </c>
      <c r="I11" s="2">
        <v>233</v>
      </c>
      <c r="J11" s="5">
        <f t="shared" si="5"/>
        <v>443</v>
      </c>
      <c r="K11" s="2">
        <v>0</v>
      </c>
      <c r="L11" s="2">
        <v>0</v>
      </c>
      <c r="M11" s="5">
        <f t="shared" si="6"/>
        <v>0</v>
      </c>
      <c r="N11" s="27">
        <f t="shared" si="7"/>
        <v>9.625951102922442E-2</v>
      </c>
      <c r="O11" s="27">
        <f t="shared" si="0"/>
        <v>0.33836205074546227</v>
      </c>
      <c r="P11" s="28">
        <f t="shared" si="1"/>
        <v>0.2235956097964556</v>
      </c>
      <c r="R11" s="32">
        <f t="shared" si="8"/>
        <v>20.792054382312475</v>
      </c>
      <c r="S11" s="32">
        <f t="shared" si="9"/>
        <v>73.08620296101985</v>
      </c>
      <c r="T11" s="32">
        <f t="shared" si="10"/>
        <v>48.296651716034411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4690.3896946232944</v>
      </c>
      <c r="F12" s="2">
        <v>17349.543284356263</v>
      </c>
      <c r="G12" s="5">
        <f t="shared" si="4"/>
        <v>22039.932978979559</v>
      </c>
      <c r="H12" s="2">
        <v>210</v>
      </c>
      <c r="I12" s="2">
        <v>234</v>
      </c>
      <c r="J12" s="5">
        <f t="shared" si="5"/>
        <v>444</v>
      </c>
      <c r="K12" s="2">
        <v>0</v>
      </c>
      <c r="L12" s="2">
        <v>0</v>
      </c>
      <c r="M12" s="5">
        <f t="shared" si="6"/>
        <v>0</v>
      </c>
      <c r="N12" s="27">
        <f t="shared" si="7"/>
        <v>0.10340365287970225</v>
      </c>
      <c r="O12" s="27">
        <f t="shared" si="0"/>
        <v>0.34325623781964748</v>
      </c>
      <c r="P12" s="28">
        <f t="shared" si="1"/>
        <v>0.22981244764534908</v>
      </c>
      <c r="R12" s="32">
        <f t="shared" si="8"/>
        <v>22.335189022015687</v>
      </c>
      <c r="S12" s="32">
        <f t="shared" si="9"/>
        <v>74.143347369043866</v>
      </c>
      <c r="T12" s="32">
        <f t="shared" si="10"/>
        <v>49.639488691395407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4872.6007213063285</v>
      </c>
      <c r="F13" s="2">
        <v>17610.6453114865</v>
      </c>
      <c r="G13" s="5">
        <f t="shared" si="4"/>
        <v>22483.246032792827</v>
      </c>
      <c r="H13" s="2">
        <v>234</v>
      </c>
      <c r="I13" s="2">
        <v>252</v>
      </c>
      <c r="J13" s="5">
        <f t="shared" si="5"/>
        <v>486</v>
      </c>
      <c r="K13" s="2">
        <v>0</v>
      </c>
      <c r="L13" s="2">
        <v>0</v>
      </c>
      <c r="M13" s="5">
        <f t="shared" si="6"/>
        <v>0</v>
      </c>
      <c r="N13" s="27">
        <f t="shared" si="7"/>
        <v>9.6403148173993522E-2</v>
      </c>
      <c r="O13" s="27">
        <f t="shared" si="0"/>
        <v>0.3235347830593493</v>
      </c>
      <c r="P13" s="28">
        <f t="shared" si="1"/>
        <v>0.21417510700343723</v>
      </c>
      <c r="R13" s="32">
        <f t="shared" si="8"/>
        <v>20.8230800055826</v>
      </c>
      <c r="S13" s="32">
        <f t="shared" si="9"/>
        <v>69.883513140819446</v>
      </c>
      <c r="T13" s="32">
        <f t="shared" si="10"/>
        <v>46.261823112742441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5589.5268150005022</v>
      </c>
      <c r="F14" s="2">
        <v>19782.973099268052</v>
      </c>
      <c r="G14" s="5">
        <f t="shared" si="4"/>
        <v>25372.499914268556</v>
      </c>
      <c r="H14" s="2">
        <v>214</v>
      </c>
      <c r="I14" s="2">
        <v>237</v>
      </c>
      <c r="J14" s="5">
        <f t="shared" si="5"/>
        <v>451</v>
      </c>
      <c r="K14" s="2">
        <v>0</v>
      </c>
      <c r="L14" s="2">
        <v>0</v>
      </c>
      <c r="M14" s="5">
        <f t="shared" si="6"/>
        <v>0</v>
      </c>
      <c r="N14" s="27">
        <f t="shared" si="7"/>
        <v>0.12092261195483953</v>
      </c>
      <c r="O14" s="27">
        <f t="shared" si="0"/>
        <v>0.38644657562252016</v>
      </c>
      <c r="P14" s="28">
        <f t="shared" si="1"/>
        <v>0.26045516048974043</v>
      </c>
      <c r="R14" s="32">
        <f t="shared" si="8"/>
        <v>26.119284182245337</v>
      </c>
      <c r="S14" s="32">
        <f t="shared" si="9"/>
        <v>83.472460334464358</v>
      </c>
      <c r="T14" s="32">
        <f t="shared" si="10"/>
        <v>56.258314665783935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13669.32476669994</v>
      </c>
      <c r="F15" s="2">
        <v>35480.303434477311</v>
      </c>
      <c r="G15" s="5">
        <f t="shared" si="4"/>
        <v>49149.628201177249</v>
      </c>
      <c r="H15" s="2">
        <v>391</v>
      </c>
      <c r="I15" s="2">
        <v>410</v>
      </c>
      <c r="J15" s="5">
        <f t="shared" si="5"/>
        <v>801</v>
      </c>
      <c r="K15" s="2">
        <v>196</v>
      </c>
      <c r="L15" s="2">
        <v>193</v>
      </c>
      <c r="M15" s="5">
        <f t="shared" si="6"/>
        <v>389</v>
      </c>
      <c r="N15" s="27">
        <f t="shared" si="7"/>
        <v>0.1027274451895324</v>
      </c>
      <c r="O15" s="27">
        <f t="shared" si="0"/>
        <v>0.26007376586581032</v>
      </c>
      <c r="P15" s="28">
        <f t="shared" si="1"/>
        <v>0.1823815093851201</v>
      </c>
      <c r="R15" s="32">
        <f t="shared" si="8"/>
        <v>23.286754287393425</v>
      </c>
      <c r="S15" s="32">
        <f t="shared" si="9"/>
        <v>58.839640853196208</v>
      </c>
      <c r="T15" s="32">
        <f t="shared" si="10"/>
        <v>41.302208572417854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25341.165887515188</v>
      </c>
      <c r="F16" s="2">
        <v>63565.216644270899</v>
      </c>
      <c r="G16" s="5">
        <f t="shared" si="4"/>
        <v>88906.38253178609</v>
      </c>
      <c r="H16" s="2">
        <v>532</v>
      </c>
      <c r="I16" s="2">
        <v>561</v>
      </c>
      <c r="J16" s="5">
        <f t="shared" si="5"/>
        <v>1093</v>
      </c>
      <c r="K16" s="2">
        <v>289</v>
      </c>
      <c r="L16" s="2">
        <v>294</v>
      </c>
      <c r="M16" s="5">
        <f t="shared" si="6"/>
        <v>583</v>
      </c>
      <c r="N16" s="27">
        <f t="shared" si="7"/>
        <v>0.13581639308576934</v>
      </c>
      <c r="O16" s="27">
        <f t="shared" si="0"/>
        <v>0.32750719593313804</v>
      </c>
      <c r="P16" s="28">
        <f t="shared" si="1"/>
        <v>0.23355114779071245</v>
      </c>
      <c r="R16" s="32">
        <f t="shared" si="8"/>
        <v>30.866219107813873</v>
      </c>
      <c r="S16" s="32">
        <f t="shared" si="9"/>
        <v>74.345282624878237</v>
      </c>
      <c r="T16" s="32">
        <f t="shared" si="10"/>
        <v>53.046767620397425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27653.344976431446</v>
      </c>
      <c r="F17" s="2">
        <v>66277.457234302114</v>
      </c>
      <c r="G17" s="5">
        <f t="shared" si="4"/>
        <v>93930.802210733556</v>
      </c>
      <c r="H17" s="2">
        <v>528</v>
      </c>
      <c r="I17" s="2">
        <v>557</v>
      </c>
      <c r="J17" s="5">
        <f t="shared" si="5"/>
        <v>1085</v>
      </c>
      <c r="K17" s="2">
        <v>293</v>
      </c>
      <c r="L17" s="2">
        <v>298</v>
      </c>
      <c r="M17" s="5">
        <f t="shared" si="6"/>
        <v>591</v>
      </c>
      <c r="N17" s="27">
        <f t="shared" si="7"/>
        <v>0.14810695068571622</v>
      </c>
      <c r="O17" s="27">
        <f t="shared" si="0"/>
        <v>0.34125642189264588</v>
      </c>
      <c r="P17" s="28">
        <f t="shared" si="1"/>
        <v>0.2465841371879556</v>
      </c>
      <c r="R17" s="32">
        <f t="shared" si="8"/>
        <v>33.682515196627826</v>
      </c>
      <c r="S17" s="32">
        <f t="shared" si="9"/>
        <v>77.517493841289024</v>
      </c>
      <c r="T17" s="32">
        <f t="shared" si="10"/>
        <v>56.044631390652476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40846.012095181904</v>
      </c>
      <c r="F18" s="2">
        <v>73860.946023026874</v>
      </c>
      <c r="G18" s="5">
        <f t="shared" si="4"/>
        <v>114706.95811820877</v>
      </c>
      <c r="H18" s="2">
        <v>509</v>
      </c>
      <c r="I18" s="2">
        <v>559</v>
      </c>
      <c r="J18" s="5">
        <f t="shared" si="5"/>
        <v>1068</v>
      </c>
      <c r="K18" s="2">
        <v>314</v>
      </c>
      <c r="L18" s="2">
        <v>298</v>
      </c>
      <c r="M18" s="5">
        <f t="shared" si="6"/>
        <v>612</v>
      </c>
      <c r="N18" s="27">
        <f t="shared" si="7"/>
        <v>0.21747887344625541</v>
      </c>
      <c r="O18" s="27">
        <f t="shared" si="0"/>
        <v>0.3794590544111775</v>
      </c>
      <c r="P18" s="28">
        <f t="shared" si="1"/>
        <v>0.29991569956442637</v>
      </c>
      <c r="R18" s="32">
        <f t="shared" si="8"/>
        <v>49.630634380536947</v>
      </c>
      <c r="S18" s="32">
        <f t="shared" si="9"/>
        <v>86.185467938187713</v>
      </c>
      <c r="T18" s="32">
        <f t="shared" si="10"/>
        <v>68.277951260838549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59020.388161552553</v>
      </c>
      <c r="F19" s="2">
        <v>78956.208044498344</v>
      </c>
      <c r="G19" s="5">
        <f t="shared" si="4"/>
        <v>137976.59620605089</v>
      </c>
      <c r="H19" s="2">
        <v>514</v>
      </c>
      <c r="I19" s="2">
        <v>559</v>
      </c>
      <c r="J19" s="5">
        <f t="shared" si="5"/>
        <v>1073</v>
      </c>
      <c r="K19" s="2">
        <v>312</v>
      </c>
      <c r="L19" s="2">
        <v>296</v>
      </c>
      <c r="M19" s="5">
        <f t="shared" si="6"/>
        <v>608</v>
      </c>
      <c r="N19" s="27">
        <f t="shared" si="7"/>
        <v>0.31327169937129806</v>
      </c>
      <c r="O19" s="27">
        <f t="shared" si="0"/>
        <v>0.40667213340320135</v>
      </c>
      <c r="P19" s="28">
        <f t="shared" si="1"/>
        <v>0.36067409451800247</v>
      </c>
      <c r="R19" s="32">
        <f t="shared" si="8"/>
        <v>71.453254432872342</v>
      </c>
      <c r="S19" s="32">
        <f t="shared" si="9"/>
        <v>92.346442157308005</v>
      </c>
      <c r="T19" s="32">
        <f t="shared" si="10"/>
        <v>82.080069129120105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81026.792123297666</v>
      </c>
      <c r="F20" s="2">
        <v>101035.5717231319</v>
      </c>
      <c r="G20" s="5">
        <f t="shared" si="4"/>
        <v>182062.36384642957</v>
      </c>
      <c r="H20" s="2">
        <v>515</v>
      </c>
      <c r="I20" s="2">
        <v>555</v>
      </c>
      <c r="J20" s="5">
        <f t="shared" si="5"/>
        <v>1070</v>
      </c>
      <c r="K20" s="2">
        <v>314</v>
      </c>
      <c r="L20" s="2">
        <v>302</v>
      </c>
      <c r="M20" s="5">
        <f t="shared" si="6"/>
        <v>616</v>
      </c>
      <c r="N20" s="27">
        <f t="shared" si="7"/>
        <v>0.42845928403960437</v>
      </c>
      <c r="O20" s="27">
        <f t="shared" si="0"/>
        <v>0.51872700806635264</v>
      </c>
      <c r="P20" s="28">
        <f t="shared" si="1"/>
        <v>0.47425906474396062</v>
      </c>
      <c r="R20" s="32">
        <f t="shared" si="8"/>
        <v>97.740400631239652</v>
      </c>
      <c r="S20" s="32">
        <f t="shared" si="9"/>
        <v>117.8944827574468</v>
      </c>
      <c r="T20" s="32">
        <f t="shared" si="10"/>
        <v>107.98479468946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80878.320424252044</v>
      </c>
      <c r="F21" s="2">
        <v>99589.215133095131</v>
      </c>
      <c r="G21" s="5">
        <f t="shared" si="4"/>
        <v>180467.53555734718</v>
      </c>
      <c r="H21" s="2">
        <v>505</v>
      </c>
      <c r="I21" s="2">
        <v>561</v>
      </c>
      <c r="J21" s="5">
        <f t="shared" si="5"/>
        <v>1066</v>
      </c>
      <c r="K21" s="2">
        <v>309</v>
      </c>
      <c r="L21" s="2">
        <v>307</v>
      </c>
      <c r="M21" s="5">
        <f t="shared" si="6"/>
        <v>616</v>
      </c>
      <c r="N21" s="27">
        <f t="shared" si="7"/>
        <v>0.43550400848761545</v>
      </c>
      <c r="O21" s="27">
        <f t="shared" si="0"/>
        <v>0.50472964205469073</v>
      </c>
      <c r="P21" s="28">
        <f t="shared" si="1"/>
        <v>0.47116508510523408</v>
      </c>
      <c r="R21" s="32">
        <f t="shared" si="8"/>
        <v>99.359116000309641</v>
      </c>
      <c r="S21" s="32">
        <f t="shared" si="9"/>
        <v>114.73411881692988</v>
      </c>
      <c r="T21" s="32">
        <f t="shared" si="10"/>
        <v>107.29342185335742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79531.202080835195</v>
      </c>
      <c r="F22" s="2">
        <v>91832.790302968453</v>
      </c>
      <c r="G22" s="5">
        <f t="shared" si="4"/>
        <v>171363.99238380365</v>
      </c>
      <c r="H22" s="2">
        <v>500</v>
      </c>
      <c r="I22" s="2">
        <v>537</v>
      </c>
      <c r="J22" s="5">
        <f t="shared" si="5"/>
        <v>1037</v>
      </c>
      <c r="K22" s="2">
        <v>325</v>
      </c>
      <c r="L22" s="2">
        <v>341</v>
      </c>
      <c r="M22" s="5">
        <f t="shared" si="6"/>
        <v>666</v>
      </c>
      <c r="N22" s="27">
        <f t="shared" si="7"/>
        <v>0.42169248187081226</v>
      </c>
      <c r="O22" s="27">
        <f t="shared" si="0"/>
        <v>0.4578818822445575</v>
      </c>
      <c r="P22" s="28">
        <f t="shared" si="1"/>
        <v>0.44034328395468098</v>
      </c>
      <c r="R22" s="32">
        <f t="shared" si="8"/>
        <v>96.401457067679019</v>
      </c>
      <c r="S22" s="32">
        <f t="shared" si="9"/>
        <v>104.59315524256088</v>
      </c>
      <c r="T22" s="32">
        <f t="shared" si="10"/>
        <v>100.62477532812898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81356.468903294663</v>
      </c>
      <c r="F23" s="2">
        <v>68758.764823019825</v>
      </c>
      <c r="G23" s="5">
        <f t="shared" si="4"/>
        <v>150115.2337263145</v>
      </c>
      <c r="H23" s="2">
        <v>483</v>
      </c>
      <c r="I23" s="2">
        <v>529</v>
      </c>
      <c r="J23" s="5">
        <f t="shared" si="5"/>
        <v>1012</v>
      </c>
      <c r="K23" s="2">
        <v>335</v>
      </c>
      <c r="L23" s="2">
        <v>345</v>
      </c>
      <c r="M23" s="5">
        <f t="shared" si="6"/>
        <v>680</v>
      </c>
      <c r="N23" s="27">
        <f t="shared" si="7"/>
        <v>0.43411417283837755</v>
      </c>
      <c r="O23" s="27">
        <f t="shared" si="0"/>
        <v>0.34409662914875</v>
      </c>
      <c r="P23" s="28">
        <f t="shared" si="1"/>
        <v>0.38766226377550023</v>
      </c>
      <c r="R23" s="32">
        <f t="shared" si="8"/>
        <v>99.457785945347993</v>
      </c>
      <c r="S23" s="32">
        <f t="shared" si="9"/>
        <v>78.671355632745801</v>
      </c>
      <c r="T23" s="32">
        <f t="shared" si="10"/>
        <v>88.720587308696508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78149.102810312514</v>
      </c>
      <c r="F24" s="2">
        <v>61212.606009063733</v>
      </c>
      <c r="G24" s="5">
        <f t="shared" si="4"/>
        <v>139361.70881937625</v>
      </c>
      <c r="H24" s="2">
        <v>471</v>
      </c>
      <c r="I24" s="2">
        <v>544</v>
      </c>
      <c r="J24" s="5">
        <f t="shared" si="5"/>
        <v>1015</v>
      </c>
      <c r="K24" s="2">
        <v>363</v>
      </c>
      <c r="L24" s="2">
        <v>345</v>
      </c>
      <c r="M24" s="5">
        <f t="shared" si="6"/>
        <v>708</v>
      </c>
      <c r="N24" s="27">
        <f t="shared" si="7"/>
        <v>0.40753599713346117</v>
      </c>
      <c r="O24" s="27">
        <f t="shared" si="0"/>
        <v>0.30144489426517618</v>
      </c>
      <c r="P24" s="28">
        <f t="shared" si="1"/>
        <v>0.35297172618527811</v>
      </c>
      <c r="R24" s="32">
        <f t="shared" si="8"/>
        <v>93.70396020421164</v>
      </c>
      <c r="S24" s="32">
        <f t="shared" si="9"/>
        <v>68.855574813345029</v>
      </c>
      <c r="T24" s="32">
        <f t="shared" si="10"/>
        <v>80.883174010084872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74086.389911212798</v>
      </c>
      <c r="F25" s="2">
        <v>58496.89966168363</v>
      </c>
      <c r="G25" s="5">
        <f t="shared" si="4"/>
        <v>132583.28957289644</v>
      </c>
      <c r="H25" s="2">
        <v>477</v>
      </c>
      <c r="I25" s="2">
        <v>522</v>
      </c>
      <c r="J25" s="5">
        <f t="shared" si="5"/>
        <v>999</v>
      </c>
      <c r="K25" s="2">
        <v>363</v>
      </c>
      <c r="L25" s="2">
        <v>345</v>
      </c>
      <c r="M25" s="5">
        <f t="shared" si="6"/>
        <v>708</v>
      </c>
      <c r="N25" s="27">
        <f t="shared" si="7"/>
        <v>0.38375595636091497</v>
      </c>
      <c r="O25" s="27">
        <f t="shared" si="0"/>
        <v>0.29497407953973348</v>
      </c>
      <c r="P25" s="28">
        <f t="shared" si="1"/>
        <v>0.33876885584129629</v>
      </c>
      <c r="R25" s="32">
        <f t="shared" si="8"/>
        <v>88.198083227634285</v>
      </c>
      <c r="S25" s="32">
        <f t="shared" si="9"/>
        <v>67.470472504825409</v>
      </c>
      <c r="T25" s="32">
        <f t="shared" si="10"/>
        <v>77.670351243641733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72422.835815321989</v>
      </c>
      <c r="F26" s="2">
        <v>53181.452075863708</v>
      </c>
      <c r="G26" s="5">
        <f t="shared" si="4"/>
        <v>125604.2878911857</v>
      </c>
      <c r="H26" s="2">
        <v>464</v>
      </c>
      <c r="I26" s="2">
        <v>524</v>
      </c>
      <c r="J26" s="5">
        <f t="shared" si="5"/>
        <v>988</v>
      </c>
      <c r="K26" s="2">
        <v>364</v>
      </c>
      <c r="L26" s="2">
        <v>347</v>
      </c>
      <c r="M26" s="5">
        <f t="shared" si="6"/>
        <v>711</v>
      </c>
      <c r="N26" s="27">
        <f t="shared" si="7"/>
        <v>0.38018034927411593</v>
      </c>
      <c r="O26" s="27">
        <f t="shared" si="0"/>
        <v>0.2669215623161198</v>
      </c>
      <c r="P26" s="28">
        <f t="shared" si="1"/>
        <v>0.32228043570823761</v>
      </c>
      <c r="R26" s="32">
        <f t="shared" si="8"/>
        <v>87.467193013673906</v>
      </c>
      <c r="S26" s="32">
        <f t="shared" si="9"/>
        <v>61.05792431212825</v>
      </c>
      <c r="T26" s="32">
        <f t="shared" si="10"/>
        <v>73.928362502169335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67058.4856937976</v>
      </c>
      <c r="F27" s="2">
        <v>44962.282071550362</v>
      </c>
      <c r="G27" s="5">
        <f t="shared" si="4"/>
        <v>112020.76776534796</v>
      </c>
      <c r="H27" s="2">
        <v>474</v>
      </c>
      <c r="I27" s="2">
        <v>527</v>
      </c>
      <c r="J27" s="5">
        <f t="shared" si="5"/>
        <v>1001</v>
      </c>
      <c r="K27" s="2">
        <v>364</v>
      </c>
      <c r="L27" s="2">
        <v>335</v>
      </c>
      <c r="M27" s="5">
        <f t="shared" si="6"/>
        <v>699</v>
      </c>
      <c r="N27" s="27">
        <f t="shared" si="7"/>
        <v>0.34807369453221076</v>
      </c>
      <c r="O27" s="27">
        <f t="shared" si="0"/>
        <v>0.22833693259705026</v>
      </c>
      <c r="P27" s="28">
        <f t="shared" si="1"/>
        <v>0.2875512561743982</v>
      </c>
      <c r="R27" s="32">
        <f t="shared" si="8"/>
        <v>80.022059300474467</v>
      </c>
      <c r="S27" s="32">
        <f t="shared" si="9"/>
        <v>52.160420036601352</v>
      </c>
      <c r="T27" s="32">
        <f t="shared" si="10"/>
        <v>65.894569273734092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16446.93605212303</v>
      </c>
      <c r="F28" s="2">
        <v>20708.397156181662</v>
      </c>
      <c r="G28" s="5">
        <f t="shared" si="4"/>
        <v>37155.333208304692</v>
      </c>
      <c r="H28" s="2">
        <v>249</v>
      </c>
      <c r="I28" s="2">
        <v>270</v>
      </c>
      <c r="J28" s="5">
        <f t="shared" si="5"/>
        <v>519</v>
      </c>
      <c r="K28" s="2">
        <v>0</v>
      </c>
      <c r="L28" s="2">
        <v>0</v>
      </c>
      <c r="M28" s="5">
        <f t="shared" si="6"/>
        <v>0</v>
      </c>
      <c r="N28" s="27">
        <f t="shared" si="7"/>
        <v>0.30579607415073312</v>
      </c>
      <c r="O28" s="27">
        <f t="shared" si="0"/>
        <v>0.35508225576443181</v>
      </c>
      <c r="P28" s="28">
        <f t="shared" si="1"/>
        <v>0.33143628423878446</v>
      </c>
      <c r="R28" s="32">
        <f t="shared" si="8"/>
        <v>66.05195201655836</v>
      </c>
      <c r="S28" s="32">
        <f t="shared" si="9"/>
        <v>76.697767245117262</v>
      </c>
      <c r="T28" s="32">
        <f t="shared" si="10"/>
        <v>71.590237395577446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14332.683687038327</v>
      </c>
      <c r="F29" s="2">
        <v>21163.053424801663</v>
      </c>
      <c r="G29" s="5">
        <f t="shared" si="4"/>
        <v>35495.73711183999</v>
      </c>
      <c r="H29" s="2">
        <v>246</v>
      </c>
      <c r="I29" s="2">
        <v>256</v>
      </c>
      <c r="J29" s="5">
        <f t="shared" si="5"/>
        <v>502</v>
      </c>
      <c r="K29" s="2">
        <v>0</v>
      </c>
      <c r="L29" s="2">
        <v>0</v>
      </c>
      <c r="M29" s="5">
        <f t="shared" si="6"/>
        <v>0</v>
      </c>
      <c r="N29" s="27">
        <f t="shared" si="7"/>
        <v>0.26973584174643039</v>
      </c>
      <c r="O29" s="27">
        <f t="shared" si="0"/>
        <v>0.3827230437066273</v>
      </c>
      <c r="P29" s="28">
        <f t="shared" si="1"/>
        <v>0.32735481326398103</v>
      </c>
      <c r="R29" s="32">
        <f t="shared" si="8"/>
        <v>58.26294181722897</v>
      </c>
      <c r="S29" s="32">
        <f t="shared" si="9"/>
        <v>82.668177440631496</v>
      </c>
      <c r="T29" s="32">
        <f t="shared" si="10"/>
        <v>70.708639665019902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13678.819858821194</v>
      </c>
      <c r="F30" s="2">
        <v>21149.719222769898</v>
      </c>
      <c r="G30" s="5">
        <f t="shared" si="4"/>
        <v>34828.539081591094</v>
      </c>
      <c r="H30" s="2">
        <v>250</v>
      </c>
      <c r="I30" s="2">
        <v>255</v>
      </c>
      <c r="J30" s="5">
        <f t="shared" si="5"/>
        <v>505</v>
      </c>
      <c r="K30" s="2">
        <v>0</v>
      </c>
      <c r="L30" s="2">
        <v>0</v>
      </c>
      <c r="M30" s="5">
        <f t="shared" si="6"/>
        <v>0</v>
      </c>
      <c r="N30" s="27">
        <f t="shared" si="7"/>
        <v>0.25331147886705918</v>
      </c>
      <c r="O30" s="27">
        <f t="shared" si="0"/>
        <v>0.38398183047875634</v>
      </c>
      <c r="P30" s="28">
        <f t="shared" si="1"/>
        <v>0.31929353760167856</v>
      </c>
      <c r="R30" s="32">
        <f t="shared" si="8"/>
        <v>54.715279435284778</v>
      </c>
      <c r="S30" s="32">
        <f t="shared" si="9"/>
        <v>82.940075383411369</v>
      </c>
      <c r="T30" s="32">
        <f t="shared" si="10"/>
        <v>68.967404121962559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12303.731519599638</v>
      </c>
      <c r="F31" s="2">
        <v>20591.731343441767</v>
      </c>
      <c r="G31" s="5">
        <f t="shared" si="4"/>
        <v>32895.462863041408</v>
      </c>
      <c r="H31" s="2">
        <v>249</v>
      </c>
      <c r="I31" s="2">
        <v>251</v>
      </c>
      <c r="J31" s="5">
        <f t="shared" si="5"/>
        <v>500</v>
      </c>
      <c r="K31" s="2">
        <v>0</v>
      </c>
      <c r="L31" s="2">
        <v>0</v>
      </c>
      <c r="M31" s="5">
        <f t="shared" si="6"/>
        <v>0</v>
      </c>
      <c r="N31" s="27">
        <f t="shared" si="7"/>
        <v>0.22876192770339948</v>
      </c>
      <c r="O31" s="27">
        <f t="shared" si="0"/>
        <v>0.3798091217249846</v>
      </c>
      <c r="P31" s="28">
        <f t="shared" si="1"/>
        <v>0.30458761910223525</v>
      </c>
      <c r="R31" s="32">
        <f t="shared" si="8"/>
        <v>49.412576383934287</v>
      </c>
      <c r="S31" s="32">
        <f t="shared" si="9"/>
        <v>82.038770292596681</v>
      </c>
      <c r="T31" s="32">
        <f t="shared" si="10"/>
        <v>65.790925726082818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11235.51279505518</v>
      </c>
      <c r="F32" s="2">
        <v>20030.603476788958</v>
      </c>
      <c r="G32" s="5">
        <f t="shared" si="4"/>
        <v>31266.116271844137</v>
      </c>
      <c r="H32" s="2">
        <v>253</v>
      </c>
      <c r="I32" s="2">
        <v>252</v>
      </c>
      <c r="J32" s="5">
        <f t="shared" si="5"/>
        <v>505</v>
      </c>
      <c r="K32" s="2">
        <v>0</v>
      </c>
      <c r="L32" s="2">
        <v>0</v>
      </c>
      <c r="M32" s="5">
        <f t="shared" si="6"/>
        <v>0</v>
      </c>
      <c r="N32" s="27">
        <f t="shared" si="7"/>
        <v>0.20559787723347936</v>
      </c>
      <c r="O32" s="27">
        <f t="shared" si="0"/>
        <v>0.36799315617263667</v>
      </c>
      <c r="P32" s="28">
        <f t="shared" si="1"/>
        <v>0.28663472929816775</v>
      </c>
      <c r="R32" s="32">
        <f t="shared" si="8"/>
        <v>44.409141482431536</v>
      </c>
      <c r="S32" s="32">
        <f t="shared" si="9"/>
        <v>79.486521733289521</v>
      </c>
      <c r="T32" s="32">
        <f t="shared" si="10"/>
        <v>61.913101528404233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8117.2382172520647</v>
      </c>
      <c r="F33" s="2">
        <v>14626.771263824685</v>
      </c>
      <c r="G33" s="5">
        <f t="shared" si="4"/>
        <v>22744.009481076748</v>
      </c>
      <c r="H33" s="2">
        <v>261</v>
      </c>
      <c r="I33" s="2">
        <v>254</v>
      </c>
      <c r="J33" s="5">
        <f t="shared" si="5"/>
        <v>515</v>
      </c>
      <c r="K33" s="2">
        <v>0</v>
      </c>
      <c r="L33" s="2">
        <v>0</v>
      </c>
      <c r="M33" s="5">
        <f t="shared" si="6"/>
        <v>0</v>
      </c>
      <c r="N33" s="27">
        <f t="shared" si="7"/>
        <v>0.14398393318525729</v>
      </c>
      <c r="O33" s="27">
        <f t="shared" si="0"/>
        <v>0.26660052609770862</v>
      </c>
      <c r="P33" s="28">
        <f t="shared" si="1"/>
        <v>0.20445891299062161</v>
      </c>
      <c r="R33" s="32">
        <f t="shared" si="8"/>
        <v>31.100529568015574</v>
      </c>
      <c r="S33" s="32">
        <f t="shared" si="9"/>
        <v>57.585713637105059</v>
      </c>
      <c r="T33" s="32">
        <f t="shared" si="10"/>
        <v>44.163125205974268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4087.6771981229958</v>
      </c>
      <c r="F34" s="2">
        <v>5771.2643905758732</v>
      </c>
      <c r="G34" s="5">
        <f t="shared" si="4"/>
        <v>9858.9415886988681</v>
      </c>
      <c r="H34" s="2">
        <v>250</v>
      </c>
      <c r="I34" s="2">
        <v>259</v>
      </c>
      <c r="J34" s="5">
        <f t="shared" si="5"/>
        <v>509</v>
      </c>
      <c r="K34" s="2">
        <v>0</v>
      </c>
      <c r="L34" s="2">
        <v>0</v>
      </c>
      <c r="M34" s="5">
        <f t="shared" si="6"/>
        <v>0</v>
      </c>
      <c r="N34" s="27">
        <f t="shared" si="7"/>
        <v>7.5697725891166592E-2</v>
      </c>
      <c r="O34" s="27">
        <f t="shared" si="0"/>
        <v>0.10316145414299788</v>
      </c>
      <c r="P34" s="28">
        <f t="shared" si="1"/>
        <v>8.9672393115575816E-2</v>
      </c>
      <c r="R34" s="32">
        <f t="shared" si="8"/>
        <v>16.350708792491982</v>
      </c>
      <c r="S34" s="32">
        <f t="shared" si="9"/>
        <v>22.282874094887543</v>
      </c>
      <c r="T34" s="32">
        <f t="shared" si="10"/>
        <v>19.369236912964379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2240.5895845120899</v>
      </c>
      <c r="F35" s="2">
        <v>3067.7336988777383</v>
      </c>
      <c r="G35" s="5">
        <f t="shared" si="4"/>
        <v>5308.3232833898282</v>
      </c>
      <c r="H35" s="2">
        <v>254</v>
      </c>
      <c r="I35" s="2">
        <v>260</v>
      </c>
      <c r="J35" s="5">
        <f t="shared" si="5"/>
        <v>514</v>
      </c>
      <c r="K35" s="2">
        <v>0</v>
      </c>
      <c r="L35" s="2">
        <v>0</v>
      </c>
      <c r="M35" s="5">
        <f t="shared" si="6"/>
        <v>0</v>
      </c>
      <c r="N35" s="27">
        <f t="shared" si="7"/>
        <v>4.083897609565635E-2</v>
      </c>
      <c r="O35" s="27">
        <f t="shared" si="0"/>
        <v>5.4624887800529529E-2</v>
      </c>
      <c r="P35" s="28">
        <f t="shared" si="1"/>
        <v>4.7812394467771184E-2</v>
      </c>
      <c r="R35" s="32">
        <f t="shared" si="8"/>
        <v>8.821218836661771</v>
      </c>
      <c r="S35" s="32">
        <f t="shared" si="9"/>
        <v>11.798975764914378</v>
      </c>
      <c r="T35" s="32">
        <f t="shared" si="10"/>
        <v>10.327477205038576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515.60330398785038</v>
      </c>
      <c r="F36" s="3">
        <v>681.00000000000011</v>
      </c>
      <c r="G36" s="7">
        <f t="shared" si="4"/>
        <v>1196.6033039878505</v>
      </c>
      <c r="H36" s="3">
        <v>251</v>
      </c>
      <c r="I36" s="3">
        <v>255</v>
      </c>
      <c r="J36" s="7">
        <f t="shared" si="5"/>
        <v>506</v>
      </c>
      <c r="K36" s="3">
        <v>0</v>
      </c>
      <c r="L36" s="3">
        <v>0</v>
      </c>
      <c r="M36" s="7">
        <f t="shared" si="6"/>
        <v>0</v>
      </c>
      <c r="N36" s="27">
        <f t="shared" si="7"/>
        <v>9.5101686584744428E-3</v>
      </c>
      <c r="O36" s="27">
        <f t="shared" si="0"/>
        <v>1.2363834422657954E-2</v>
      </c>
      <c r="P36" s="28">
        <f t="shared" si="1"/>
        <v>1.0948280851887081E-2</v>
      </c>
      <c r="R36" s="32">
        <f t="shared" si="8"/>
        <v>2.0541964302304798</v>
      </c>
      <c r="S36" s="32">
        <f t="shared" si="9"/>
        <v>2.6705882352941179</v>
      </c>
      <c r="T36" s="32">
        <f t="shared" si="10"/>
        <v>2.3648286640076095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25861.553611727468</v>
      </c>
      <c r="F37" s="9">
        <v>15856.689286949917</v>
      </c>
      <c r="G37" s="10">
        <f t="shared" si="4"/>
        <v>41718.242898677388</v>
      </c>
      <c r="H37" s="9">
        <v>143</v>
      </c>
      <c r="I37" s="9">
        <v>143</v>
      </c>
      <c r="J37" s="10">
        <f t="shared" si="5"/>
        <v>286</v>
      </c>
      <c r="K37" s="9">
        <v>192</v>
      </c>
      <c r="L37" s="9">
        <v>204</v>
      </c>
      <c r="M37" s="10">
        <f t="shared" si="6"/>
        <v>396</v>
      </c>
      <c r="N37" s="25">
        <f t="shared" si="7"/>
        <v>0.3294297565949183</v>
      </c>
      <c r="O37" s="25">
        <f t="shared" si="0"/>
        <v>0.19460836140095628</v>
      </c>
      <c r="P37" s="26">
        <f t="shared" si="1"/>
        <v>0.26076509462619629</v>
      </c>
      <c r="R37" s="32">
        <f t="shared" si="8"/>
        <v>77.198667497693933</v>
      </c>
      <c r="S37" s="32">
        <f t="shared" si="9"/>
        <v>45.696510913400338</v>
      </c>
      <c r="T37" s="32">
        <f t="shared" si="10"/>
        <v>61.170444132958046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24855.12638275736</v>
      </c>
      <c r="F38" s="2">
        <v>15815.806266917842</v>
      </c>
      <c r="G38" s="5">
        <f t="shared" si="4"/>
        <v>40670.932649675204</v>
      </c>
      <c r="H38" s="2">
        <v>143</v>
      </c>
      <c r="I38" s="2">
        <v>143</v>
      </c>
      <c r="J38" s="5">
        <f t="shared" si="5"/>
        <v>286</v>
      </c>
      <c r="K38" s="2">
        <v>192</v>
      </c>
      <c r="L38" s="2">
        <v>188</v>
      </c>
      <c r="M38" s="5">
        <f t="shared" si="6"/>
        <v>380</v>
      </c>
      <c r="N38" s="27">
        <f t="shared" si="7"/>
        <v>0.316609680815721</v>
      </c>
      <c r="O38" s="27">
        <f t="shared" si="0"/>
        <v>0.20404332576785325</v>
      </c>
      <c r="P38" s="28">
        <f t="shared" si="1"/>
        <v>0.26068436987023896</v>
      </c>
      <c r="R38" s="32">
        <f t="shared" si="8"/>
        <v>74.194407112708532</v>
      </c>
      <c r="S38" s="32">
        <f t="shared" si="9"/>
        <v>47.781892045069007</v>
      </c>
      <c r="T38" s="32">
        <f t="shared" si="10"/>
        <v>61.067466440953758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24196.186636802497</v>
      </c>
      <c r="F39" s="2">
        <v>15606.907925296058</v>
      </c>
      <c r="G39" s="5">
        <f t="shared" si="4"/>
        <v>39803.094562098559</v>
      </c>
      <c r="H39" s="2">
        <v>143</v>
      </c>
      <c r="I39" s="2">
        <v>143</v>
      </c>
      <c r="J39" s="5">
        <f t="shared" si="5"/>
        <v>286</v>
      </c>
      <c r="K39" s="2">
        <v>194</v>
      </c>
      <c r="L39" s="2">
        <v>194</v>
      </c>
      <c r="M39" s="5">
        <f t="shared" si="6"/>
        <v>388</v>
      </c>
      <c r="N39" s="27">
        <f t="shared" si="7"/>
        <v>0.30628084350382906</v>
      </c>
      <c r="O39" s="27">
        <f t="shared" si="0"/>
        <v>0.19755579652273492</v>
      </c>
      <c r="P39" s="28">
        <f t="shared" si="1"/>
        <v>0.25191832001328202</v>
      </c>
      <c r="R39" s="32">
        <f t="shared" si="8"/>
        <v>71.798773402974774</v>
      </c>
      <c r="S39" s="32">
        <f t="shared" si="9"/>
        <v>46.31129948159068</v>
      </c>
      <c r="T39" s="32">
        <f t="shared" si="10"/>
        <v>59.055036442282727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23754.168338183972</v>
      </c>
      <c r="F40" s="2">
        <v>15460.133834586342</v>
      </c>
      <c r="G40" s="5">
        <f t="shared" si="4"/>
        <v>39214.302172770316</v>
      </c>
      <c r="H40" s="2">
        <v>143</v>
      </c>
      <c r="I40" s="2">
        <v>123</v>
      </c>
      <c r="J40" s="5">
        <f t="shared" si="5"/>
        <v>266</v>
      </c>
      <c r="K40" s="2">
        <v>194</v>
      </c>
      <c r="L40" s="2">
        <v>194</v>
      </c>
      <c r="M40" s="5">
        <f t="shared" si="6"/>
        <v>388</v>
      </c>
      <c r="N40" s="27">
        <f t="shared" si="7"/>
        <v>0.30068567516688571</v>
      </c>
      <c r="O40" s="27">
        <f t="shared" si="0"/>
        <v>0.20701839628530186</v>
      </c>
      <c r="P40" s="28">
        <f t="shared" si="1"/>
        <v>0.25516854615285212</v>
      </c>
      <c r="R40" s="32">
        <f t="shared" si="8"/>
        <v>70.487146404106738</v>
      </c>
      <c r="S40" s="32">
        <f t="shared" si="9"/>
        <v>48.770138279452183</v>
      </c>
      <c r="T40" s="32">
        <f t="shared" si="10"/>
        <v>59.960706686193141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23398.266623752606</v>
      </c>
      <c r="F41" s="2">
        <v>15133.042375909703</v>
      </c>
      <c r="G41" s="5">
        <f t="shared" si="4"/>
        <v>38531.308999662309</v>
      </c>
      <c r="H41" s="2">
        <v>143</v>
      </c>
      <c r="I41" s="2">
        <v>123</v>
      </c>
      <c r="J41" s="5">
        <f t="shared" si="5"/>
        <v>266</v>
      </c>
      <c r="K41" s="2">
        <v>191</v>
      </c>
      <c r="L41" s="2">
        <v>194</v>
      </c>
      <c r="M41" s="5">
        <f t="shared" si="6"/>
        <v>385</v>
      </c>
      <c r="N41" s="27">
        <f t="shared" si="7"/>
        <v>0.298996455527405</v>
      </c>
      <c r="O41" s="27">
        <f t="shared" si="0"/>
        <v>0.20263848923285624</v>
      </c>
      <c r="P41" s="28">
        <f t="shared" si="1"/>
        <v>0.25194400925656685</v>
      </c>
      <c r="R41" s="32">
        <f t="shared" si="8"/>
        <v>70.054690490277267</v>
      </c>
      <c r="S41" s="32">
        <f t="shared" si="9"/>
        <v>47.738304024951745</v>
      </c>
      <c r="T41" s="32">
        <f t="shared" si="10"/>
        <v>59.187878647714761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20260.405939821525</v>
      </c>
      <c r="F42" s="2">
        <v>9414.4839749977891</v>
      </c>
      <c r="G42" s="5">
        <f t="shared" si="4"/>
        <v>29674.889914819316</v>
      </c>
      <c r="H42" s="2">
        <v>0</v>
      </c>
      <c r="I42" s="2">
        <v>0</v>
      </c>
      <c r="J42" s="5">
        <f t="shared" si="5"/>
        <v>0</v>
      </c>
      <c r="K42" s="2">
        <v>192</v>
      </c>
      <c r="L42" s="2">
        <v>194</v>
      </c>
      <c r="M42" s="5">
        <f t="shared" si="6"/>
        <v>386</v>
      </c>
      <c r="N42" s="27">
        <f t="shared" si="7"/>
        <v>0.42549575646466575</v>
      </c>
      <c r="O42" s="27">
        <f t="shared" si="0"/>
        <v>0.19567849964661185</v>
      </c>
      <c r="P42" s="28">
        <f t="shared" si="1"/>
        <v>0.30999174656129153</v>
      </c>
      <c r="R42" s="32">
        <f t="shared" si="8"/>
        <v>105.52294760323711</v>
      </c>
      <c r="S42" s="32">
        <f t="shared" si="9"/>
        <v>48.528267912359738</v>
      </c>
      <c r="T42" s="32">
        <f t="shared" si="10"/>
        <v>76.877953147200301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17903.218637545298</v>
      </c>
      <c r="F43" s="2">
        <v>8398.2968911171902</v>
      </c>
      <c r="G43" s="5">
        <f t="shared" si="4"/>
        <v>26301.515528662487</v>
      </c>
      <c r="H43" s="2">
        <v>0</v>
      </c>
      <c r="I43" s="2">
        <v>0</v>
      </c>
      <c r="J43" s="5">
        <f t="shared" si="5"/>
        <v>0</v>
      </c>
      <c r="K43" s="2">
        <v>192</v>
      </c>
      <c r="L43" s="2">
        <v>194</v>
      </c>
      <c r="M43" s="5">
        <f t="shared" si="6"/>
        <v>386</v>
      </c>
      <c r="N43" s="27">
        <f t="shared" si="7"/>
        <v>0.37599165485436192</v>
      </c>
      <c r="O43" s="27">
        <f t="shared" si="0"/>
        <v>0.17455721838870117</v>
      </c>
      <c r="P43" s="28">
        <f t="shared" si="1"/>
        <v>0.27475258574985884</v>
      </c>
      <c r="R43" s="32">
        <f t="shared" si="8"/>
        <v>93.245930403881758</v>
      </c>
      <c r="S43" s="32">
        <f t="shared" si="9"/>
        <v>43.290190160397884</v>
      </c>
      <c r="T43" s="32">
        <f t="shared" si="10"/>
        <v>68.138641265964992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17238.44629177899</v>
      </c>
      <c r="F44" s="2">
        <v>8116.4665792126361</v>
      </c>
      <c r="G44" s="5">
        <f t="shared" si="4"/>
        <v>25354.912870991626</v>
      </c>
      <c r="H44" s="2">
        <v>0</v>
      </c>
      <c r="I44" s="2">
        <v>0</v>
      </c>
      <c r="J44" s="5">
        <f t="shared" si="5"/>
        <v>0</v>
      </c>
      <c r="K44" s="2">
        <v>192</v>
      </c>
      <c r="L44" s="2">
        <v>194</v>
      </c>
      <c r="M44" s="5">
        <f t="shared" si="6"/>
        <v>386</v>
      </c>
      <c r="N44" s="27">
        <f t="shared" si="7"/>
        <v>0.36203054208205204</v>
      </c>
      <c r="O44" s="27">
        <f t="shared" si="0"/>
        <v>0.16869942174951438</v>
      </c>
      <c r="P44" s="28">
        <f t="shared" si="1"/>
        <v>0.2648641240910875</v>
      </c>
      <c r="R44" s="32">
        <f t="shared" si="8"/>
        <v>89.7835744363489</v>
      </c>
      <c r="S44" s="32">
        <f t="shared" si="9"/>
        <v>41.837456593879566</v>
      </c>
      <c r="T44" s="32">
        <f t="shared" si="10"/>
        <v>65.686302774589706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16546.265367965836</v>
      </c>
      <c r="F45" s="2">
        <v>7863.7863783313533</v>
      </c>
      <c r="G45" s="5">
        <f t="shared" si="4"/>
        <v>24410.051746297191</v>
      </c>
      <c r="H45" s="2">
        <v>0</v>
      </c>
      <c r="I45" s="2">
        <v>0</v>
      </c>
      <c r="J45" s="5">
        <f t="shared" si="5"/>
        <v>0</v>
      </c>
      <c r="K45" s="2">
        <v>194</v>
      </c>
      <c r="L45" s="2">
        <v>194</v>
      </c>
      <c r="M45" s="5">
        <f t="shared" si="6"/>
        <v>388</v>
      </c>
      <c r="N45" s="27">
        <f t="shared" si="7"/>
        <v>0.34391140189486691</v>
      </c>
      <c r="O45" s="27">
        <f t="shared" si="0"/>
        <v>0.16344750536937466</v>
      </c>
      <c r="P45" s="28">
        <f t="shared" si="1"/>
        <v>0.2536794536321208</v>
      </c>
      <c r="R45" s="32">
        <f t="shared" si="8"/>
        <v>85.290027669926985</v>
      </c>
      <c r="S45" s="32">
        <f t="shared" si="9"/>
        <v>40.534981331604911</v>
      </c>
      <c r="T45" s="32">
        <f t="shared" si="10"/>
        <v>62.912504500765955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16379.383465858145</v>
      </c>
      <c r="F46" s="2">
        <v>7911.9965928718848</v>
      </c>
      <c r="G46" s="5">
        <f t="shared" si="4"/>
        <v>24291.380058730028</v>
      </c>
      <c r="H46" s="2">
        <v>0</v>
      </c>
      <c r="I46" s="2">
        <v>0</v>
      </c>
      <c r="J46" s="5">
        <f t="shared" si="5"/>
        <v>0</v>
      </c>
      <c r="K46" s="2">
        <v>196</v>
      </c>
      <c r="L46" s="2">
        <v>194</v>
      </c>
      <c r="M46" s="5">
        <f t="shared" si="6"/>
        <v>390</v>
      </c>
      <c r="N46" s="27">
        <f t="shared" si="7"/>
        <v>0.3369688830204523</v>
      </c>
      <c r="O46" s="27">
        <f t="shared" si="0"/>
        <v>0.16444954674243192</v>
      </c>
      <c r="P46" s="28">
        <f t="shared" si="1"/>
        <v>0.25115157215394984</v>
      </c>
      <c r="R46" s="32">
        <f t="shared" si="8"/>
        <v>83.568282989072173</v>
      </c>
      <c r="S46" s="32">
        <f t="shared" si="9"/>
        <v>40.783487592123116</v>
      </c>
      <c r="T46" s="32">
        <f t="shared" si="10"/>
        <v>62.285589894179559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16077.094570503354</v>
      </c>
      <c r="F47" s="2">
        <v>7898.6642712328357</v>
      </c>
      <c r="G47" s="5">
        <f t="shared" si="4"/>
        <v>23975.758841736191</v>
      </c>
      <c r="H47" s="2">
        <v>0</v>
      </c>
      <c r="I47" s="2">
        <v>0</v>
      </c>
      <c r="J47" s="5">
        <f t="shared" si="5"/>
        <v>0</v>
      </c>
      <c r="K47" s="2">
        <v>196</v>
      </c>
      <c r="L47" s="2">
        <v>190</v>
      </c>
      <c r="M47" s="5">
        <f t="shared" si="6"/>
        <v>386</v>
      </c>
      <c r="N47" s="27">
        <f t="shared" si="7"/>
        <v>0.33074997059132971</v>
      </c>
      <c r="O47" s="27">
        <f t="shared" si="0"/>
        <v>0.16762869845570535</v>
      </c>
      <c r="P47" s="28">
        <f t="shared" si="1"/>
        <v>0.25045711643130736</v>
      </c>
      <c r="R47" s="32">
        <f t="shared" ref="R47" si="11">+E47/(H47+K47)</f>
        <v>82.02599270664976</v>
      </c>
      <c r="S47" s="32">
        <f t="shared" ref="S47" si="12">+F47/(I47+L47)</f>
        <v>41.571917217014928</v>
      </c>
      <c r="T47" s="32">
        <f t="shared" ref="T47" si="13">+G47/(J47+M47)</f>
        <v>62.113364874964226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14783.733144225294</v>
      </c>
      <c r="F48" s="2">
        <v>6680.5355699749289</v>
      </c>
      <c r="G48" s="5">
        <f t="shared" si="4"/>
        <v>21464.268714200225</v>
      </c>
      <c r="H48" s="2">
        <v>0</v>
      </c>
      <c r="I48" s="2">
        <v>0</v>
      </c>
      <c r="J48" s="5">
        <f t="shared" si="5"/>
        <v>0</v>
      </c>
      <c r="K48" s="2">
        <v>198</v>
      </c>
      <c r="L48" s="2">
        <v>196</v>
      </c>
      <c r="M48" s="5">
        <f t="shared" si="6"/>
        <v>394</v>
      </c>
      <c r="N48" s="27">
        <f t="shared" si="7"/>
        <v>0.30106983431543854</v>
      </c>
      <c r="O48" s="27">
        <f t="shared" si="0"/>
        <v>0.13743695626182786</v>
      </c>
      <c r="P48" s="28">
        <f t="shared" si="1"/>
        <v>0.21966870716186573</v>
      </c>
      <c r="R48" s="32">
        <f t="shared" si="8"/>
        <v>74.665318910228763</v>
      </c>
      <c r="S48" s="32">
        <f t="shared" si="9"/>
        <v>34.084365152933309</v>
      </c>
      <c r="T48" s="32">
        <f t="shared" si="10"/>
        <v>54.477839376142704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13801.448891414704</v>
      </c>
      <c r="F49" s="2">
        <v>6650.8341006528553</v>
      </c>
      <c r="G49" s="5">
        <f t="shared" si="4"/>
        <v>20452.282992067558</v>
      </c>
      <c r="H49" s="2">
        <v>0</v>
      </c>
      <c r="I49" s="2">
        <v>0</v>
      </c>
      <c r="J49" s="5">
        <f t="shared" si="5"/>
        <v>0</v>
      </c>
      <c r="K49" s="2">
        <v>194</v>
      </c>
      <c r="L49" s="2">
        <v>194</v>
      </c>
      <c r="M49" s="5">
        <f t="shared" si="6"/>
        <v>388</v>
      </c>
      <c r="N49" s="27">
        <f t="shared" si="7"/>
        <v>0.28686084327017591</v>
      </c>
      <c r="O49" s="27">
        <f t="shared" si="0"/>
        <v>0.13823649194905335</v>
      </c>
      <c r="P49" s="28">
        <f t="shared" si="1"/>
        <v>0.21254866760961463</v>
      </c>
      <c r="R49" s="32">
        <f t="shared" si="8"/>
        <v>71.141489131003624</v>
      </c>
      <c r="S49" s="32">
        <f t="shared" si="9"/>
        <v>34.282650003365234</v>
      </c>
      <c r="T49" s="32">
        <f t="shared" si="10"/>
        <v>52.712069567184429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13827.071871992623</v>
      </c>
      <c r="F50" s="2">
        <v>6484.6893317948907</v>
      </c>
      <c r="G50" s="5">
        <f t="shared" si="4"/>
        <v>20311.761203787515</v>
      </c>
      <c r="H50" s="2">
        <v>0</v>
      </c>
      <c r="I50" s="2">
        <v>0</v>
      </c>
      <c r="J50" s="5">
        <f t="shared" si="5"/>
        <v>0</v>
      </c>
      <c r="K50" s="2">
        <v>191</v>
      </c>
      <c r="L50" s="2">
        <v>194</v>
      </c>
      <c r="M50" s="5">
        <f t="shared" si="6"/>
        <v>385</v>
      </c>
      <c r="N50" s="27">
        <f t="shared" si="7"/>
        <v>0.29190744536380303</v>
      </c>
      <c r="O50" s="27">
        <f t="shared" si="0"/>
        <v>0.13478320027841059</v>
      </c>
      <c r="P50" s="28">
        <f t="shared" si="1"/>
        <v>0.21273315043765725</v>
      </c>
      <c r="R50" s="32">
        <f t="shared" si="8"/>
        <v>72.393046450223153</v>
      </c>
      <c r="S50" s="32">
        <f t="shared" si="9"/>
        <v>33.426233669045828</v>
      </c>
      <c r="T50" s="32">
        <f t="shared" si="10"/>
        <v>52.757821308539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12708.709332522745</v>
      </c>
      <c r="F51" s="2">
        <v>6121.3876278621301</v>
      </c>
      <c r="G51" s="5">
        <f t="shared" si="4"/>
        <v>18830.096960384875</v>
      </c>
      <c r="H51" s="2">
        <v>0</v>
      </c>
      <c r="I51" s="2">
        <v>0</v>
      </c>
      <c r="J51" s="5">
        <f t="shared" si="5"/>
        <v>0</v>
      </c>
      <c r="K51" s="2">
        <v>189</v>
      </c>
      <c r="L51" s="2">
        <v>194</v>
      </c>
      <c r="M51" s="5">
        <f t="shared" si="6"/>
        <v>383</v>
      </c>
      <c r="N51" s="27">
        <f t="shared" si="7"/>
        <v>0.27113648516220229</v>
      </c>
      <c r="O51" s="27">
        <f t="shared" si="0"/>
        <v>0.12723203416740378</v>
      </c>
      <c r="P51" s="28">
        <f t="shared" si="1"/>
        <v>0.19824493557214767</v>
      </c>
      <c r="R51" s="32">
        <f t="shared" si="8"/>
        <v>67.241848320226168</v>
      </c>
      <c r="S51" s="32">
        <f t="shared" si="9"/>
        <v>31.553544473516133</v>
      </c>
      <c r="T51" s="32">
        <f t="shared" si="10"/>
        <v>49.164744021892623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12648.216079797536</v>
      </c>
      <c r="F52" s="2">
        <v>6193.2092702441132</v>
      </c>
      <c r="G52" s="5">
        <f t="shared" si="4"/>
        <v>18841.425350041649</v>
      </c>
      <c r="H52" s="2">
        <v>0</v>
      </c>
      <c r="I52" s="2">
        <v>0</v>
      </c>
      <c r="J52" s="5">
        <f t="shared" si="5"/>
        <v>0</v>
      </c>
      <c r="K52" s="2">
        <v>189</v>
      </c>
      <c r="L52" s="2">
        <v>193</v>
      </c>
      <c r="M52" s="5">
        <f t="shared" si="6"/>
        <v>382</v>
      </c>
      <c r="N52" s="27">
        <f t="shared" si="7"/>
        <v>0.2698458798386571</v>
      </c>
      <c r="O52" s="27">
        <f t="shared" si="0"/>
        <v>0.12939180323926361</v>
      </c>
      <c r="P52" s="28">
        <f t="shared" si="1"/>
        <v>0.19888347988137189</v>
      </c>
      <c r="R52" s="32">
        <f t="shared" si="8"/>
        <v>66.92177819998696</v>
      </c>
      <c r="S52" s="32">
        <f t="shared" si="9"/>
        <v>32.089167203337375</v>
      </c>
      <c r="T52" s="32">
        <f t="shared" si="10"/>
        <v>49.323103010580233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12480.195438576513</v>
      </c>
      <c r="F53" s="2">
        <v>6129.5156812886089</v>
      </c>
      <c r="G53" s="5">
        <f t="shared" si="4"/>
        <v>18609.711119865122</v>
      </c>
      <c r="H53" s="2">
        <v>0</v>
      </c>
      <c r="I53" s="2">
        <v>0</v>
      </c>
      <c r="J53" s="5">
        <f t="shared" si="5"/>
        <v>0</v>
      </c>
      <c r="K53" s="2">
        <v>189</v>
      </c>
      <c r="L53" s="2">
        <v>191</v>
      </c>
      <c r="M53" s="5">
        <f t="shared" si="6"/>
        <v>380</v>
      </c>
      <c r="N53" s="27">
        <f t="shared" si="7"/>
        <v>0.26626121007374365</v>
      </c>
      <c r="O53" s="27">
        <f t="shared" si="0"/>
        <v>0.12940203684530927</v>
      </c>
      <c r="P53" s="28">
        <f t="shared" si="1"/>
        <v>0.19747146774050425</v>
      </c>
      <c r="R53" s="32">
        <f t="shared" si="8"/>
        <v>66.032780098288427</v>
      </c>
      <c r="S53" s="32">
        <f t="shared" si="9"/>
        <v>32.091705137636694</v>
      </c>
      <c r="T53" s="32">
        <f t="shared" si="10"/>
        <v>48.972923999645054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12572.330884837458</v>
      </c>
      <c r="F54" s="2">
        <v>5626.7834038409419</v>
      </c>
      <c r="G54" s="5">
        <f t="shared" si="4"/>
        <v>18199.1142886784</v>
      </c>
      <c r="H54" s="2">
        <v>0</v>
      </c>
      <c r="I54" s="2">
        <v>0</v>
      </c>
      <c r="J54" s="5">
        <f t="shared" si="5"/>
        <v>0</v>
      </c>
      <c r="K54" s="2">
        <v>190</v>
      </c>
      <c r="L54" s="2">
        <v>193</v>
      </c>
      <c r="M54" s="5">
        <f t="shared" si="6"/>
        <v>383</v>
      </c>
      <c r="N54" s="27">
        <f t="shared" si="7"/>
        <v>0.26681517157974233</v>
      </c>
      <c r="O54" s="27">
        <f t="shared" si="0"/>
        <v>0.11755773449442049</v>
      </c>
      <c r="P54" s="28">
        <f t="shared" si="1"/>
        <v>0.19160189388400573</v>
      </c>
      <c r="R54" s="32">
        <f t="shared" si="8"/>
        <v>66.170162551776102</v>
      </c>
      <c r="S54" s="32">
        <f t="shared" si="9"/>
        <v>29.154318154616281</v>
      </c>
      <c r="T54" s="32">
        <f t="shared" si="10"/>
        <v>47.517269683233422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9484.7799871695624</v>
      </c>
      <c r="F55" s="2">
        <v>3731.104736296038</v>
      </c>
      <c r="G55" s="5">
        <f t="shared" si="4"/>
        <v>13215.8847234656</v>
      </c>
      <c r="H55" s="2">
        <v>0</v>
      </c>
      <c r="I55" s="2">
        <v>0</v>
      </c>
      <c r="J55" s="5">
        <f t="shared" si="5"/>
        <v>0</v>
      </c>
      <c r="K55" s="2">
        <v>187</v>
      </c>
      <c r="L55" s="2">
        <v>193</v>
      </c>
      <c r="M55" s="5">
        <f t="shared" si="6"/>
        <v>380</v>
      </c>
      <c r="N55" s="27">
        <f t="shared" si="7"/>
        <v>0.20451914755842596</v>
      </c>
      <c r="O55" s="27">
        <f t="shared" si="0"/>
        <v>7.7952213277119292E-2</v>
      </c>
      <c r="P55" s="28">
        <f t="shared" si="1"/>
        <v>0.14023646777870968</v>
      </c>
      <c r="R55" s="32">
        <f t="shared" si="8"/>
        <v>50.720748594489642</v>
      </c>
      <c r="S55" s="32">
        <f t="shared" si="9"/>
        <v>19.332148892725584</v>
      </c>
      <c r="T55" s="32">
        <f t="shared" si="10"/>
        <v>34.778644009120001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9069.3008427855857</v>
      </c>
      <c r="F56" s="2">
        <v>3553.2151246925596</v>
      </c>
      <c r="G56" s="5">
        <f t="shared" si="4"/>
        <v>12622.515967478146</v>
      </c>
      <c r="H56" s="2">
        <v>0</v>
      </c>
      <c r="I56" s="2">
        <v>0</v>
      </c>
      <c r="J56" s="5">
        <f t="shared" si="5"/>
        <v>0</v>
      </c>
      <c r="K56" s="2">
        <v>200</v>
      </c>
      <c r="L56" s="2">
        <v>193</v>
      </c>
      <c r="M56" s="5">
        <f t="shared" si="6"/>
        <v>393</v>
      </c>
      <c r="N56" s="27">
        <f t="shared" si="7"/>
        <v>0.18284880731422551</v>
      </c>
      <c r="O56" s="27">
        <f t="shared" si="0"/>
        <v>7.4235649437835519E-2</v>
      </c>
      <c r="P56" s="28">
        <f t="shared" si="1"/>
        <v>0.12950952113065486</v>
      </c>
      <c r="R56" s="32">
        <f t="shared" si="8"/>
        <v>45.346504213927929</v>
      </c>
      <c r="S56" s="32">
        <f t="shared" si="9"/>
        <v>18.41044106058321</v>
      </c>
      <c r="T56" s="32">
        <f t="shared" si="10"/>
        <v>32.118361240402407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6627.6829426244685</v>
      </c>
      <c r="F57" s="2">
        <v>3062.727395809618</v>
      </c>
      <c r="G57" s="5">
        <f t="shared" si="4"/>
        <v>9690.410338434087</v>
      </c>
      <c r="H57" s="2">
        <v>0</v>
      </c>
      <c r="I57" s="2">
        <v>0</v>
      </c>
      <c r="J57" s="5">
        <f t="shared" si="5"/>
        <v>0</v>
      </c>
      <c r="K57" s="43">
        <v>194</v>
      </c>
      <c r="L57" s="2">
        <v>193</v>
      </c>
      <c r="M57" s="5">
        <f t="shared" si="6"/>
        <v>387</v>
      </c>
      <c r="N57" s="27">
        <f t="shared" si="7"/>
        <v>0.13775529894048197</v>
      </c>
      <c r="O57" s="27">
        <f t="shared" si="0"/>
        <v>6.3988120420558625E-2</v>
      </c>
      <c r="P57" s="28">
        <f t="shared" si="1"/>
        <v>0.10096701611271658</v>
      </c>
      <c r="R57" s="32">
        <f t="shared" si="8"/>
        <v>34.163314137239531</v>
      </c>
      <c r="S57" s="32">
        <f t="shared" si="9"/>
        <v>15.869053864298539</v>
      </c>
      <c r="T57" s="32">
        <f t="shared" si="10"/>
        <v>25.039819995953714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6234.9676449229337</v>
      </c>
      <c r="F58" s="3">
        <v>2998.9999999999982</v>
      </c>
      <c r="G58" s="7">
        <f t="shared" si="4"/>
        <v>9233.9676449229319</v>
      </c>
      <c r="H58" s="6">
        <v>0</v>
      </c>
      <c r="I58" s="3">
        <v>0</v>
      </c>
      <c r="J58" s="7">
        <f t="shared" si="5"/>
        <v>0</v>
      </c>
      <c r="K58" s="44">
        <v>191</v>
      </c>
      <c r="L58" s="3">
        <v>193</v>
      </c>
      <c r="M58" s="7">
        <f t="shared" si="6"/>
        <v>384</v>
      </c>
      <c r="N58" s="27">
        <f t="shared" si="7"/>
        <v>0.13162826475517087</v>
      </c>
      <c r="O58" s="27">
        <f t="shared" si="0"/>
        <v>6.2656693966237631E-2</v>
      </c>
      <c r="P58" s="28">
        <f t="shared" si="1"/>
        <v>9.6962865895108066E-2</v>
      </c>
      <c r="R58" s="32">
        <f t="shared" si="8"/>
        <v>32.643809659282375</v>
      </c>
      <c r="S58" s="32">
        <f t="shared" si="9"/>
        <v>15.538860103626934</v>
      </c>
      <c r="T58" s="32">
        <f t="shared" si="10"/>
        <v>24.046790741986801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21494.090553563095</v>
      </c>
      <c r="F59" s="2">
        <v>12025.585482978066</v>
      </c>
      <c r="G59" s="10">
        <f t="shared" si="4"/>
        <v>33519.676036541161</v>
      </c>
      <c r="H59" s="2">
        <v>90</v>
      </c>
      <c r="I59" s="2">
        <v>121</v>
      </c>
      <c r="J59" s="10">
        <f t="shared" si="5"/>
        <v>211</v>
      </c>
      <c r="K59" s="2">
        <v>170</v>
      </c>
      <c r="L59" s="2">
        <v>139</v>
      </c>
      <c r="M59" s="10">
        <f t="shared" si="6"/>
        <v>309</v>
      </c>
      <c r="N59" s="25">
        <f t="shared" si="7"/>
        <v>0.34893004145394635</v>
      </c>
      <c r="O59" s="25">
        <f t="shared" si="0"/>
        <v>0.19841581116318086</v>
      </c>
      <c r="P59" s="26">
        <f t="shared" si="1"/>
        <v>0.27428381150613024</v>
      </c>
      <c r="R59" s="32">
        <f t="shared" si="8"/>
        <v>82.669579052165759</v>
      </c>
      <c r="S59" s="32">
        <f t="shared" si="9"/>
        <v>46.252251857607945</v>
      </c>
      <c r="T59" s="32">
        <f t="shared" si="10"/>
        <v>64.460915454886845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20801.446267110721</v>
      </c>
      <c r="F60" s="2">
        <v>12157.385961627842</v>
      </c>
      <c r="G60" s="5">
        <f t="shared" si="4"/>
        <v>32958.832228738567</v>
      </c>
      <c r="H60" s="2">
        <v>92</v>
      </c>
      <c r="I60" s="2">
        <v>123</v>
      </c>
      <c r="J60" s="5">
        <f t="shared" si="5"/>
        <v>215</v>
      </c>
      <c r="K60" s="2">
        <v>164</v>
      </c>
      <c r="L60" s="2">
        <v>139</v>
      </c>
      <c r="M60" s="5">
        <f t="shared" si="6"/>
        <v>303</v>
      </c>
      <c r="N60" s="27">
        <f t="shared" si="7"/>
        <v>0.34357568490867341</v>
      </c>
      <c r="O60" s="27">
        <f t="shared" si="0"/>
        <v>0.19917080540019402</v>
      </c>
      <c r="P60" s="28">
        <f t="shared" si="1"/>
        <v>0.27107869644639565</v>
      </c>
      <c r="R60" s="32">
        <f t="shared" si="8"/>
        <v>81.255649480901255</v>
      </c>
      <c r="S60" s="32">
        <f t="shared" si="9"/>
        <v>46.402236494762754</v>
      </c>
      <c r="T60" s="32">
        <f t="shared" si="10"/>
        <v>63.627089244669051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19665.809080503019</v>
      </c>
      <c r="F61" s="2">
        <v>11687.522507151902</v>
      </c>
      <c r="G61" s="5">
        <f t="shared" si="4"/>
        <v>31353.33158765492</v>
      </c>
      <c r="H61" s="2">
        <v>92</v>
      </c>
      <c r="I61" s="2">
        <v>123</v>
      </c>
      <c r="J61" s="5">
        <f t="shared" si="5"/>
        <v>215</v>
      </c>
      <c r="K61" s="2">
        <v>161</v>
      </c>
      <c r="L61" s="2">
        <v>134</v>
      </c>
      <c r="M61" s="5">
        <f t="shared" si="6"/>
        <v>295</v>
      </c>
      <c r="N61" s="27">
        <f t="shared" si="7"/>
        <v>0.32885968362045181</v>
      </c>
      <c r="O61" s="27">
        <f t="shared" si="0"/>
        <v>0.19544352018648664</v>
      </c>
      <c r="P61" s="28">
        <f t="shared" si="1"/>
        <v>0.26215160190346926</v>
      </c>
      <c r="R61" s="32">
        <f t="shared" si="8"/>
        <v>77.73047067392497</v>
      </c>
      <c r="S61" s="32">
        <f t="shared" si="9"/>
        <v>45.476741272964595</v>
      </c>
      <c r="T61" s="32">
        <f t="shared" si="10"/>
        <v>61.477120760107688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18732.452739104774</v>
      </c>
      <c r="F62" s="2">
        <v>11592.725230520735</v>
      </c>
      <c r="G62" s="5">
        <f t="shared" si="4"/>
        <v>30325.177969625511</v>
      </c>
      <c r="H62" s="2">
        <v>92</v>
      </c>
      <c r="I62" s="2">
        <v>123</v>
      </c>
      <c r="J62" s="5">
        <f t="shared" si="5"/>
        <v>215</v>
      </c>
      <c r="K62" s="2">
        <v>162</v>
      </c>
      <c r="L62" s="2">
        <v>134</v>
      </c>
      <c r="M62" s="5">
        <f t="shared" si="6"/>
        <v>296</v>
      </c>
      <c r="N62" s="27">
        <f t="shared" si="7"/>
        <v>0.31195797926833158</v>
      </c>
      <c r="O62" s="27">
        <f t="shared" si="0"/>
        <v>0.19385828144683503</v>
      </c>
      <c r="P62" s="28">
        <f t="shared" si="1"/>
        <v>0.25303032148742999</v>
      </c>
      <c r="R62" s="32">
        <f t="shared" si="8"/>
        <v>73.749813933483367</v>
      </c>
      <c r="S62" s="32">
        <f t="shared" si="9"/>
        <v>45.107880274399747</v>
      </c>
      <c r="T62" s="32">
        <f t="shared" si="10"/>
        <v>59.344770977740723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18068.487965713703</v>
      </c>
      <c r="F63" s="2">
        <v>11361.105247250054</v>
      </c>
      <c r="G63" s="5">
        <f t="shared" si="4"/>
        <v>29429.593212963759</v>
      </c>
      <c r="H63" s="2">
        <v>98</v>
      </c>
      <c r="I63" s="2">
        <v>123</v>
      </c>
      <c r="J63" s="5">
        <f t="shared" si="5"/>
        <v>221</v>
      </c>
      <c r="K63" s="2">
        <v>162</v>
      </c>
      <c r="L63" s="2">
        <v>134</v>
      </c>
      <c r="M63" s="5">
        <f t="shared" si="6"/>
        <v>296</v>
      </c>
      <c r="N63" s="27">
        <f t="shared" si="7"/>
        <v>0.29454368749533294</v>
      </c>
      <c r="O63" s="27">
        <f t="shared" si="0"/>
        <v>0.18998503757943233</v>
      </c>
      <c r="P63" s="28">
        <f t="shared" si="1"/>
        <v>0.24293067104407778</v>
      </c>
      <c r="R63" s="32">
        <f t="shared" si="8"/>
        <v>69.494184483514246</v>
      </c>
      <c r="S63" s="32">
        <f t="shared" si="9"/>
        <v>44.206635203307606</v>
      </c>
      <c r="T63" s="32">
        <f t="shared" si="10"/>
        <v>56.923777974784834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16801.812668672006</v>
      </c>
      <c r="F64" s="2">
        <v>11213.737146652766</v>
      </c>
      <c r="G64" s="5">
        <f t="shared" si="4"/>
        <v>28015.549815324772</v>
      </c>
      <c r="H64" s="2">
        <v>116</v>
      </c>
      <c r="I64" s="2">
        <v>161</v>
      </c>
      <c r="J64" s="5">
        <f t="shared" si="5"/>
        <v>277</v>
      </c>
      <c r="K64" s="2">
        <v>156</v>
      </c>
      <c r="L64" s="2">
        <v>95</v>
      </c>
      <c r="M64" s="5">
        <f t="shared" si="6"/>
        <v>251</v>
      </c>
      <c r="N64" s="27">
        <f t="shared" si="7"/>
        <v>0.26358265356224908</v>
      </c>
      <c r="O64" s="27">
        <f t="shared" si="0"/>
        <v>0.1922267064360389</v>
      </c>
      <c r="P64" s="28">
        <f t="shared" si="1"/>
        <v>0.2294851721438792</v>
      </c>
      <c r="R64" s="32">
        <f t="shared" si="8"/>
        <v>61.771370105411791</v>
      </c>
      <c r="S64" s="32">
        <f t="shared" si="9"/>
        <v>43.803660729112366</v>
      </c>
      <c r="T64" s="32">
        <f t="shared" si="10"/>
        <v>53.059753438115095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13455.32581617814</v>
      </c>
      <c r="F65" s="2">
        <v>10218.947698134349</v>
      </c>
      <c r="G65" s="5">
        <f t="shared" si="4"/>
        <v>23674.273514312488</v>
      </c>
      <c r="H65" s="2">
        <v>130</v>
      </c>
      <c r="I65" s="2">
        <v>161</v>
      </c>
      <c r="J65" s="5">
        <f t="shared" si="5"/>
        <v>291</v>
      </c>
      <c r="K65" s="2">
        <v>123</v>
      </c>
      <c r="L65" s="2">
        <v>95</v>
      </c>
      <c r="M65" s="5">
        <f t="shared" si="6"/>
        <v>218</v>
      </c>
      <c r="N65" s="27">
        <f t="shared" si="7"/>
        <v>0.22967577864567357</v>
      </c>
      <c r="O65" s="27">
        <f t="shared" si="0"/>
        <v>0.17517395258732771</v>
      </c>
      <c r="P65" s="28">
        <f t="shared" si="1"/>
        <v>0.20248266775840307</v>
      </c>
      <c r="R65" s="32">
        <f t="shared" si="8"/>
        <v>53.183105992798971</v>
      </c>
      <c r="S65" s="32">
        <f t="shared" si="9"/>
        <v>39.9177644458373</v>
      </c>
      <c r="T65" s="32">
        <f t="shared" si="10"/>
        <v>46.511342857195459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5807.459823914859</v>
      </c>
      <c r="F66" s="2">
        <v>5159.4848659315549</v>
      </c>
      <c r="G66" s="5">
        <f t="shared" si="4"/>
        <v>10966.944689846414</v>
      </c>
      <c r="H66" s="2">
        <v>57</v>
      </c>
      <c r="I66" s="2">
        <v>87</v>
      </c>
      <c r="J66" s="5">
        <f t="shared" si="5"/>
        <v>144</v>
      </c>
      <c r="K66" s="2">
        <v>77</v>
      </c>
      <c r="L66" s="2">
        <v>54</v>
      </c>
      <c r="M66" s="5">
        <f t="shared" si="6"/>
        <v>131</v>
      </c>
      <c r="N66" s="27">
        <f t="shared" si="7"/>
        <v>0.1849038405474675</v>
      </c>
      <c r="O66" s="27">
        <f t="shared" si="0"/>
        <v>0.16031210744256633</v>
      </c>
      <c r="P66" s="28">
        <f t="shared" si="1"/>
        <v>0.17245793008313018</v>
      </c>
      <c r="R66" s="32">
        <f t="shared" si="8"/>
        <v>43.33925241727507</v>
      </c>
      <c r="S66" s="32">
        <f t="shared" si="9"/>
        <v>36.592091247741521</v>
      </c>
      <c r="T66" s="32">
        <f t="shared" si="10"/>
        <v>39.879798872168777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5658.462151089383</v>
      </c>
      <c r="F67" s="2">
        <v>3977.9959477189796</v>
      </c>
      <c r="G67" s="5">
        <f t="shared" si="4"/>
        <v>9636.4580988083617</v>
      </c>
      <c r="H67" s="2">
        <v>59</v>
      </c>
      <c r="I67" s="2">
        <v>87</v>
      </c>
      <c r="J67" s="5">
        <f t="shared" si="5"/>
        <v>146</v>
      </c>
      <c r="K67" s="2">
        <v>77</v>
      </c>
      <c r="L67" s="2">
        <v>54</v>
      </c>
      <c r="M67" s="5">
        <f t="shared" si="6"/>
        <v>131</v>
      </c>
      <c r="N67" s="27">
        <f t="shared" si="7"/>
        <v>0.17771551982064646</v>
      </c>
      <c r="O67" s="27">
        <f t="shared" si="0"/>
        <v>0.12360166379937172</v>
      </c>
      <c r="P67" s="28">
        <f t="shared" si="1"/>
        <v>0.15051321533812886</v>
      </c>
      <c r="R67" s="32">
        <f t="shared" si="8"/>
        <v>41.606339346245463</v>
      </c>
      <c r="S67" s="32">
        <f t="shared" si="9"/>
        <v>28.212737217865104</v>
      </c>
      <c r="T67" s="32">
        <f t="shared" si="10"/>
        <v>34.788657396420078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5636.3076036714174</v>
      </c>
      <c r="F68" s="2">
        <v>2740.4153681678245</v>
      </c>
      <c r="G68" s="5">
        <f t="shared" si="4"/>
        <v>8376.7229718392409</v>
      </c>
      <c r="H68" s="2">
        <v>55</v>
      </c>
      <c r="I68" s="2">
        <v>58</v>
      </c>
      <c r="J68" s="5">
        <f t="shared" si="5"/>
        <v>113</v>
      </c>
      <c r="K68" s="2">
        <v>78</v>
      </c>
      <c r="L68" s="2">
        <v>79</v>
      </c>
      <c r="M68" s="5">
        <f t="shared" si="6"/>
        <v>157</v>
      </c>
      <c r="N68" s="27">
        <f t="shared" si="7"/>
        <v>0.1805120293258845</v>
      </c>
      <c r="O68" s="27">
        <f t="shared" si="0"/>
        <v>8.5318037614191294E-2</v>
      </c>
      <c r="P68" s="28">
        <f t="shared" si="1"/>
        <v>0.13224177462489328</v>
      </c>
      <c r="R68" s="32">
        <f t="shared" si="8"/>
        <v>42.378252659183588</v>
      </c>
      <c r="S68" s="32">
        <f t="shared" si="9"/>
        <v>20.003031884436673</v>
      </c>
      <c r="T68" s="32">
        <f t="shared" si="10"/>
        <v>31.024899895700891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3077.1142104394653</v>
      </c>
      <c r="F69" s="3">
        <v>1893.0000000000005</v>
      </c>
      <c r="G69" s="7">
        <f t="shared" si="4"/>
        <v>4970.1142104394658</v>
      </c>
      <c r="H69" s="6">
        <v>45</v>
      </c>
      <c r="I69" s="3">
        <v>54</v>
      </c>
      <c r="J69" s="7">
        <f t="shared" si="5"/>
        <v>99</v>
      </c>
      <c r="K69" s="6">
        <v>82</v>
      </c>
      <c r="L69" s="3">
        <v>79</v>
      </c>
      <c r="M69" s="7">
        <f t="shared" si="6"/>
        <v>161</v>
      </c>
      <c r="N69" s="27">
        <f t="shared" si="7"/>
        <v>0.10237936553232184</v>
      </c>
      <c r="O69" s="27">
        <f t="shared" si="0"/>
        <v>6.0564371640645008E-2</v>
      </c>
      <c r="P69" s="28">
        <f t="shared" si="1"/>
        <v>8.1062666532480843E-2</v>
      </c>
      <c r="R69" s="32">
        <f t="shared" si="8"/>
        <v>24.229245751491852</v>
      </c>
      <c r="S69" s="32">
        <f t="shared" si="9"/>
        <v>14.23308270676692</v>
      </c>
      <c r="T69" s="32">
        <f t="shared" si="10"/>
        <v>19.115823886305638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7578.0000000000018</v>
      </c>
      <c r="F70" s="2">
        <v>21857.468514608714</v>
      </c>
      <c r="G70" s="10">
        <f t="shared" ref="G70:G86" si="14">+E70+F70</f>
        <v>29435.468514608714</v>
      </c>
      <c r="H70" s="2">
        <v>478</v>
      </c>
      <c r="I70" s="2">
        <v>480</v>
      </c>
      <c r="J70" s="10">
        <f t="shared" ref="J70:J86" si="15">+H70+I70</f>
        <v>958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7.3396094839609502E-2</v>
      </c>
      <c r="O70" s="25">
        <f t="shared" si="0"/>
        <v>0.21081663304985257</v>
      </c>
      <c r="P70" s="26">
        <f t="shared" si="1"/>
        <v>0.1422498091829463</v>
      </c>
      <c r="R70" s="32">
        <f t="shared" si="8"/>
        <v>15.853556485355652</v>
      </c>
      <c r="S70" s="32">
        <f t="shared" si="9"/>
        <v>45.536392738768157</v>
      </c>
      <c r="T70" s="32">
        <f t="shared" si="10"/>
        <v>30.725958783516404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11387.088842585819</v>
      </c>
      <c r="F71" s="2">
        <v>31792.096030662939</v>
      </c>
      <c r="G71" s="5">
        <f t="shared" si="14"/>
        <v>43179.184873248756</v>
      </c>
      <c r="H71" s="2">
        <v>478</v>
      </c>
      <c r="I71" s="2">
        <v>488</v>
      </c>
      <c r="J71" s="5">
        <f t="shared" si="15"/>
        <v>966</v>
      </c>
      <c r="K71" s="2">
        <v>0</v>
      </c>
      <c r="L71" s="2">
        <v>0</v>
      </c>
      <c r="M71" s="5">
        <f t="shared" si="16"/>
        <v>0</v>
      </c>
      <c r="N71" s="27">
        <f t="shared" si="17"/>
        <v>0.11028871108966584</v>
      </c>
      <c r="O71" s="27">
        <f t="shared" si="0"/>
        <v>0.30160989707292557</v>
      </c>
      <c r="P71" s="28">
        <f t="shared" si="1"/>
        <v>0.20693957937106414</v>
      </c>
      <c r="R71" s="32">
        <f t="shared" ref="R71:R86" si="18">+E71/(H71+K71)</f>
        <v>23.822361595367823</v>
      </c>
      <c r="S71" s="32">
        <f t="shared" ref="S71:S86" si="19">+F71/(I71+L71)</f>
        <v>65.14773776775192</v>
      </c>
      <c r="T71" s="32">
        <f t="shared" ref="T71:T86" si="20">+G71/(J71+M71)</f>
        <v>44.69894914414985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20854.900596771578</v>
      </c>
      <c r="F72" s="2">
        <v>47883.22246905059</v>
      </c>
      <c r="G72" s="5">
        <f t="shared" si="14"/>
        <v>68738.123065822176</v>
      </c>
      <c r="H72" s="2">
        <v>475</v>
      </c>
      <c r="I72" s="2">
        <v>480</v>
      </c>
      <c r="J72" s="5">
        <f t="shared" si="15"/>
        <v>955</v>
      </c>
      <c r="K72" s="2">
        <v>0</v>
      </c>
      <c r="L72" s="2">
        <v>0</v>
      </c>
      <c r="M72" s="5">
        <f t="shared" si="16"/>
        <v>0</v>
      </c>
      <c r="N72" s="27">
        <f t="shared" si="17"/>
        <v>0.20326413837009336</v>
      </c>
      <c r="O72" s="27">
        <f t="shared" si="0"/>
        <v>0.46183663646846634</v>
      </c>
      <c r="P72" s="28">
        <f t="shared" si="1"/>
        <v>0.33322727877555836</v>
      </c>
      <c r="R72" s="32">
        <f t="shared" si="18"/>
        <v>43.905053887940163</v>
      </c>
      <c r="S72" s="32">
        <f t="shared" si="19"/>
        <v>99.756713477188725</v>
      </c>
      <c r="T72" s="32">
        <f t="shared" si="20"/>
        <v>71.977092215520599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24113.657811586989</v>
      </c>
      <c r="F73" s="2">
        <v>54242.24280339916</v>
      </c>
      <c r="G73" s="5">
        <f t="shared" si="14"/>
        <v>78355.900614986153</v>
      </c>
      <c r="H73" s="2">
        <v>480</v>
      </c>
      <c r="I73" s="2">
        <v>480</v>
      </c>
      <c r="J73" s="5">
        <f t="shared" si="15"/>
        <v>960</v>
      </c>
      <c r="K73" s="2">
        <v>0</v>
      </c>
      <c r="L73" s="2">
        <v>0</v>
      </c>
      <c r="M73" s="5">
        <f t="shared" si="16"/>
        <v>0</v>
      </c>
      <c r="N73" s="27">
        <f t="shared" si="17"/>
        <v>0.23257771809015229</v>
      </c>
      <c r="O73" s="27">
        <f t="shared" si="0"/>
        <v>0.52316978012537774</v>
      </c>
      <c r="P73" s="28">
        <f t="shared" si="1"/>
        <v>0.377873749107765</v>
      </c>
      <c r="R73" s="32">
        <f t="shared" si="18"/>
        <v>50.236787107472892</v>
      </c>
      <c r="S73" s="32">
        <f t="shared" si="19"/>
        <v>113.00467250708158</v>
      </c>
      <c r="T73" s="32">
        <f t="shared" si="20"/>
        <v>81.620729807277243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25638.14698814684</v>
      </c>
      <c r="F74" s="2">
        <v>61709.584648707299</v>
      </c>
      <c r="G74" s="5">
        <f t="shared" si="14"/>
        <v>87347.731636854136</v>
      </c>
      <c r="H74" s="2">
        <v>472</v>
      </c>
      <c r="I74" s="2">
        <v>473</v>
      </c>
      <c r="J74" s="5">
        <f t="shared" si="15"/>
        <v>945</v>
      </c>
      <c r="K74" s="2">
        <v>0</v>
      </c>
      <c r="L74" s="2">
        <v>0</v>
      </c>
      <c r="M74" s="5">
        <f t="shared" si="16"/>
        <v>0</v>
      </c>
      <c r="N74" s="27">
        <f t="shared" si="17"/>
        <v>0.25147272234136497</v>
      </c>
      <c r="O74" s="27">
        <f t="shared" si="0"/>
        <v>0.60400110258307205</v>
      </c>
      <c r="P74" s="28">
        <f t="shared" si="1"/>
        <v>0.42792343541472727</v>
      </c>
      <c r="R74" s="32">
        <f t="shared" si="18"/>
        <v>54.31810802573483</v>
      </c>
      <c r="S74" s="32">
        <f t="shared" si="19"/>
        <v>130.46423815794356</v>
      </c>
      <c r="T74" s="32">
        <f t="shared" si="20"/>
        <v>92.4314620495811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28103.707127639682</v>
      </c>
      <c r="F75" s="2">
        <v>64014.401797453742</v>
      </c>
      <c r="G75" s="5">
        <f t="shared" si="14"/>
        <v>92118.108925093431</v>
      </c>
      <c r="H75" s="2">
        <v>465</v>
      </c>
      <c r="I75" s="2">
        <v>478</v>
      </c>
      <c r="J75" s="5">
        <f t="shared" si="15"/>
        <v>943</v>
      </c>
      <c r="K75" s="2">
        <v>0</v>
      </c>
      <c r="L75" s="2">
        <v>0</v>
      </c>
      <c r="M75" s="5">
        <f t="shared" si="16"/>
        <v>0</v>
      </c>
      <c r="N75" s="27">
        <f t="shared" si="17"/>
        <v>0.27980592520549263</v>
      </c>
      <c r="O75" s="27">
        <f t="shared" si="0"/>
        <v>0.62000621607637674</v>
      </c>
      <c r="P75" s="28">
        <f t="shared" si="1"/>
        <v>0.45225103553028861</v>
      </c>
      <c r="R75" s="32">
        <f t="shared" si="18"/>
        <v>60.438079844386415</v>
      </c>
      <c r="S75" s="32">
        <f t="shared" si="19"/>
        <v>133.92134267249736</v>
      </c>
      <c r="T75" s="32">
        <f t="shared" si="20"/>
        <v>97.686223674542347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41246.509574995558</v>
      </c>
      <c r="F76" s="2">
        <v>69405.657858544699</v>
      </c>
      <c r="G76" s="5">
        <f t="shared" si="14"/>
        <v>110652.16743354025</v>
      </c>
      <c r="H76" s="2">
        <v>481</v>
      </c>
      <c r="I76" s="2">
        <v>478</v>
      </c>
      <c r="J76" s="5">
        <f t="shared" si="15"/>
        <v>959</v>
      </c>
      <c r="K76" s="2">
        <v>0</v>
      </c>
      <c r="L76" s="2">
        <v>0</v>
      </c>
      <c r="M76" s="5">
        <f t="shared" si="16"/>
        <v>0</v>
      </c>
      <c r="N76" s="27">
        <f t="shared" si="17"/>
        <v>0.39699805165738389</v>
      </c>
      <c r="O76" s="27">
        <f t="shared" si="0"/>
        <v>0.67222278260639134</v>
      </c>
      <c r="P76" s="28">
        <f t="shared" si="1"/>
        <v>0.5341799300657526</v>
      </c>
      <c r="R76" s="32">
        <f t="shared" si="18"/>
        <v>85.751579157994925</v>
      </c>
      <c r="S76" s="32">
        <f t="shared" si="19"/>
        <v>145.20012104298056</v>
      </c>
      <c r="T76" s="32">
        <f t="shared" si="20"/>
        <v>115.38286489420256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48331.582511173525</v>
      </c>
      <c r="F77" s="2">
        <v>68922.579067401894</v>
      </c>
      <c r="G77" s="5">
        <f t="shared" si="14"/>
        <v>117254.16157857541</v>
      </c>
      <c r="H77" s="2">
        <v>480</v>
      </c>
      <c r="I77" s="2">
        <v>478</v>
      </c>
      <c r="J77" s="5">
        <f t="shared" si="15"/>
        <v>958</v>
      </c>
      <c r="K77" s="2">
        <v>0</v>
      </c>
      <c r="L77" s="2">
        <v>0</v>
      </c>
      <c r="M77" s="5">
        <f t="shared" si="16"/>
        <v>0</v>
      </c>
      <c r="N77" s="27">
        <f t="shared" si="17"/>
        <v>0.46616109675128786</v>
      </c>
      <c r="O77" s="27">
        <f t="shared" si="0"/>
        <v>0.66754396276346173</v>
      </c>
      <c r="P77" s="28">
        <f t="shared" si="1"/>
        <v>0.56664231799744558</v>
      </c>
      <c r="R77" s="32">
        <f t="shared" si="18"/>
        <v>100.69079689827818</v>
      </c>
      <c r="S77" s="32">
        <f t="shared" si="19"/>
        <v>144.18949595690773</v>
      </c>
      <c r="T77" s="32">
        <f t="shared" si="20"/>
        <v>122.39474068744823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45237.884524023466</v>
      </c>
      <c r="F78" s="2">
        <v>50474.22200262679</v>
      </c>
      <c r="G78" s="5">
        <f t="shared" si="14"/>
        <v>95712.106526650256</v>
      </c>
      <c r="H78" s="2">
        <v>475</v>
      </c>
      <c r="I78" s="2">
        <v>482</v>
      </c>
      <c r="J78" s="5">
        <f t="shared" si="15"/>
        <v>957</v>
      </c>
      <c r="K78" s="2">
        <v>0</v>
      </c>
      <c r="L78" s="2">
        <v>0</v>
      </c>
      <c r="M78" s="5">
        <f t="shared" si="16"/>
        <v>0</v>
      </c>
      <c r="N78" s="27">
        <f t="shared" si="17"/>
        <v>0.44091505384038465</v>
      </c>
      <c r="O78" s="27">
        <f t="shared" si="0"/>
        <v>0.4848069579167319</v>
      </c>
      <c r="P78" s="28">
        <f t="shared" si="1"/>
        <v>0.46302153008364416</v>
      </c>
      <c r="R78" s="32">
        <f t="shared" si="18"/>
        <v>95.237651629523086</v>
      </c>
      <c r="S78" s="32">
        <f t="shared" si="19"/>
        <v>104.71830291001409</v>
      </c>
      <c r="T78" s="32">
        <f t="shared" si="20"/>
        <v>100.01265049806715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43157.276682051968</v>
      </c>
      <c r="F79" s="2">
        <v>48102.431707662261</v>
      </c>
      <c r="G79" s="5">
        <f t="shared" si="14"/>
        <v>91259.708389714229</v>
      </c>
      <c r="H79" s="2">
        <v>481</v>
      </c>
      <c r="I79" s="2">
        <v>472</v>
      </c>
      <c r="J79" s="5">
        <f t="shared" si="15"/>
        <v>953</v>
      </c>
      <c r="K79" s="2">
        <v>0</v>
      </c>
      <c r="L79" s="2">
        <v>0</v>
      </c>
      <c r="M79" s="5">
        <f t="shared" si="16"/>
        <v>0</v>
      </c>
      <c r="N79" s="27">
        <f t="shared" si="17"/>
        <v>0.41538920345395364</v>
      </c>
      <c r="O79" s="27">
        <f t="shared" si="0"/>
        <v>0.47181449807421394</v>
      </c>
      <c r="P79" s="28">
        <f t="shared" si="1"/>
        <v>0.4433354144306198</v>
      </c>
      <c r="R79" s="32">
        <f t="shared" si="18"/>
        <v>89.724067946053992</v>
      </c>
      <c r="S79" s="32">
        <f t="shared" si="19"/>
        <v>101.91193158403021</v>
      </c>
      <c r="T79" s="32">
        <f t="shared" si="20"/>
        <v>95.760449517013882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35412.447054094555</v>
      </c>
      <c r="F80" s="2">
        <v>37346.871098729272</v>
      </c>
      <c r="G80" s="5">
        <f t="shared" si="14"/>
        <v>72759.318152823835</v>
      </c>
      <c r="H80" s="2">
        <v>476</v>
      </c>
      <c r="I80" s="2">
        <v>472</v>
      </c>
      <c r="J80" s="5">
        <f t="shared" si="15"/>
        <v>948</v>
      </c>
      <c r="K80" s="2">
        <v>0</v>
      </c>
      <c r="L80" s="2">
        <v>0</v>
      </c>
      <c r="M80" s="5">
        <f t="shared" si="16"/>
        <v>0</v>
      </c>
      <c r="N80" s="27">
        <f t="shared" si="17"/>
        <v>0.34442544987253498</v>
      </c>
      <c r="O80" s="27">
        <f t="shared" si="0"/>
        <v>0.36631818011151596</v>
      </c>
      <c r="P80" s="28">
        <f t="shared" si="1"/>
        <v>0.35532562779742849</v>
      </c>
      <c r="R80" s="32">
        <f t="shared" si="18"/>
        <v>74.395897172467556</v>
      </c>
      <c r="S80" s="32">
        <f t="shared" si="19"/>
        <v>79.124726904087439</v>
      </c>
      <c r="T80" s="32">
        <f t="shared" si="20"/>
        <v>76.750335604244555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29487.868031656839</v>
      </c>
      <c r="F81" s="2">
        <v>33088.160452961281</v>
      </c>
      <c r="G81" s="5">
        <f t="shared" si="14"/>
        <v>62576.028484618117</v>
      </c>
      <c r="H81" s="2">
        <v>477</v>
      </c>
      <c r="I81" s="2">
        <v>476</v>
      </c>
      <c r="J81" s="5">
        <f t="shared" si="15"/>
        <v>953</v>
      </c>
      <c r="K81" s="2">
        <v>0</v>
      </c>
      <c r="L81" s="2">
        <v>0</v>
      </c>
      <c r="M81" s="5">
        <f t="shared" si="16"/>
        <v>0</v>
      </c>
      <c r="N81" s="27">
        <f t="shared" si="17"/>
        <v>0.28620106405443785</v>
      </c>
      <c r="O81" s="27">
        <f t="shared" si="17"/>
        <v>0.32181917651884223</v>
      </c>
      <c r="P81" s="28">
        <f t="shared" si="17"/>
        <v>0.30399143292438169</v>
      </c>
      <c r="R81" s="32">
        <f t="shared" si="18"/>
        <v>61.819429835758569</v>
      </c>
      <c r="S81" s="32">
        <f t="shared" si="19"/>
        <v>69.512942128069923</v>
      </c>
      <c r="T81" s="32">
        <f t="shared" si="20"/>
        <v>65.662149511666442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25120.808622865272</v>
      </c>
      <c r="F82" s="2">
        <v>31481.777931494496</v>
      </c>
      <c r="G82" s="5">
        <f t="shared" si="14"/>
        <v>56602.586554359768</v>
      </c>
      <c r="H82" s="2">
        <v>481</v>
      </c>
      <c r="I82" s="2">
        <v>492</v>
      </c>
      <c r="J82" s="5">
        <f t="shared" si="15"/>
        <v>973</v>
      </c>
      <c r="K82" s="2">
        <v>0</v>
      </c>
      <c r="L82" s="2">
        <v>0</v>
      </c>
      <c r="M82" s="5">
        <f t="shared" si="16"/>
        <v>0</v>
      </c>
      <c r="N82" s="27">
        <f t="shared" si="17"/>
        <v>0.24178802478310302</v>
      </c>
      <c r="O82" s="27">
        <f t="shared" si="17"/>
        <v>0.29623774777452666</v>
      </c>
      <c r="P82" s="28">
        <f t="shared" si="17"/>
        <v>0.26932066991340153</v>
      </c>
      <c r="R82" s="32">
        <f t="shared" si="18"/>
        <v>52.22621335315025</v>
      </c>
      <c r="S82" s="32">
        <f t="shared" si="19"/>
        <v>63.987353519297756</v>
      </c>
      <c r="T82" s="32">
        <f t="shared" si="20"/>
        <v>58.173264701294727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19230.449240925409</v>
      </c>
      <c r="F83" s="2">
        <v>22001.156138312781</v>
      </c>
      <c r="G83" s="5">
        <f t="shared" si="14"/>
        <v>41231.605379238186</v>
      </c>
      <c r="H83" s="2">
        <v>481</v>
      </c>
      <c r="I83" s="2">
        <v>478</v>
      </c>
      <c r="J83" s="5">
        <f t="shared" si="15"/>
        <v>959</v>
      </c>
      <c r="K83" s="2">
        <v>0</v>
      </c>
      <c r="L83" s="2">
        <v>0</v>
      </c>
      <c r="M83" s="5">
        <f t="shared" si="16"/>
        <v>0</v>
      </c>
      <c r="N83" s="27">
        <f t="shared" si="17"/>
        <v>0.18509325903716609</v>
      </c>
      <c r="O83" s="27">
        <f t="shared" si="17"/>
        <v>0.21309038565698882</v>
      </c>
      <c r="P83" s="28">
        <f t="shared" si="17"/>
        <v>0.19904803122097761</v>
      </c>
      <c r="R83" s="32">
        <f t="shared" si="18"/>
        <v>39.980143952027881</v>
      </c>
      <c r="S83" s="32">
        <f t="shared" si="19"/>
        <v>46.027523301909582</v>
      </c>
      <c r="T83" s="32">
        <f t="shared" si="20"/>
        <v>42.994374743731164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11500.038906264608</v>
      </c>
      <c r="F84" s="3">
        <v>10122</v>
      </c>
      <c r="G84" s="7">
        <f t="shared" si="14"/>
        <v>21622.038906264606</v>
      </c>
      <c r="H84" s="6">
        <v>481</v>
      </c>
      <c r="I84" s="3">
        <v>478</v>
      </c>
      <c r="J84" s="7">
        <f t="shared" si="15"/>
        <v>959</v>
      </c>
      <c r="K84" s="6">
        <v>0</v>
      </c>
      <c r="L84" s="3">
        <v>0</v>
      </c>
      <c r="M84" s="7">
        <f t="shared" si="16"/>
        <v>0</v>
      </c>
      <c r="N84" s="27">
        <f t="shared" si="17"/>
        <v>0.11068798516078202</v>
      </c>
      <c r="O84" s="27">
        <f t="shared" si="17"/>
        <v>9.8035797303579725E-2</v>
      </c>
      <c r="P84" s="28">
        <f t="shared" si="17"/>
        <v>0.10438168088993457</v>
      </c>
      <c r="R84" s="32">
        <f t="shared" si="18"/>
        <v>23.908604794728916</v>
      </c>
      <c r="S84" s="32">
        <f t="shared" si="19"/>
        <v>21.175732217573223</v>
      </c>
      <c r="T84" s="32">
        <f t="shared" si="20"/>
        <v>22.546443072225866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3177.3724723593832</v>
      </c>
      <c r="F85" s="2">
        <v>5792.1720765429991</v>
      </c>
      <c r="G85" s="5">
        <f t="shared" si="14"/>
        <v>8969.5445489023823</v>
      </c>
      <c r="H85" s="2">
        <v>142</v>
      </c>
      <c r="I85" s="2">
        <v>123</v>
      </c>
      <c r="J85" s="5">
        <f t="shared" si="15"/>
        <v>265</v>
      </c>
      <c r="K85" s="2">
        <v>0</v>
      </c>
      <c r="L85" s="2">
        <v>0</v>
      </c>
      <c r="M85" s="5">
        <f t="shared" si="16"/>
        <v>0</v>
      </c>
      <c r="N85" s="25">
        <f t="shared" si="17"/>
        <v>0.10359195593242643</v>
      </c>
      <c r="O85" s="25">
        <f t="shared" si="17"/>
        <v>0.21801310134534022</v>
      </c>
      <c r="P85" s="26">
        <f t="shared" si="17"/>
        <v>0.15670063852030716</v>
      </c>
      <c r="R85" s="32">
        <f t="shared" si="18"/>
        <v>22.375862481404106</v>
      </c>
      <c r="S85" s="32">
        <f t="shared" si="19"/>
        <v>47.09082989059349</v>
      </c>
      <c r="T85" s="32">
        <f t="shared" si="20"/>
        <v>33.847337920386352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2737.7298569104987</v>
      </c>
      <c r="F86" s="3">
        <v>4997.9999999999982</v>
      </c>
      <c r="G86" s="7">
        <f t="shared" si="14"/>
        <v>7735.7298569104969</v>
      </c>
      <c r="H86" s="6">
        <v>145</v>
      </c>
      <c r="I86" s="3">
        <v>123</v>
      </c>
      <c r="J86" s="7">
        <f t="shared" si="15"/>
        <v>268</v>
      </c>
      <c r="K86" s="6">
        <v>0</v>
      </c>
      <c r="L86" s="3">
        <v>0</v>
      </c>
      <c r="M86" s="7">
        <f t="shared" si="16"/>
        <v>0</v>
      </c>
      <c r="N86" s="27">
        <f t="shared" si="17"/>
        <v>8.7411553541203668E-2</v>
      </c>
      <c r="O86" s="27">
        <f t="shared" si="17"/>
        <v>0.18812104787714537</v>
      </c>
      <c r="P86" s="28">
        <f t="shared" si="17"/>
        <v>0.13363270206105751</v>
      </c>
      <c r="R86" s="32">
        <f t="shared" si="18"/>
        <v>18.880895564899991</v>
      </c>
      <c r="S86" s="32">
        <f t="shared" si="19"/>
        <v>40.634146341463399</v>
      </c>
      <c r="T86" s="32">
        <f t="shared" si="20"/>
        <v>28.864663645188422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2917825.5976760709</v>
      </c>
    </row>
    <row r="90" spans="2:20" x14ac:dyDescent="0.25">
      <c r="C90" s="51" t="s">
        <v>108</v>
      </c>
      <c r="D90" s="52">
        <f>+(SUMPRODUCT($D$5:$D$86,$J$5:$J$86)+SUMPRODUCT($D$5:$D$86,$M$5:$M$86))/1000</f>
        <v>45871.533449999995</v>
      </c>
    </row>
    <row r="91" spans="2:20" x14ac:dyDescent="0.25">
      <c r="C91" s="51" t="s">
        <v>107</v>
      </c>
      <c r="D91" s="52">
        <f>+(SUMPRODUCT($D$5:$D$86,$J$5:$J$86)*216+SUMPRODUCT($D$5:$D$86,$M$5:$M$86)*248)/1000</f>
        <v>10476593.109680001</v>
      </c>
    </row>
    <row r="92" spans="2:20" x14ac:dyDescent="0.25">
      <c r="C92" s="51" t="s">
        <v>109</v>
      </c>
      <c r="D92" s="35">
        <f>+D89/D91</f>
        <v>0.27850901215015245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0.18810633876436741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490</v>
      </c>
      <c r="F5" s="9">
        <v>1907.1155085749799</v>
      </c>
      <c r="G5" s="10">
        <f>+E5+F5</f>
        <v>2397.1155085749797</v>
      </c>
      <c r="H5" s="9">
        <v>211</v>
      </c>
      <c r="I5" s="9">
        <v>220</v>
      </c>
      <c r="J5" s="10">
        <f>+H5+I5</f>
        <v>431</v>
      </c>
      <c r="K5" s="9">
        <v>0</v>
      </c>
      <c r="L5" s="9">
        <v>0</v>
      </c>
      <c r="M5" s="10">
        <f>+K5+L5</f>
        <v>0</v>
      </c>
      <c r="N5" s="27">
        <f>+E5/(H5*216+K5*248)</f>
        <v>1.0751272599613832E-2</v>
      </c>
      <c r="O5" s="27">
        <f t="shared" ref="O5:O80" si="0">+F5/(I5*216+L5*248)</f>
        <v>4.0132902116476847E-2</v>
      </c>
      <c r="P5" s="28">
        <f t="shared" ref="P5:P80" si="1">+G5/(J5*216+M5*248)</f>
        <v>2.574885611170168E-2</v>
      </c>
      <c r="R5" s="32">
        <f>+E5/(H5+K5)</f>
        <v>2.3222748815165879</v>
      </c>
      <c r="S5" s="32">
        <f t="shared" ref="S5" si="2">+F5/(I5+L5)</f>
        <v>8.668706857159</v>
      </c>
      <c r="T5" s="32">
        <f t="shared" ref="T5" si="3">+G5/(J5+M5)</f>
        <v>5.5617529201275628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827.40352809486797</v>
      </c>
      <c r="F6" s="2">
        <v>3517.1489065199162</v>
      </c>
      <c r="G6" s="5">
        <f t="shared" ref="G6:G69" si="4">+E6+F6</f>
        <v>4344.552434614784</v>
      </c>
      <c r="H6" s="2">
        <v>211</v>
      </c>
      <c r="I6" s="2">
        <v>219</v>
      </c>
      <c r="J6" s="5">
        <f t="shared" ref="J6:J69" si="5">+H6+I6</f>
        <v>430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1.8154369143735034E-2</v>
      </c>
      <c r="O6" s="27">
        <f t="shared" si="0"/>
        <v>7.4352040134447753E-2</v>
      </c>
      <c r="P6" s="28">
        <f t="shared" si="1"/>
        <v>4.6775973671563137E-2</v>
      </c>
      <c r="R6" s="32">
        <f t="shared" ref="R6:R70" si="8">+E6/(H6+K6)</f>
        <v>3.9213437350467677</v>
      </c>
      <c r="S6" s="32">
        <f t="shared" ref="S6:S70" si="9">+F6/(I6+L6)</f>
        <v>16.060040669040713</v>
      </c>
      <c r="T6" s="32">
        <f t="shared" ref="T6:T70" si="10">+G6/(J6+M6)</f>
        <v>10.103610313057636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1226.6759954072334</v>
      </c>
      <c r="F7" s="2">
        <v>5107.962815917369</v>
      </c>
      <c r="G7" s="5">
        <f t="shared" si="4"/>
        <v>6334.6388113246021</v>
      </c>
      <c r="H7" s="2">
        <v>211</v>
      </c>
      <c r="I7" s="2">
        <v>222</v>
      </c>
      <c r="J7" s="5">
        <f t="shared" si="5"/>
        <v>433</v>
      </c>
      <c r="K7" s="2">
        <v>0</v>
      </c>
      <c r="L7" s="2">
        <v>0</v>
      </c>
      <c r="M7" s="5">
        <f t="shared" si="6"/>
        <v>0</v>
      </c>
      <c r="N7" s="27">
        <f t="shared" si="7"/>
        <v>2.6914955138828186E-2</v>
      </c>
      <c r="O7" s="27">
        <f t="shared" si="0"/>
        <v>0.10652241441269121</v>
      </c>
      <c r="P7" s="28">
        <f t="shared" si="1"/>
        <v>6.7729864974388446E-2</v>
      </c>
      <c r="R7" s="32">
        <f t="shared" si="8"/>
        <v>5.8136303099868876</v>
      </c>
      <c r="S7" s="32">
        <f t="shared" si="9"/>
        <v>23.008841513141302</v>
      </c>
      <c r="T7" s="32">
        <f t="shared" si="10"/>
        <v>14.629650834467903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1497.8619434654324</v>
      </c>
      <c r="F8" s="2">
        <v>6144.4966768822951</v>
      </c>
      <c r="G8" s="5">
        <f t="shared" si="4"/>
        <v>7642.358620347728</v>
      </c>
      <c r="H8" s="2">
        <v>220</v>
      </c>
      <c r="I8" s="2">
        <v>224</v>
      </c>
      <c r="J8" s="5">
        <f t="shared" si="5"/>
        <v>444</v>
      </c>
      <c r="K8" s="2">
        <v>0</v>
      </c>
      <c r="L8" s="2">
        <v>0</v>
      </c>
      <c r="M8" s="5">
        <f t="shared" si="6"/>
        <v>0</v>
      </c>
      <c r="N8" s="27">
        <f t="shared" si="7"/>
        <v>3.1520663793464486E-2</v>
      </c>
      <c r="O8" s="27">
        <f t="shared" si="0"/>
        <v>0.12699439229667442</v>
      </c>
      <c r="P8" s="28">
        <f t="shared" si="1"/>
        <v>7.9687589885174007E-2</v>
      </c>
      <c r="R8" s="32">
        <f t="shared" si="8"/>
        <v>6.8084633793883294</v>
      </c>
      <c r="S8" s="32">
        <f t="shared" si="9"/>
        <v>27.430788736081674</v>
      </c>
      <c r="T8" s="32">
        <f t="shared" si="10"/>
        <v>17.212519415197587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2070.8919389376192</v>
      </c>
      <c r="F9" s="2">
        <v>7885.0528983631466</v>
      </c>
      <c r="G9" s="5">
        <f t="shared" si="4"/>
        <v>9955.9448373007654</v>
      </c>
      <c r="H9" s="2">
        <v>248</v>
      </c>
      <c r="I9" s="2">
        <v>220</v>
      </c>
      <c r="J9" s="5">
        <f t="shared" si="5"/>
        <v>468</v>
      </c>
      <c r="K9" s="2">
        <v>0</v>
      </c>
      <c r="L9" s="2">
        <v>0</v>
      </c>
      <c r="M9" s="5">
        <f t="shared" si="6"/>
        <v>0</v>
      </c>
      <c r="N9" s="27">
        <f t="shared" si="7"/>
        <v>3.865912371075305E-2</v>
      </c>
      <c r="O9" s="27">
        <f t="shared" si="0"/>
        <v>0.16593124786117733</v>
      </c>
      <c r="P9" s="28">
        <f t="shared" si="1"/>
        <v>9.8487900020781546E-2</v>
      </c>
      <c r="R9" s="32">
        <f t="shared" si="8"/>
        <v>8.3503707215226584</v>
      </c>
      <c r="S9" s="32">
        <f t="shared" si="9"/>
        <v>35.841149538014299</v>
      </c>
      <c r="T9" s="32">
        <f t="shared" si="10"/>
        <v>21.273386404488814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2385.1721992500775</v>
      </c>
      <c r="F10" s="2">
        <v>9208.9551353680436</v>
      </c>
      <c r="G10" s="5">
        <f t="shared" si="4"/>
        <v>11594.127334618121</v>
      </c>
      <c r="H10" s="2">
        <v>224</v>
      </c>
      <c r="I10" s="2">
        <v>222</v>
      </c>
      <c r="J10" s="5">
        <f t="shared" si="5"/>
        <v>446</v>
      </c>
      <c r="K10" s="2">
        <v>0</v>
      </c>
      <c r="L10" s="2">
        <v>0</v>
      </c>
      <c r="M10" s="5">
        <f t="shared" si="6"/>
        <v>0</v>
      </c>
      <c r="N10" s="27">
        <f t="shared" si="7"/>
        <v>4.9296713774183147E-2</v>
      </c>
      <c r="O10" s="27">
        <f t="shared" si="0"/>
        <v>0.19204527726409834</v>
      </c>
      <c r="P10" s="28">
        <f t="shared" si="1"/>
        <v>0.12035093147544138</v>
      </c>
      <c r="R10" s="32">
        <f t="shared" si="8"/>
        <v>10.64809017522356</v>
      </c>
      <c r="S10" s="32">
        <f t="shared" si="9"/>
        <v>41.481779889045242</v>
      </c>
      <c r="T10" s="32">
        <f t="shared" si="10"/>
        <v>25.995801198695336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3574.1333930446435</v>
      </c>
      <c r="F11" s="2">
        <v>11499.184861928596</v>
      </c>
      <c r="G11" s="5">
        <f t="shared" si="4"/>
        <v>15073.318254973239</v>
      </c>
      <c r="H11" s="2">
        <v>223</v>
      </c>
      <c r="I11" s="2">
        <v>220</v>
      </c>
      <c r="J11" s="5">
        <f t="shared" si="5"/>
        <v>443</v>
      </c>
      <c r="K11" s="2">
        <v>0</v>
      </c>
      <c r="L11" s="2">
        <v>0</v>
      </c>
      <c r="M11" s="5">
        <f t="shared" si="6"/>
        <v>0</v>
      </c>
      <c r="N11" s="27">
        <f t="shared" si="7"/>
        <v>7.4201407429094909E-2</v>
      </c>
      <c r="O11" s="27">
        <f t="shared" si="0"/>
        <v>0.24198621342442331</v>
      </c>
      <c r="P11" s="28">
        <f t="shared" si="1"/>
        <v>0.15752569031616545</v>
      </c>
      <c r="R11" s="32">
        <f t="shared" si="8"/>
        <v>16.027504004684499</v>
      </c>
      <c r="S11" s="32">
        <f t="shared" si="9"/>
        <v>52.269022099675432</v>
      </c>
      <c r="T11" s="32">
        <f t="shared" si="10"/>
        <v>34.025549108291735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3703.8324362375688</v>
      </c>
      <c r="F12" s="2">
        <v>11665.782859838886</v>
      </c>
      <c r="G12" s="5">
        <f t="shared" si="4"/>
        <v>15369.615296076456</v>
      </c>
      <c r="H12" s="2">
        <v>235</v>
      </c>
      <c r="I12" s="2">
        <v>223</v>
      </c>
      <c r="J12" s="5">
        <f t="shared" si="5"/>
        <v>458</v>
      </c>
      <c r="K12" s="2">
        <v>0</v>
      </c>
      <c r="L12" s="2">
        <v>0</v>
      </c>
      <c r="M12" s="5">
        <f t="shared" si="6"/>
        <v>0</v>
      </c>
      <c r="N12" s="27">
        <f t="shared" si="7"/>
        <v>7.2967542085058484E-2</v>
      </c>
      <c r="O12" s="27">
        <f t="shared" si="0"/>
        <v>0.24218947973424029</v>
      </c>
      <c r="P12" s="28">
        <f t="shared" si="1"/>
        <v>0.15536162963040248</v>
      </c>
      <c r="R12" s="32">
        <f t="shared" si="8"/>
        <v>15.760989090372632</v>
      </c>
      <c r="S12" s="32">
        <f t="shared" si="9"/>
        <v>52.3129276225959</v>
      </c>
      <c r="T12" s="32">
        <f t="shared" si="10"/>
        <v>33.558112000166936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3827.3808761466844</v>
      </c>
      <c r="F13" s="2">
        <v>11847.513135689043</v>
      </c>
      <c r="G13" s="5">
        <f t="shared" si="4"/>
        <v>15674.894011835728</v>
      </c>
      <c r="H13" s="2">
        <v>245</v>
      </c>
      <c r="I13" s="2">
        <v>226</v>
      </c>
      <c r="J13" s="5">
        <f t="shared" si="5"/>
        <v>471</v>
      </c>
      <c r="K13" s="2">
        <v>0</v>
      </c>
      <c r="L13" s="2">
        <v>0</v>
      </c>
      <c r="M13" s="5">
        <f t="shared" si="6"/>
        <v>0</v>
      </c>
      <c r="N13" s="27">
        <f t="shared" si="7"/>
        <v>7.232390166565919E-2</v>
      </c>
      <c r="O13" s="27">
        <f t="shared" si="0"/>
        <v>0.24269733562129309</v>
      </c>
      <c r="P13" s="28">
        <f t="shared" si="1"/>
        <v>0.15407421180148353</v>
      </c>
      <c r="R13" s="32">
        <f t="shared" si="8"/>
        <v>15.621962759782384</v>
      </c>
      <c r="S13" s="32">
        <f t="shared" si="9"/>
        <v>52.422624494199304</v>
      </c>
      <c r="T13" s="32">
        <f t="shared" si="10"/>
        <v>33.280029749120438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4322.8145666450728</v>
      </c>
      <c r="F14" s="2">
        <v>13137.813734767038</v>
      </c>
      <c r="G14" s="5">
        <f t="shared" si="4"/>
        <v>17460.628301412111</v>
      </c>
      <c r="H14" s="2">
        <v>263</v>
      </c>
      <c r="I14" s="2">
        <v>218</v>
      </c>
      <c r="J14" s="5">
        <f t="shared" si="5"/>
        <v>481</v>
      </c>
      <c r="K14" s="2">
        <v>0</v>
      </c>
      <c r="L14" s="2">
        <v>0</v>
      </c>
      <c r="M14" s="5">
        <f t="shared" si="6"/>
        <v>0</v>
      </c>
      <c r="N14" s="27">
        <f t="shared" si="7"/>
        <v>7.6095172627888202E-2</v>
      </c>
      <c r="O14" s="27">
        <f t="shared" si="0"/>
        <v>0.27900555841758068</v>
      </c>
      <c r="P14" s="28">
        <f t="shared" si="1"/>
        <v>0.16805871545980702</v>
      </c>
      <c r="R14" s="32">
        <f t="shared" si="8"/>
        <v>16.436557287623852</v>
      </c>
      <c r="S14" s="32">
        <f t="shared" si="9"/>
        <v>60.265200618197426</v>
      </c>
      <c r="T14" s="32">
        <f t="shared" si="10"/>
        <v>36.300682539318316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13052.837095816672</v>
      </c>
      <c r="F15" s="2">
        <v>26758.986165461603</v>
      </c>
      <c r="G15" s="5">
        <f t="shared" si="4"/>
        <v>39811.823261278274</v>
      </c>
      <c r="H15" s="2">
        <v>425</v>
      </c>
      <c r="I15" s="2">
        <v>399</v>
      </c>
      <c r="J15" s="5">
        <f t="shared" si="5"/>
        <v>824</v>
      </c>
      <c r="K15" s="2">
        <v>200</v>
      </c>
      <c r="L15" s="2">
        <v>203</v>
      </c>
      <c r="M15" s="5">
        <f t="shared" si="6"/>
        <v>403</v>
      </c>
      <c r="N15" s="27">
        <f t="shared" si="7"/>
        <v>9.2311436321192875E-2</v>
      </c>
      <c r="O15" s="27">
        <f t="shared" si="0"/>
        <v>0.19599632431048286</v>
      </c>
      <c r="P15" s="28">
        <f t="shared" si="1"/>
        <v>0.14324509679225653</v>
      </c>
      <c r="R15" s="32">
        <f t="shared" si="8"/>
        <v>20.884539353306675</v>
      </c>
      <c r="S15" s="32">
        <f t="shared" si="9"/>
        <v>44.450143131996022</v>
      </c>
      <c r="T15" s="32">
        <f t="shared" si="10"/>
        <v>32.446473725573163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22250.395897450213</v>
      </c>
      <c r="F16" s="2">
        <v>40344.509919272663</v>
      </c>
      <c r="G16" s="5">
        <f t="shared" si="4"/>
        <v>62594.90581672288</v>
      </c>
      <c r="H16" s="2">
        <v>499</v>
      </c>
      <c r="I16" s="2">
        <v>492</v>
      </c>
      <c r="J16" s="5">
        <f t="shared" si="5"/>
        <v>991</v>
      </c>
      <c r="K16" s="2">
        <v>347</v>
      </c>
      <c r="L16" s="2">
        <v>346</v>
      </c>
      <c r="M16" s="5">
        <f t="shared" si="6"/>
        <v>693</v>
      </c>
      <c r="N16" s="27">
        <f t="shared" si="7"/>
        <v>0.1147874324053354</v>
      </c>
      <c r="O16" s="27">
        <f t="shared" si="0"/>
        <v>0.21004013910491806</v>
      </c>
      <c r="P16" s="28">
        <f t="shared" si="1"/>
        <v>0.16219658430950165</v>
      </c>
      <c r="R16" s="32">
        <f t="shared" si="8"/>
        <v>26.300704370508527</v>
      </c>
      <c r="S16" s="32">
        <f t="shared" si="9"/>
        <v>48.143806586244224</v>
      </c>
      <c r="T16" s="32">
        <f t="shared" si="10"/>
        <v>37.170371625132354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23705.363268444264</v>
      </c>
      <c r="F17" s="2">
        <v>42172.527788373867</v>
      </c>
      <c r="G17" s="5">
        <f t="shared" si="4"/>
        <v>65877.891056818131</v>
      </c>
      <c r="H17" s="2">
        <v>497</v>
      </c>
      <c r="I17" s="2">
        <v>498</v>
      </c>
      <c r="J17" s="5">
        <f t="shared" si="5"/>
        <v>995</v>
      </c>
      <c r="K17" s="2">
        <v>307</v>
      </c>
      <c r="L17" s="2">
        <v>344</v>
      </c>
      <c r="M17" s="5">
        <f t="shared" si="6"/>
        <v>651</v>
      </c>
      <c r="N17" s="27">
        <f t="shared" si="7"/>
        <v>0.12919298956032146</v>
      </c>
      <c r="O17" s="27">
        <f t="shared" si="0"/>
        <v>0.21864645265643856</v>
      </c>
      <c r="P17" s="28">
        <f t="shared" si="1"/>
        <v>0.17503584538754127</v>
      </c>
      <c r="R17" s="32">
        <f t="shared" si="8"/>
        <v>29.484282672194357</v>
      </c>
      <c r="S17" s="32">
        <f t="shared" si="9"/>
        <v>50.086137515883451</v>
      </c>
      <c r="T17" s="32">
        <f t="shared" si="10"/>
        <v>40.023020083121587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30725.777946438706</v>
      </c>
      <c r="F18" s="2">
        <v>47474.790208544924</v>
      </c>
      <c r="G18" s="5">
        <f t="shared" si="4"/>
        <v>78200.56815498363</v>
      </c>
      <c r="H18" s="2">
        <v>526</v>
      </c>
      <c r="I18" s="2">
        <v>503</v>
      </c>
      <c r="J18" s="5">
        <f t="shared" si="5"/>
        <v>1029</v>
      </c>
      <c r="K18" s="2">
        <v>308</v>
      </c>
      <c r="L18" s="2">
        <v>342</v>
      </c>
      <c r="M18" s="5">
        <f t="shared" si="6"/>
        <v>650</v>
      </c>
      <c r="N18" s="27">
        <f t="shared" si="7"/>
        <v>0.16171462077073004</v>
      </c>
      <c r="O18" s="27">
        <f t="shared" si="0"/>
        <v>0.24539340760319711</v>
      </c>
      <c r="P18" s="28">
        <f t="shared" si="1"/>
        <v>0.20393196794218918</v>
      </c>
      <c r="R18" s="32">
        <f t="shared" si="8"/>
        <v>36.841460367432504</v>
      </c>
      <c r="S18" s="32">
        <f t="shared" si="9"/>
        <v>56.183183678751391</v>
      </c>
      <c r="T18" s="32">
        <f t="shared" si="10"/>
        <v>46.575680854665649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44016.044456656375</v>
      </c>
      <c r="F19" s="2">
        <v>49864.447624692264</v>
      </c>
      <c r="G19" s="5">
        <f t="shared" si="4"/>
        <v>93880.492081348639</v>
      </c>
      <c r="H19" s="2">
        <v>513</v>
      </c>
      <c r="I19" s="2">
        <v>494</v>
      </c>
      <c r="J19" s="5">
        <f t="shared" si="5"/>
        <v>1007</v>
      </c>
      <c r="K19" s="2">
        <v>310</v>
      </c>
      <c r="L19" s="2">
        <v>345</v>
      </c>
      <c r="M19" s="5">
        <f t="shared" si="6"/>
        <v>655</v>
      </c>
      <c r="N19" s="27">
        <f t="shared" si="7"/>
        <v>0.23451709462861969</v>
      </c>
      <c r="O19" s="27">
        <f t="shared" si="0"/>
        <v>0.2593540528892162</v>
      </c>
      <c r="P19" s="28">
        <f t="shared" si="1"/>
        <v>0.2470851372840481</v>
      </c>
      <c r="R19" s="32">
        <f t="shared" si="8"/>
        <v>53.482435548792679</v>
      </c>
      <c r="S19" s="32">
        <f t="shared" si="9"/>
        <v>59.433191447785774</v>
      </c>
      <c r="T19" s="32">
        <f t="shared" si="10"/>
        <v>56.486457329331309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54900.932046653237</v>
      </c>
      <c r="F20" s="2">
        <v>61079.934606274415</v>
      </c>
      <c r="G20" s="5">
        <f t="shared" si="4"/>
        <v>115980.86665292765</v>
      </c>
      <c r="H20" s="2">
        <v>526</v>
      </c>
      <c r="I20" s="2">
        <v>481</v>
      </c>
      <c r="J20" s="5">
        <f t="shared" si="5"/>
        <v>1007</v>
      </c>
      <c r="K20" s="2">
        <v>318</v>
      </c>
      <c r="L20" s="2">
        <v>334</v>
      </c>
      <c r="M20" s="5">
        <f t="shared" si="6"/>
        <v>652</v>
      </c>
      <c r="N20" s="27">
        <f t="shared" si="7"/>
        <v>0.28522928120663571</v>
      </c>
      <c r="O20" s="27">
        <f t="shared" si="0"/>
        <v>0.32710645755470213</v>
      </c>
      <c r="P20" s="28">
        <f t="shared" si="1"/>
        <v>0.30585026331967591</v>
      </c>
      <c r="R20" s="32">
        <f t="shared" si="8"/>
        <v>65.048497685608098</v>
      </c>
      <c r="S20" s="32">
        <f t="shared" si="9"/>
        <v>74.944705038373513</v>
      </c>
      <c r="T20" s="32">
        <f t="shared" si="10"/>
        <v>69.910106481571816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54379.834511452958</v>
      </c>
      <c r="F21" s="2">
        <v>60175.55658401049</v>
      </c>
      <c r="G21" s="5">
        <f t="shared" si="4"/>
        <v>114555.39109546345</v>
      </c>
      <c r="H21" s="2">
        <v>526</v>
      </c>
      <c r="I21" s="2">
        <v>484</v>
      </c>
      <c r="J21" s="5">
        <f t="shared" si="5"/>
        <v>1010</v>
      </c>
      <c r="K21" s="2">
        <v>326</v>
      </c>
      <c r="L21" s="2">
        <v>323</v>
      </c>
      <c r="M21" s="5">
        <f t="shared" si="6"/>
        <v>649</v>
      </c>
      <c r="N21" s="27">
        <f t="shared" si="7"/>
        <v>0.27963959659090093</v>
      </c>
      <c r="O21" s="27">
        <f t="shared" si="0"/>
        <v>0.32589335700365285</v>
      </c>
      <c r="P21" s="28">
        <f t="shared" si="1"/>
        <v>0.30216767365702868</v>
      </c>
      <c r="R21" s="32">
        <f t="shared" si="8"/>
        <v>63.826096844428356</v>
      </c>
      <c r="S21" s="32">
        <f t="shared" si="9"/>
        <v>74.566984614635061</v>
      </c>
      <c r="T21" s="32">
        <f t="shared" si="10"/>
        <v>69.050868653082247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52492.239925026523</v>
      </c>
      <c r="F22" s="2">
        <v>56862.323870752734</v>
      </c>
      <c r="G22" s="5">
        <f t="shared" si="4"/>
        <v>109354.56379577925</v>
      </c>
      <c r="H22" s="2">
        <v>530</v>
      </c>
      <c r="I22" s="2">
        <v>519</v>
      </c>
      <c r="J22" s="5">
        <f t="shared" si="5"/>
        <v>1049</v>
      </c>
      <c r="K22" s="2">
        <v>314</v>
      </c>
      <c r="L22" s="2">
        <v>287</v>
      </c>
      <c r="M22" s="5">
        <f t="shared" si="6"/>
        <v>601</v>
      </c>
      <c r="N22" s="27">
        <f t="shared" si="7"/>
        <v>0.27289677219382447</v>
      </c>
      <c r="O22" s="27">
        <f t="shared" si="0"/>
        <v>0.31024838427953261</v>
      </c>
      <c r="P22" s="28">
        <f t="shared" si="1"/>
        <v>0.29112153329795981</v>
      </c>
      <c r="R22" s="32">
        <f t="shared" si="8"/>
        <v>62.194597067566967</v>
      </c>
      <c r="S22" s="32">
        <f t="shared" si="9"/>
        <v>70.54878892152945</v>
      </c>
      <c r="T22" s="32">
        <f t="shared" si="10"/>
        <v>66.27549320956318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52813.003474218174</v>
      </c>
      <c r="F23" s="2">
        <v>40516.676247203533</v>
      </c>
      <c r="G23" s="5">
        <f t="shared" si="4"/>
        <v>93329.679721421708</v>
      </c>
      <c r="H23" s="2">
        <v>549</v>
      </c>
      <c r="I23" s="2">
        <v>510</v>
      </c>
      <c r="J23" s="5">
        <f t="shared" si="5"/>
        <v>1059</v>
      </c>
      <c r="K23" s="2">
        <v>309</v>
      </c>
      <c r="L23" s="2">
        <v>288</v>
      </c>
      <c r="M23" s="5">
        <f t="shared" si="6"/>
        <v>597</v>
      </c>
      <c r="N23" s="27">
        <f t="shared" si="7"/>
        <v>0.27053624433559836</v>
      </c>
      <c r="O23" s="27">
        <f t="shared" si="0"/>
        <v>0.22312910965285232</v>
      </c>
      <c r="P23" s="28">
        <f t="shared" si="1"/>
        <v>0.24769023280632088</v>
      </c>
      <c r="R23" s="32">
        <f t="shared" si="8"/>
        <v>61.553617102818386</v>
      </c>
      <c r="S23" s="32">
        <f t="shared" si="9"/>
        <v>50.772777252134752</v>
      </c>
      <c r="T23" s="32">
        <f t="shared" si="10"/>
        <v>56.358502247235329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49679.620342417038</v>
      </c>
      <c r="F24" s="2">
        <v>36609.298036639782</v>
      </c>
      <c r="G24" s="5">
        <f t="shared" si="4"/>
        <v>86288.91837905682</v>
      </c>
      <c r="H24" s="2">
        <v>548</v>
      </c>
      <c r="I24" s="2">
        <v>498</v>
      </c>
      <c r="J24" s="5">
        <f t="shared" si="5"/>
        <v>1046</v>
      </c>
      <c r="K24" s="2">
        <v>290</v>
      </c>
      <c r="L24" s="2">
        <v>288</v>
      </c>
      <c r="M24" s="5">
        <f t="shared" si="6"/>
        <v>578</v>
      </c>
      <c r="N24" s="27">
        <f t="shared" si="7"/>
        <v>0.26107594983612753</v>
      </c>
      <c r="O24" s="27">
        <f t="shared" si="0"/>
        <v>0.2045303591034224</v>
      </c>
      <c r="P24" s="28">
        <f t="shared" si="1"/>
        <v>0.23366799821018419</v>
      </c>
      <c r="R24" s="32">
        <f t="shared" si="8"/>
        <v>59.283556494531069</v>
      </c>
      <c r="S24" s="32">
        <f t="shared" si="9"/>
        <v>46.576715059338149</v>
      </c>
      <c r="T24" s="32">
        <f t="shared" si="10"/>
        <v>53.133570430453709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46190.394935568067</v>
      </c>
      <c r="F25" s="2">
        <v>35094.529560091753</v>
      </c>
      <c r="G25" s="5">
        <f t="shared" si="4"/>
        <v>81284.924495659827</v>
      </c>
      <c r="H25" s="2">
        <v>542</v>
      </c>
      <c r="I25" s="2">
        <v>503</v>
      </c>
      <c r="J25" s="5">
        <f t="shared" si="5"/>
        <v>1045</v>
      </c>
      <c r="K25" s="2">
        <v>289</v>
      </c>
      <c r="L25" s="2">
        <v>288</v>
      </c>
      <c r="M25" s="5">
        <f t="shared" si="6"/>
        <v>577</v>
      </c>
      <c r="N25" s="27">
        <f t="shared" si="7"/>
        <v>0.24472510350298854</v>
      </c>
      <c r="O25" s="27">
        <f t="shared" si="0"/>
        <v>0.19489165200637384</v>
      </c>
      <c r="P25" s="28">
        <f t="shared" si="1"/>
        <v>0.22039424671288618</v>
      </c>
      <c r="R25" s="32">
        <f t="shared" si="8"/>
        <v>55.584109429083114</v>
      </c>
      <c r="S25" s="32">
        <f t="shared" si="9"/>
        <v>44.367294007701332</v>
      </c>
      <c r="T25" s="32">
        <f t="shared" si="10"/>
        <v>50.114010169950575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44570.941356790805</v>
      </c>
      <c r="F26" s="2">
        <v>32283.40678431034</v>
      </c>
      <c r="G26" s="5">
        <f t="shared" si="4"/>
        <v>76854.348141101145</v>
      </c>
      <c r="H26" s="2">
        <v>557</v>
      </c>
      <c r="I26" s="2">
        <v>497</v>
      </c>
      <c r="J26" s="5">
        <f t="shared" si="5"/>
        <v>1054</v>
      </c>
      <c r="K26" s="2">
        <v>289</v>
      </c>
      <c r="L26" s="2">
        <v>284</v>
      </c>
      <c r="M26" s="5">
        <f t="shared" si="6"/>
        <v>573</v>
      </c>
      <c r="N26" s="27">
        <f t="shared" si="7"/>
        <v>0.23215966620546924</v>
      </c>
      <c r="O26" s="27">
        <f t="shared" si="0"/>
        <v>0.18158780758848006</v>
      </c>
      <c r="P26" s="28">
        <f t="shared" si="1"/>
        <v>0.2078447787290981</v>
      </c>
      <c r="R26" s="32">
        <f t="shared" si="8"/>
        <v>52.684327844906392</v>
      </c>
      <c r="S26" s="32">
        <f t="shared" si="9"/>
        <v>41.33598820014128</v>
      </c>
      <c r="T26" s="32">
        <f t="shared" si="10"/>
        <v>47.236845815059091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41391.654882527131</v>
      </c>
      <c r="F27" s="2">
        <v>25649.991347242787</v>
      </c>
      <c r="G27" s="5">
        <f t="shared" si="4"/>
        <v>67041.646229769918</v>
      </c>
      <c r="H27" s="2">
        <v>567</v>
      </c>
      <c r="I27" s="2">
        <v>498</v>
      </c>
      <c r="J27" s="5">
        <f t="shared" si="5"/>
        <v>1065</v>
      </c>
      <c r="K27" s="2">
        <v>289</v>
      </c>
      <c r="L27" s="2">
        <v>285</v>
      </c>
      <c r="M27" s="5">
        <f t="shared" si="6"/>
        <v>574</v>
      </c>
      <c r="N27" s="27">
        <f t="shared" si="7"/>
        <v>0.213200793650729</v>
      </c>
      <c r="O27" s="27">
        <f t="shared" si="0"/>
        <v>0.14390058428281263</v>
      </c>
      <c r="P27" s="28">
        <f t="shared" si="1"/>
        <v>0.18002977032205289</v>
      </c>
      <c r="R27" s="32">
        <f t="shared" si="8"/>
        <v>48.354737012298052</v>
      </c>
      <c r="S27" s="32">
        <f t="shared" si="9"/>
        <v>32.758609638879676</v>
      </c>
      <c r="T27" s="32">
        <f t="shared" si="10"/>
        <v>40.903994038907818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11147.416403546356</v>
      </c>
      <c r="F28" s="2">
        <v>11718.343545992357</v>
      </c>
      <c r="G28" s="5">
        <f t="shared" si="4"/>
        <v>22865.759949538711</v>
      </c>
      <c r="H28" s="2">
        <v>267</v>
      </c>
      <c r="I28" s="2">
        <v>232</v>
      </c>
      <c r="J28" s="5">
        <f t="shared" si="5"/>
        <v>499</v>
      </c>
      <c r="K28" s="2">
        <v>0</v>
      </c>
      <c r="L28" s="2">
        <v>0</v>
      </c>
      <c r="M28" s="5">
        <f t="shared" si="6"/>
        <v>0</v>
      </c>
      <c r="N28" s="27">
        <f t="shared" si="7"/>
        <v>0.19328992238081488</v>
      </c>
      <c r="O28" s="27">
        <f t="shared" si="0"/>
        <v>0.23384306245993688</v>
      </c>
      <c r="P28" s="28">
        <f t="shared" si="1"/>
        <v>0.21214428810898381</v>
      </c>
      <c r="R28" s="32">
        <f t="shared" si="8"/>
        <v>41.750623234256018</v>
      </c>
      <c r="S28" s="32">
        <f t="shared" si="9"/>
        <v>50.510101491346362</v>
      </c>
      <c r="T28" s="32">
        <f t="shared" si="10"/>
        <v>45.823166231540505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9717.4680447113988</v>
      </c>
      <c r="F29" s="2">
        <v>11878.764878293652</v>
      </c>
      <c r="G29" s="5">
        <f t="shared" si="4"/>
        <v>21596.232923005053</v>
      </c>
      <c r="H29" s="2">
        <v>265</v>
      </c>
      <c r="I29" s="2">
        <v>217</v>
      </c>
      <c r="J29" s="5">
        <f t="shared" si="5"/>
        <v>482</v>
      </c>
      <c r="K29" s="2">
        <v>0</v>
      </c>
      <c r="L29" s="2">
        <v>0</v>
      </c>
      <c r="M29" s="5">
        <f t="shared" si="6"/>
        <v>0</v>
      </c>
      <c r="N29" s="27">
        <f t="shared" si="7"/>
        <v>0.16976708673499999</v>
      </c>
      <c r="O29" s="27">
        <f t="shared" si="0"/>
        <v>0.25342987024862718</v>
      </c>
      <c r="P29" s="28">
        <f t="shared" si="1"/>
        <v>0.20743269674009771</v>
      </c>
      <c r="R29" s="32">
        <f t="shared" si="8"/>
        <v>36.669690734759996</v>
      </c>
      <c r="S29" s="32">
        <f t="shared" si="9"/>
        <v>54.740851973703464</v>
      </c>
      <c r="T29" s="32">
        <f t="shared" si="10"/>
        <v>44.805462495861107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9369.6761509826192</v>
      </c>
      <c r="F30" s="2">
        <v>11717.89891928983</v>
      </c>
      <c r="G30" s="5">
        <f t="shared" si="4"/>
        <v>21087.575070272447</v>
      </c>
      <c r="H30" s="2">
        <v>271</v>
      </c>
      <c r="I30" s="2">
        <v>228</v>
      </c>
      <c r="J30" s="5">
        <f t="shared" si="5"/>
        <v>499</v>
      </c>
      <c r="K30" s="2">
        <v>0</v>
      </c>
      <c r="L30" s="2">
        <v>0</v>
      </c>
      <c r="M30" s="5">
        <f t="shared" si="6"/>
        <v>0</v>
      </c>
      <c r="N30" s="27">
        <f t="shared" si="7"/>
        <v>0.16006690158163556</v>
      </c>
      <c r="O30" s="27">
        <f t="shared" si="0"/>
        <v>0.23793654400767197</v>
      </c>
      <c r="P30" s="28">
        <f t="shared" si="1"/>
        <v>0.19564661796066621</v>
      </c>
      <c r="R30" s="32">
        <f t="shared" si="8"/>
        <v>34.574450741633278</v>
      </c>
      <c r="S30" s="32">
        <f t="shared" si="9"/>
        <v>51.394293505657146</v>
      </c>
      <c r="T30" s="32">
        <f t="shared" si="10"/>
        <v>42.259669479503906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8407.8775486151553</v>
      </c>
      <c r="F31" s="2">
        <v>11322.332359449916</v>
      </c>
      <c r="G31" s="5">
        <f t="shared" si="4"/>
        <v>19730.209908065073</v>
      </c>
      <c r="H31" s="2">
        <v>270</v>
      </c>
      <c r="I31" s="2">
        <v>222</v>
      </c>
      <c r="J31" s="5">
        <f t="shared" si="5"/>
        <v>492</v>
      </c>
      <c r="K31" s="2">
        <v>0</v>
      </c>
      <c r="L31" s="2">
        <v>0</v>
      </c>
      <c r="M31" s="5">
        <f t="shared" si="6"/>
        <v>0</v>
      </c>
      <c r="N31" s="27">
        <f t="shared" si="7"/>
        <v>0.14416799637543135</v>
      </c>
      <c r="O31" s="27">
        <f t="shared" si="0"/>
        <v>0.23611804219740398</v>
      </c>
      <c r="P31" s="28">
        <f t="shared" si="1"/>
        <v>0.18565765119754096</v>
      </c>
      <c r="R31" s="32">
        <f t="shared" si="8"/>
        <v>31.140287217093167</v>
      </c>
      <c r="S31" s="32">
        <f t="shared" si="9"/>
        <v>51.001497114639264</v>
      </c>
      <c r="T31" s="32">
        <f t="shared" si="10"/>
        <v>40.102052658668846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7569.4776012254097</v>
      </c>
      <c r="F32" s="2">
        <v>11072.354578801163</v>
      </c>
      <c r="G32" s="5">
        <f t="shared" si="4"/>
        <v>18641.832180026573</v>
      </c>
      <c r="H32" s="2">
        <v>268</v>
      </c>
      <c r="I32" s="2">
        <v>231</v>
      </c>
      <c r="J32" s="5">
        <f t="shared" si="5"/>
        <v>499</v>
      </c>
      <c r="K32" s="2">
        <v>0</v>
      </c>
      <c r="L32" s="2">
        <v>0</v>
      </c>
      <c r="M32" s="5">
        <f t="shared" si="6"/>
        <v>0</v>
      </c>
      <c r="N32" s="27">
        <f t="shared" si="7"/>
        <v>0.13076073799795138</v>
      </c>
      <c r="O32" s="27">
        <f t="shared" si="0"/>
        <v>0.2219086615921349</v>
      </c>
      <c r="P32" s="28">
        <f t="shared" si="1"/>
        <v>0.17295546815878585</v>
      </c>
      <c r="R32" s="32">
        <f t="shared" si="8"/>
        <v>28.244319407557498</v>
      </c>
      <c r="S32" s="32">
        <f t="shared" si="9"/>
        <v>47.932270903901141</v>
      </c>
      <c r="T32" s="32">
        <f t="shared" si="10"/>
        <v>37.358381122297743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5468.3150641969587</v>
      </c>
      <c r="F33" s="2">
        <v>8499.2585375629806</v>
      </c>
      <c r="G33" s="5">
        <f t="shared" si="4"/>
        <v>13967.573601759939</v>
      </c>
      <c r="H33" s="2">
        <v>272</v>
      </c>
      <c r="I33" s="2">
        <v>227</v>
      </c>
      <c r="J33" s="5">
        <f t="shared" si="5"/>
        <v>499</v>
      </c>
      <c r="K33" s="2">
        <v>0</v>
      </c>
      <c r="L33" s="2">
        <v>0</v>
      </c>
      <c r="M33" s="5">
        <f t="shared" si="6"/>
        <v>0</v>
      </c>
      <c r="N33" s="27">
        <f t="shared" si="7"/>
        <v>9.3074534725574601E-2</v>
      </c>
      <c r="O33" s="27">
        <f t="shared" si="0"/>
        <v>0.17334105354794788</v>
      </c>
      <c r="P33" s="28">
        <f t="shared" si="1"/>
        <v>0.12958856232613319</v>
      </c>
      <c r="R33" s="32">
        <f t="shared" si="8"/>
        <v>20.104099500724114</v>
      </c>
      <c r="S33" s="32">
        <f t="shared" si="9"/>
        <v>37.441667566356742</v>
      </c>
      <c r="T33" s="32">
        <f t="shared" si="10"/>
        <v>27.991129462444768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2652.769354542349</v>
      </c>
      <c r="F34" s="2">
        <v>3313.4517793770065</v>
      </c>
      <c r="G34" s="5">
        <f t="shared" si="4"/>
        <v>5966.2211339193555</v>
      </c>
      <c r="H34" s="2">
        <v>282</v>
      </c>
      <c r="I34" s="2">
        <v>187</v>
      </c>
      <c r="J34" s="5">
        <f t="shared" si="5"/>
        <v>469</v>
      </c>
      <c r="K34" s="2">
        <v>0</v>
      </c>
      <c r="L34" s="2">
        <v>0</v>
      </c>
      <c r="M34" s="5">
        <f t="shared" si="6"/>
        <v>0</v>
      </c>
      <c r="N34" s="27">
        <f t="shared" si="7"/>
        <v>4.3550849660860737E-2</v>
      </c>
      <c r="O34" s="27">
        <f t="shared" si="0"/>
        <v>8.2032377187982924E-2</v>
      </c>
      <c r="P34" s="28">
        <f t="shared" si="1"/>
        <v>5.8894230572527795E-2</v>
      </c>
      <c r="R34" s="32">
        <f t="shared" si="8"/>
        <v>9.4069835267459183</v>
      </c>
      <c r="S34" s="32">
        <f t="shared" si="9"/>
        <v>17.718993472604314</v>
      </c>
      <c r="T34" s="32">
        <f t="shared" si="10"/>
        <v>12.721153803666002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1492.7970031222696</v>
      </c>
      <c r="F35" s="2">
        <v>1769.6291440873499</v>
      </c>
      <c r="G35" s="5">
        <f t="shared" si="4"/>
        <v>3262.4261472096196</v>
      </c>
      <c r="H35" s="2">
        <v>265</v>
      </c>
      <c r="I35" s="2">
        <v>179</v>
      </c>
      <c r="J35" s="5">
        <f t="shared" si="5"/>
        <v>444</v>
      </c>
      <c r="K35" s="2">
        <v>0</v>
      </c>
      <c r="L35" s="2">
        <v>0</v>
      </c>
      <c r="M35" s="5">
        <f t="shared" si="6"/>
        <v>0</v>
      </c>
      <c r="N35" s="27">
        <f t="shared" si="7"/>
        <v>2.6079612213876131E-2</v>
      </c>
      <c r="O35" s="27">
        <f t="shared" si="0"/>
        <v>4.5769427480016292E-2</v>
      </c>
      <c r="P35" s="28">
        <f t="shared" si="1"/>
        <v>3.4017623323423625E-2</v>
      </c>
      <c r="R35" s="32">
        <f t="shared" si="8"/>
        <v>5.633196238197244</v>
      </c>
      <c r="S35" s="32">
        <f t="shared" si="9"/>
        <v>9.8861963356835183</v>
      </c>
      <c r="T35" s="32">
        <f t="shared" si="10"/>
        <v>7.3478066378595033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363.14274903584959</v>
      </c>
      <c r="F36" s="3">
        <v>318.99999999999989</v>
      </c>
      <c r="G36" s="7">
        <f t="shared" si="4"/>
        <v>682.14274903584942</v>
      </c>
      <c r="H36" s="3">
        <v>265</v>
      </c>
      <c r="I36" s="3">
        <v>179</v>
      </c>
      <c r="J36" s="7">
        <f t="shared" si="5"/>
        <v>444</v>
      </c>
      <c r="K36" s="3">
        <v>0</v>
      </c>
      <c r="L36" s="3">
        <v>0</v>
      </c>
      <c r="M36" s="7">
        <f t="shared" si="6"/>
        <v>0</v>
      </c>
      <c r="N36" s="27">
        <f t="shared" si="7"/>
        <v>6.3442129461189654E-3</v>
      </c>
      <c r="O36" s="27">
        <f t="shared" si="0"/>
        <v>8.250569004758946E-3</v>
      </c>
      <c r="P36" s="28">
        <f t="shared" si="1"/>
        <v>7.1127664021922903E-3</v>
      </c>
      <c r="R36" s="32">
        <f t="shared" si="8"/>
        <v>1.3703499963616965</v>
      </c>
      <c r="S36" s="32">
        <f t="shared" si="9"/>
        <v>1.7821229050279324</v>
      </c>
      <c r="T36" s="32">
        <f t="shared" si="10"/>
        <v>1.5363575428735348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15060.347417146342</v>
      </c>
      <c r="F37" s="9">
        <v>9666.1200525526419</v>
      </c>
      <c r="G37" s="10">
        <f t="shared" si="4"/>
        <v>24726.467469698982</v>
      </c>
      <c r="H37" s="9">
        <v>142</v>
      </c>
      <c r="I37" s="9">
        <v>142</v>
      </c>
      <c r="J37" s="10">
        <f t="shared" si="5"/>
        <v>284</v>
      </c>
      <c r="K37" s="9">
        <v>194</v>
      </c>
      <c r="L37" s="9">
        <v>154</v>
      </c>
      <c r="M37" s="10">
        <f t="shared" si="6"/>
        <v>348</v>
      </c>
      <c r="N37" s="25">
        <f t="shared" si="7"/>
        <v>0.1911599743240549</v>
      </c>
      <c r="O37" s="25">
        <f t="shared" si="0"/>
        <v>0.1403653585698281</v>
      </c>
      <c r="P37" s="26">
        <f t="shared" si="1"/>
        <v>0.16746903086868078</v>
      </c>
      <c r="R37" s="32">
        <f t="shared" si="8"/>
        <v>44.822462551030782</v>
      </c>
      <c r="S37" s="32">
        <f t="shared" si="9"/>
        <v>32.655810988353522</v>
      </c>
      <c r="T37" s="32">
        <f t="shared" si="10"/>
        <v>39.12415738876421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14345.290073054874</v>
      </c>
      <c r="F38" s="2">
        <v>9593.4799370923211</v>
      </c>
      <c r="G38" s="5">
        <f t="shared" si="4"/>
        <v>23938.770010147193</v>
      </c>
      <c r="H38" s="2">
        <v>142</v>
      </c>
      <c r="I38" s="2">
        <v>142</v>
      </c>
      <c r="J38" s="5">
        <f t="shared" si="5"/>
        <v>284</v>
      </c>
      <c r="K38" s="2">
        <v>192</v>
      </c>
      <c r="L38" s="2">
        <v>156</v>
      </c>
      <c r="M38" s="5">
        <f t="shared" si="6"/>
        <v>348</v>
      </c>
      <c r="N38" s="27">
        <f t="shared" si="7"/>
        <v>0.18323740641036779</v>
      </c>
      <c r="O38" s="27">
        <f t="shared" si="0"/>
        <v>0.13831430128449138</v>
      </c>
      <c r="P38" s="28">
        <f t="shared" si="1"/>
        <v>0.16213406216235365</v>
      </c>
      <c r="R38" s="32">
        <f t="shared" si="8"/>
        <v>42.949970278607402</v>
      </c>
      <c r="S38" s="32">
        <f t="shared" si="9"/>
        <v>32.192885694940678</v>
      </c>
      <c r="T38" s="32">
        <f t="shared" si="10"/>
        <v>37.877800648967074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14021.356914520828</v>
      </c>
      <c r="F39" s="2">
        <v>9452.0421575094588</v>
      </c>
      <c r="G39" s="5">
        <f t="shared" si="4"/>
        <v>23473.399072030286</v>
      </c>
      <c r="H39" s="2">
        <v>142</v>
      </c>
      <c r="I39" s="2">
        <v>142</v>
      </c>
      <c r="J39" s="5">
        <f t="shared" si="5"/>
        <v>284</v>
      </c>
      <c r="K39" s="2">
        <v>190</v>
      </c>
      <c r="L39" s="2">
        <v>154</v>
      </c>
      <c r="M39" s="5">
        <f t="shared" si="6"/>
        <v>344</v>
      </c>
      <c r="N39" s="27">
        <f t="shared" si="7"/>
        <v>0.18024163043141747</v>
      </c>
      <c r="O39" s="27">
        <f t="shared" si="0"/>
        <v>0.13725665307721682</v>
      </c>
      <c r="P39" s="28">
        <f t="shared" si="1"/>
        <v>0.1600575433124474</v>
      </c>
      <c r="R39" s="32">
        <f t="shared" si="8"/>
        <v>42.233002754580809</v>
      </c>
      <c r="S39" s="32">
        <f t="shared" si="9"/>
        <v>31.932574856450874</v>
      </c>
      <c r="T39" s="32">
        <f t="shared" si="10"/>
        <v>37.378024000048228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13767.630734813689</v>
      </c>
      <c r="F40" s="2">
        <v>9339.6993944012374</v>
      </c>
      <c r="G40" s="5">
        <f t="shared" si="4"/>
        <v>23107.330129214926</v>
      </c>
      <c r="H40" s="2">
        <v>142</v>
      </c>
      <c r="I40" s="2">
        <v>140</v>
      </c>
      <c r="J40" s="5">
        <f t="shared" si="5"/>
        <v>282</v>
      </c>
      <c r="K40" s="2">
        <v>176</v>
      </c>
      <c r="L40" s="2">
        <v>154</v>
      </c>
      <c r="M40" s="5">
        <f t="shared" si="6"/>
        <v>330</v>
      </c>
      <c r="N40" s="27">
        <f t="shared" si="7"/>
        <v>0.18524799158791294</v>
      </c>
      <c r="O40" s="27">
        <f t="shared" si="0"/>
        <v>0.13648146180735968</v>
      </c>
      <c r="P40" s="28">
        <f t="shared" si="1"/>
        <v>0.16187044755390415</v>
      </c>
      <c r="R40" s="32">
        <f t="shared" si="8"/>
        <v>43.294436272999022</v>
      </c>
      <c r="S40" s="32">
        <f t="shared" si="9"/>
        <v>31.767685014970194</v>
      </c>
      <c r="T40" s="32">
        <f t="shared" si="10"/>
        <v>37.757075374534196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13525.010888846473</v>
      </c>
      <c r="F41" s="2">
        <v>9209.1254874128717</v>
      </c>
      <c r="G41" s="5">
        <f t="shared" si="4"/>
        <v>22734.136376259346</v>
      </c>
      <c r="H41" s="2">
        <v>142</v>
      </c>
      <c r="I41" s="2">
        <v>142</v>
      </c>
      <c r="J41" s="5">
        <f t="shared" si="5"/>
        <v>284</v>
      </c>
      <c r="K41" s="2">
        <v>196</v>
      </c>
      <c r="L41" s="2">
        <v>154</v>
      </c>
      <c r="M41" s="5">
        <f t="shared" si="6"/>
        <v>350</v>
      </c>
      <c r="N41" s="27">
        <f t="shared" si="7"/>
        <v>0.17059801827505641</v>
      </c>
      <c r="O41" s="27">
        <f t="shared" si="0"/>
        <v>0.13372916890411349</v>
      </c>
      <c r="P41" s="28">
        <f t="shared" si="1"/>
        <v>0.15345971741183811</v>
      </c>
      <c r="R41" s="32">
        <f t="shared" si="8"/>
        <v>40.014825114930396</v>
      </c>
      <c r="S41" s="32">
        <f t="shared" si="9"/>
        <v>31.111910430448891</v>
      </c>
      <c r="T41" s="32">
        <f t="shared" si="10"/>
        <v>35.858259268547862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11380.6699122062</v>
      </c>
      <c r="F42" s="2">
        <v>5401.0097853162642</v>
      </c>
      <c r="G42" s="5">
        <f t="shared" si="4"/>
        <v>16781.679697522464</v>
      </c>
      <c r="H42" s="2">
        <v>0</v>
      </c>
      <c r="I42" s="2">
        <v>0</v>
      </c>
      <c r="J42" s="5">
        <f t="shared" si="5"/>
        <v>0</v>
      </c>
      <c r="K42" s="2">
        <v>195</v>
      </c>
      <c r="L42" s="2">
        <v>154</v>
      </c>
      <c r="M42" s="5">
        <f t="shared" si="6"/>
        <v>349</v>
      </c>
      <c r="N42" s="27">
        <f t="shared" si="7"/>
        <v>0.23533229760558727</v>
      </c>
      <c r="O42" s="27">
        <f t="shared" si="0"/>
        <v>0.1414173069050132</v>
      </c>
      <c r="P42" s="28">
        <f t="shared" si="1"/>
        <v>0.19389129884372938</v>
      </c>
      <c r="R42" s="32">
        <f t="shared" si="8"/>
        <v>58.362409806185639</v>
      </c>
      <c r="S42" s="32">
        <f t="shared" si="9"/>
        <v>35.071492112443273</v>
      </c>
      <c r="T42" s="32">
        <f t="shared" si="10"/>
        <v>48.085042113244882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9956.2327180442298</v>
      </c>
      <c r="F43" s="2">
        <v>4951.4686785711474</v>
      </c>
      <c r="G43" s="5">
        <f t="shared" si="4"/>
        <v>14907.701396615377</v>
      </c>
      <c r="H43" s="2">
        <v>0</v>
      </c>
      <c r="I43" s="2">
        <v>0</v>
      </c>
      <c r="J43" s="5">
        <f t="shared" si="5"/>
        <v>0</v>
      </c>
      <c r="K43" s="2">
        <v>195</v>
      </c>
      <c r="L43" s="2">
        <v>154</v>
      </c>
      <c r="M43" s="5">
        <f t="shared" si="6"/>
        <v>349</v>
      </c>
      <c r="N43" s="27">
        <f t="shared" si="7"/>
        <v>0.20587743420273427</v>
      </c>
      <c r="O43" s="27">
        <f t="shared" si="0"/>
        <v>0.12964675006732163</v>
      </c>
      <c r="P43" s="28">
        <f t="shared" si="1"/>
        <v>0.17223982573037455</v>
      </c>
      <c r="R43" s="32">
        <f t="shared" si="8"/>
        <v>51.057603682278099</v>
      </c>
      <c r="S43" s="32">
        <f t="shared" si="9"/>
        <v>32.152394016695766</v>
      </c>
      <c r="T43" s="32">
        <f t="shared" si="10"/>
        <v>42.715476781132885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9492.9091286085331</v>
      </c>
      <c r="F44" s="2">
        <v>4846.7401102794438</v>
      </c>
      <c r="G44" s="5">
        <f t="shared" si="4"/>
        <v>14339.649238887978</v>
      </c>
      <c r="H44" s="2">
        <v>0</v>
      </c>
      <c r="I44" s="2">
        <v>0</v>
      </c>
      <c r="J44" s="5">
        <f t="shared" si="5"/>
        <v>0</v>
      </c>
      <c r="K44" s="2">
        <v>195</v>
      </c>
      <c r="L44" s="2">
        <v>154</v>
      </c>
      <c r="M44" s="5">
        <f t="shared" si="6"/>
        <v>349</v>
      </c>
      <c r="N44" s="27">
        <f t="shared" si="7"/>
        <v>0.19629671481820787</v>
      </c>
      <c r="O44" s="27">
        <f t="shared" si="0"/>
        <v>0.12690459023563688</v>
      </c>
      <c r="P44" s="28">
        <f t="shared" si="1"/>
        <v>0.16567669422876397</v>
      </c>
      <c r="R44" s="32">
        <f t="shared" si="8"/>
        <v>48.681585274915555</v>
      </c>
      <c r="S44" s="32">
        <f t="shared" si="9"/>
        <v>31.472338378437946</v>
      </c>
      <c r="T44" s="32">
        <f t="shared" si="10"/>
        <v>41.087820168733458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9228.624034006958</v>
      </c>
      <c r="F45" s="2">
        <v>4831.5065448380492</v>
      </c>
      <c r="G45" s="5">
        <f t="shared" si="4"/>
        <v>14060.130578845008</v>
      </c>
      <c r="H45" s="2">
        <v>0</v>
      </c>
      <c r="I45" s="2">
        <v>0</v>
      </c>
      <c r="J45" s="5">
        <f t="shared" si="5"/>
        <v>0</v>
      </c>
      <c r="K45" s="2">
        <v>191</v>
      </c>
      <c r="L45" s="2">
        <v>154</v>
      </c>
      <c r="M45" s="5">
        <f t="shared" si="6"/>
        <v>345</v>
      </c>
      <c r="N45" s="27">
        <f t="shared" si="7"/>
        <v>0.19482823919116193</v>
      </c>
      <c r="O45" s="27">
        <f t="shared" si="0"/>
        <v>0.1265057222674395</v>
      </c>
      <c r="P45" s="28">
        <f t="shared" si="1"/>
        <v>0.16433065192665974</v>
      </c>
      <c r="R45" s="32">
        <f t="shared" si="8"/>
        <v>48.317403319408157</v>
      </c>
      <c r="S45" s="32">
        <f t="shared" si="9"/>
        <v>31.373419122324997</v>
      </c>
      <c r="T45" s="32">
        <f t="shared" si="10"/>
        <v>40.754001677811615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9194.747174930204</v>
      </c>
      <c r="F46" s="2">
        <v>4841.6362513499225</v>
      </c>
      <c r="G46" s="5">
        <f t="shared" si="4"/>
        <v>14036.383426280127</v>
      </c>
      <c r="H46" s="2">
        <v>0</v>
      </c>
      <c r="I46" s="2">
        <v>0</v>
      </c>
      <c r="J46" s="5">
        <f t="shared" si="5"/>
        <v>0</v>
      </c>
      <c r="K46" s="2">
        <v>191</v>
      </c>
      <c r="L46" s="2">
        <v>160</v>
      </c>
      <c r="M46" s="5">
        <f t="shared" si="6"/>
        <v>351</v>
      </c>
      <c r="N46" s="27">
        <f t="shared" si="7"/>
        <v>0.19411305469790163</v>
      </c>
      <c r="O46" s="27">
        <f t="shared" si="0"/>
        <v>0.12201704262474602</v>
      </c>
      <c r="P46" s="28">
        <f t="shared" si="1"/>
        <v>0.16124877569019536</v>
      </c>
      <c r="R46" s="32">
        <f t="shared" si="8"/>
        <v>48.140037565079602</v>
      </c>
      <c r="S46" s="32">
        <f t="shared" si="9"/>
        <v>30.260226570937014</v>
      </c>
      <c r="T46" s="32">
        <f t="shared" si="10"/>
        <v>39.989696371168449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9065.6021668819812</v>
      </c>
      <c r="F47" s="2">
        <v>4827.3527896816313</v>
      </c>
      <c r="G47" s="5">
        <f t="shared" si="4"/>
        <v>13892.954956563612</v>
      </c>
      <c r="H47" s="2">
        <v>0</v>
      </c>
      <c r="I47" s="2">
        <v>0</v>
      </c>
      <c r="J47" s="5">
        <f t="shared" si="5"/>
        <v>0</v>
      </c>
      <c r="K47" s="2">
        <v>189</v>
      </c>
      <c r="L47" s="2">
        <v>152</v>
      </c>
      <c r="M47" s="5">
        <f t="shared" si="6"/>
        <v>341</v>
      </c>
      <c r="N47" s="27">
        <f t="shared" si="7"/>
        <v>0.19341189125452254</v>
      </c>
      <c r="O47" s="27">
        <f t="shared" si="0"/>
        <v>0.12806008037143546</v>
      </c>
      <c r="P47" s="28">
        <f t="shared" si="1"/>
        <v>0.16428146528904092</v>
      </c>
      <c r="R47" s="32">
        <f t="shared" ref="R47" si="11">+E47/(H47+K47)</f>
        <v>47.966149031121596</v>
      </c>
      <c r="S47" s="32">
        <f t="shared" ref="S47" si="12">+F47/(I47+L47)</f>
        <v>31.758899932115995</v>
      </c>
      <c r="T47" s="32">
        <f t="shared" ref="T47" si="13">+G47/(J47+M47)</f>
        <v>40.741803391682147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8365.3412693118462</v>
      </c>
      <c r="F48" s="2">
        <v>3947.6384812151446</v>
      </c>
      <c r="G48" s="5">
        <f t="shared" si="4"/>
        <v>12312.979750526991</v>
      </c>
      <c r="H48" s="2">
        <v>0</v>
      </c>
      <c r="I48" s="2">
        <v>0</v>
      </c>
      <c r="J48" s="5">
        <f t="shared" si="5"/>
        <v>0</v>
      </c>
      <c r="K48" s="2">
        <v>190</v>
      </c>
      <c r="L48" s="2">
        <v>134</v>
      </c>
      <c r="M48" s="5">
        <f t="shared" si="6"/>
        <v>324</v>
      </c>
      <c r="N48" s="27">
        <f t="shared" si="7"/>
        <v>0.17753270945059096</v>
      </c>
      <c r="O48" s="27">
        <f t="shared" si="0"/>
        <v>0.11879027687816396</v>
      </c>
      <c r="P48" s="28">
        <f t="shared" si="1"/>
        <v>0.15323799968298227</v>
      </c>
      <c r="R48" s="32">
        <f t="shared" si="8"/>
        <v>44.028111943746559</v>
      </c>
      <c r="S48" s="32">
        <f t="shared" si="9"/>
        <v>29.45998866578466</v>
      </c>
      <c r="T48" s="32">
        <f t="shared" si="10"/>
        <v>38.003023921379601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7926.3102226001038</v>
      </c>
      <c r="F49" s="2">
        <v>3925.4397046744753</v>
      </c>
      <c r="G49" s="5">
        <f t="shared" si="4"/>
        <v>11851.749927274579</v>
      </c>
      <c r="H49" s="2">
        <v>0</v>
      </c>
      <c r="I49" s="2">
        <v>0</v>
      </c>
      <c r="J49" s="5">
        <f t="shared" si="5"/>
        <v>0</v>
      </c>
      <c r="K49" s="2">
        <v>200</v>
      </c>
      <c r="L49" s="2">
        <v>134</v>
      </c>
      <c r="M49" s="5">
        <f t="shared" si="6"/>
        <v>334</v>
      </c>
      <c r="N49" s="27">
        <f t="shared" si="7"/>
        <v>0.15980464158467952</v>
      </c>
      <c r="O49" s="27">
        <f t="shared" si="0"/>
        <v>0.11812228288019004</v>
      </c>
      <c r="P49" s="28">
        <f t="shared" si="1"/>
        <v>0.14308177911042325</v>
      </c>
      <c r="R49" s="32">
        <f t="shared" si="8"/>
        <v>39.631551113000519</v>
      </c>
      <c r="S49" s="32">
        <f t="shared" si="9"/>
        <v>29.29432615428713</v>
      </c>
      <c r="T49" s="32">
        <f t="shared" si="10"/>
        <v>35.484281219384968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8041.5994670497093</v>
      </c>
      <c r="F50" s="2">
        <v>3653.7071511604186</v>
      </c>
      <c r="G50" s="5">
        <f t="shared" si="4"/>
        <v>11695.306618210128</v>
      </c>
      <c r="H50" s="2">
        <v>0</v>
      </c>
      <c r="I50" s="2">
        <v>0</v>
      </c>
      <c r="J50" s="5">
        <f t="shared" si="5"/>
        <v>0</v>
      </c>
      <c r="K50" s="2">
        <v>192</v>
      </c>
      <c r="L50" s="2">
        <v>134</v>
      </c>
      <c r="M50" s="5">
        <f t="shared" si="6"/>
        <v>326</v>
      </c>
      <c r="N50" s="27">
        <f t="shared" si="7"/>
        <v>0.16888439740947811</v>
      </c>
      <c r="O50" s="27">
        <f t="shared" si="0"/>
        <v>0.10994544869885708</v>
      </c>
      <c r="P50" s="28">
        <f t="shared" si="1"/>
        <v>0.1446579583689161</v>
      </c>
      <c r="R50" s="32">
        <f t="shared" si="8"/>
        <v>41.883330557550572</v>
      </c>
      <c r="S50" s="32">
        <f t="shared" si="9"/>
        <v>27.266471277316555</v>
      </c>
      <c r="T50" s="32">
        <f t="shared" si="10"/>
        <v>35.87517367549119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7586.5465765523059</v>
      </c>
      <c r="F51" s="2">
        <v>3262.7479518844557</v>
      </c>
      <c r="G51" s="5">
        <f t="shared" si="4"/>
        <v>10849.294528436762</v>
      </c>
      <c r="H51" s="2">
        <v>0</v>
      </c>
      <c r="I51" s="2">
        <v>0</v>
      </c>
      <c r="J51" s="5">
        <f t="shared" si="5"/>
        <v>0</v>
      </c>
      <c r="K51" s="2">
        <v>194</v>
      </c>
      <c r="L51" s="2">
        <v>134</v>
      </c>
      <c r="M51" s="5">
        <f t="shared" si="6"/>
        <v>328</v>
      </c>
      <c r="N51" s="27">
        <f t="shared" si="7"/>
        <v>0.15768512172747559</v>
      </c>
      <c r="O51" s="27">
        <f t="shared" si="0"/>
        <v>9.8180908518429699E-2</v>
      </c>
      <c r="P51" s="28">
        <f t="shared" si="1"/>
        <v>0.13337547364817026</v>
      </c>
      <c r="R51" s="32">
        <f t="shared" si="8"/>
        <v>39.105910188413951</v>
      </c>
      <c r="S51" s="32">
        <f t="shared" si="9"/>
        <v>24.348865312570563</v>
      </c>
      <c r="T51" s="32">
        <f t="shared" si="10"/>
        <v>33.077117464746223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7528.7525739230396</v>
      </c>
      <c r="F52" s="2">
        <v>3267.0066160716165</v>
      </c>
      <c r="G52" s="5">
        <f t="shared" si="4"/>
        <v>10795.759189994656</v>
      </c>
      <c r="H52" s="2">
        <v>0</v>
      </c>
      <c r="I52" s="2">
        <v>0</v>
      </c>
      <c r="J52" s="5">
        <f t="shared" si="5"/>
        <v>0</v>
      </c>
      <c r="K52" s="2">
        <v>194</v>
      </c>
      <c r="L52" s="2">
        <v>134</v>
      </c>
      <c r="M52" s="5">
        <f t="shared" si="6"/>
        <v>328</v>
      </c>
      <c r="N52" s="27">
        <f t="shared" si="7"/>
        <v>0.15648388289663784</v>
      </c>
      <c r="O52" s="27">
        <f t="shared" si="0"/>
        <v>9.8309058018524811E-2</v>
      </c>
      <c r="P52" s="28">
        <f t="shared" si="1"/>
        <v>0.13271733858667703</v>
      </c>
      <c r="R52" s="32">
        <f t="shared" si="8"/>
        <v>38.808002958366181</v>
      </c>
      <c r="S52" s="32">
        <f t="shared" si="9"/>
        <v>24.380646388594151</v>
      </c>
      <c r="T52" s="32">
        <f t="shared" si="10"/>
        <v>32.913899969495901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7422.406166440127</v>
      </c>
      <c r="F53" s="2">
        <v>3239.6249518054269</v>
      </c>
      <c r="G53" s="5">
        <f t="shared" si="4"/>
        <v>10662.031118245553</v>
      </c>
      <c r="H53" s="2">
        <v>0</v>
      </c>
      <c r="I53" s="2">
        <v>0</v>
      </c>
      <c r="J53" s="5">
        <f t="shared" si="5"/>
        <v>0</v>
      </c>
      <c r="K53" s="2">
        <v>189</v>
      </c>
      <c r="L53" s="2">
        <v>115</v>
      </c>
      <c r="M53" s="5">
        <f t="shared" si="6"/>
        <v>304</v>
      </c>
      <c r="N53" s="27">
        <f t="shared" si="7"/>
        <v>0.15835479959122989</v>
      </c>
      <c r="O53" s="27">
        <f t="shared" si="0"/>
        <v>0.1135913377210879</v>
      </c>
      <c r="P53" s="28">
        <f t="shared" si="1"/>
        <v>0.14142125316009063</v>
      </c>
      <c r="R53" s="32">
        <f t="shared" si="8"/>
        <v>39.271990298625013</v>
      </c>
      <c r="S53" s="32">
        <f t="shared" si="9"/>
        <v>28.170651754829798</v>
      </c>
      <c r="T53" s="32">
        <f t="shared" si="10"/>
        <v>35.072470783702478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7150.0049044063653</v>
      </c>
      <c r="F54" s="2">
        <v>3125.053824673229</v>
      </c>
      <c r="G54" s="5">
        <f t="shared" si="4"/>
        <v>10275.058729079594</v>
      </c>
      <c r="H54" s="2">
        <v>0</v>
      </c>
      <c r="I54" s="2">
        <v>0</v>
      </c>
      <c r="J54" s="5">
        <f t="shared" si="5"/>
        <v>0</v>
      </c>
      <c r="K54" s="2">
        <v>186</v>
      </c>
      <c r="L54" s="2">
        <v>114</v>
      </c>
      <c r="M54" s="5">
        <f t="shared" si="6"/>
        <v>300</v>
      </c>
      <c r="N54" s="27">
        <f t="shared" si="7"/>
        <v>0.1550035749307658</v>
      </c>
      <c r="O54" s="27">
        <f t="shared" si="0"/>
        <v>0.11053529374197896</v>
      </c>
      <c r="P54" s="28">
        <f t="shared" si="1"/>
        <v>0.13810562807902679</v>
      </c>
      <c r="R54" s="32">
        <f t="shared" si="8"/>
        <v>38.440886582829918</v>
      </c>
      <c r="S54" s="32">
        <f t="shared" si="9"/>
        <v>27.412752848010779</v>
      </c>
      <c r="T54" s="32">
        <f t="shared" si="10"/>
        <v>34.250195763598647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5387.5334339895289</v>
      </c>
      <c r="F55" s="2">
        <v>2308.2749944759685</v>
      </c>
      <c r="G55" s="5">
        <f t="shared" si="4"/>
        <v>7695.8084284654979</v>
      </c>
      <c r="H55" s="2">
        <v>0</v>
      </c>
      <c r="I55" s="2">
        <v>0</v>
      </c>
      <c r="J55" s="5">
        <f t="shared" si="5"/>
        <v>0</v>
      </c>
      <c r="K55" s="2">
        <v>191</v>
      </c>
      <c r="L55" s="2">
        <v>114</v>
      </c>
      <c r="M55" s="5">
        <f t="shared" si="6"/>
        <v>305</v>
      </c>
      <c r="N55" s="27">
        <f t="shared" si="7"/>
        <v>0.11373782794269399</v>
      </c>
      <c r="O55" s="27">
        <f t="shared" si="0"/>
        <v>8.1645267206988129E-2</v>
      </c>
      <c r="P55" s="28">
        <f t="shared" si="1"/>
        <v>0.10174257573328263</v>
      </c>
      <c r="R55" s="32">
        <f t="shared" si="8"/>
        <v>28.20698132978811</v>
      </c>
      <c r="S55" s="32">
        <f t="shared" si="9"/>
        <v>20.248026267333056</v>
      </c>
      <c r="T55" s="32">
        <f t="shared" si="10"/>
        <v>25.232158781854093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5239.0935113253654</v>
      </c>
      <c r="F56" s="2">
        <v>2227.8816312102422</v>
      </c>
      <c r="G56" s="5">
        <f t="shared" si="4"/>
        <v>7466.975142535608</v>
      </c>
      <c r="H56" s="2">
        <v>0</v>
      </c>
      <c r="I56" s="2">
        <v>0</v>
      </c>
      <c r="J56" s="5">
        <f t="shared" si="5"/>
        <v>0</v>
      </c>
      <c r="K56" s="2">
        <v>194</v>
      </c>
      <c r="L56" s="2">
        <v>114</v>
      </c>
      <c r="M56" s="5">
        <f t="shared" si="6"/>
        <v>308</v>
      </c>
      <c r="N56" s="27">
        <f t="shared" si="7"/>
        <v>0.10889369619482386</v>
      </c>
      <c r="O56" s="27">
        <f t="shared" si="0"/>
        <v>7.8801698896796904E-2</v>
      </c>
      <c r="P56" s="28">
        <f t="shared" si="1"/>
        <v>9.7755749142956747E-2</v>
      </c>
      <c r="R56" s="32">
        <f t="shared" si="8"/>
        <v>27.005636656316316</v>
      </c>
      <c r="S56" s="32">
        <f t="shared" si="9"/>
        <v>19.542821326405633</v>
      </c>
      <c r="T56" s="32">
        <f t="shared" si="10"/>
        <v>24.243425787453273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3875.1603807514593</v>
      </c>
      <c r="F57" s="2">
        <v>1912.7838352958179</v>
      </c>
      <c r="G57" s="5">
        <f t="shared" si="4"/>
        <v>5787.9442160472772</v>
      </c>
      <c r="H57" s="2">
        <v>0</v>
      </c>
      <c r="I57" s="2">
        <v>0</v>
      </c>
      <c r="J57" s="5">
        <f t="shared" si="5"/>
        <v>0</v>
      </c>
      <c r="K57" s="43">
        <v>191</v>
      </c>
      <c r="L57" s="2">
        <v>115</v>
      </c>
      <c r="M57" s="5">
        <f t="shared" si="6"/>
        <v>306</v>
      </c>
      <c r="N57" s="27">
        <f t="shared" si="7"/>
        <v>8.1809668568473645E-2</v>
      </c>
      <c r="O57" s="27">
        <f t="shared" si="0"/>
        <v>6.7068156917805682E-2</v>
      </c>
      <c r="P57" s="28">
        <f t="shared" si="1"/>
        <v>7.6269557980804301E-2</v>
      </c>
      <c r="R57" s="32">
        <f t="shared" si="8"/>
        <v>20.288797804981463</v>
      </c>
      <c r="S57" s="32">
        <f t="shared" si="9"/>
        <v>16.632902915615809</v>
      </c>
      <c r="T57" s="32">
        <f t="shared" si="10"/>
        <v>18.914850379239468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3666.1062650918916</v>
      </c>
      <c r="F58" s="3">
        <v>1865.9999999999998</v>
      </c>
      <c r="G58" s="7">
        <f t="shared" si="4"/>
        <v>5532.1062650918911</v>
      </c>
      <c r="H58" s="6">
        <v>0</v>
      </c>
      <c r="I58" s="3">
        <v>0</v>
      </c>
      <c r="J58" s="7">
        <f t="shared" si="5"/>
        <v>0</v>
      </c>
      <c r="K58" s="44">
        <v>192</v>
      </c>
      <c r="L58" s="3">
        <v>115</v>
      </c>
      <c r="M58" s="7">
        <f t="shared" si="6"/>
        <v>307</v>
      </c>
      <c r="N58" s="27">
        <f t="shared" si="7"/>
        <v>7.6993159129113989E-2</v>
      </c>
      <c r="O58" s="27">
        <f t="shared" si="0"/>
        <v>6.5427769985974743E-2</v>
      </c>
      <c r="P58" s="28">
        <f t="shared" si="1"/>
        <v>7.2660847235104173E-2</v>
      </c>
      <c r="R58" s="32">
        <f t="shared" si="8"/>
        <v>19.094303464020268</v>
      </c>
      <c r="S58" s="32">
        <f t="shared" si="9"/>
        <v>16.226086956521737</v>
      </c>
      <c r="T58" s="32">
        <f t="shared" si="10"/>
        <v>18.019890114305834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12646.960520272363</v>
      </c>
      <c r="F59" s="2">
        <v>5578.4899792200595</v>
      </c>
      <c r="G59" s="10">
        <f t="shared" si="4"/>
        <v>18225.450499492421</v>
      </c>
      <c r="H59" s="2">
        <v>134</v>
      </c>
      <c r="I59" s="2">
        <v>123</v>
      </c>
      <c r="J59" s="10">
        <f t="shared" si="5"/>
        <v>257</v>
      </c>
      <c r="K59" s="2">
        <v>108</v>
      </c>
      <c r="L59" s="2">
        <v>109</v>
      </c>
      <c r="M59" s="10">
        <f t="shared" si="6"/>
        <v>217</v>
      </c>
      <c r="N59" s="25">
        <f t="shared" si="7"/>
        <v>0.22694086492019028</v>
      </c>
      <c r="O59" s="25">
        <f t="shared" si="0"/>
        <v>0.10407630558246379</v>
      </c>
      <c r="P59" s="26">
        <f t="shared" si="1"/>
        <v>0.1667043255112361</v>
      </c>
      <c r="R59" s="32">
        <f t="shared" si="8"/>
        <v>52.260167439141995</v>
      </c>
      <c r="S59" s="32">
        <f t="shared" si="9"/>
        <v>24.04521542767267</v>
      </c>
      <c r="T59" s="32">
        <f t="shared" si="10"/>
        <v>38.450317509477678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12242.170643473208</v>
      </c>
      <c r="F60" s="2">
        <v>5584.5688107032593</v>
      </c>
      <c r="G60" s="5">
        <f t="shared" si="4"/>
        <v>17826.739454176466</v>
      </c>
      <c r="H60" s="2">
        <v>121</v>
      </c>
      <c r="I60" s="2">
        <v>123</v>
      </c>
      <c r="J60" s="5">
        <f t="shared" si="5"/>
        <v>244</v>
      </c>
      <c r="K60" s="2">
        <v>130</v>
      </c>
      <c r="L60" s="2">
        <v>109</v>
      </c>
      <c r="M60" s="5">
        <f t="shared" si="6"/>
        <v>239</v>
      </c>
      <c r="N60" s="27">
        <f t="shared" si="7"/>
        <v>0.20971239282364684</v>
      </c>
      <c r="O60" s="27">
        <f t="shared" si="0"/>
        <v>0.10418971661759813</v>
      </c>
      <c r="P60" s="28">
        <f t="shared" si="1"/>
        <v>0.15920143114753577</v>
      </c>
      <c r="R60" s="32">
        <f t="shared" si="8"/>
        <v>48.773588221008794</v>
      </c>
      <c r="S60" s="32">
        <f t="shared" si="9"/>
        <v>24.071417287514048</v>
      </c>
      <c r="T60" s="32">
        <f t="shared" si="10"/>
        <v>36.908363259164524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11535.715401201966</v>
      </c>
      <c r="F61" s="2">
        <v>5369.2635124995277</v>
      </c>
      <c r="G61" s="5">
        <f t="shared" si="4"/>
        <v>16904.978913701492</v>
      </c>
      <c r="H61" s="2">
        <v>121</v>
      </c>
      <c r="I61" s="2">
        <v>123</v>
      </c>
      <c r="J61" s="5">
        <f t="shared" si="5"/>
        <v>244</v>
      </c>
      <c r="K61" s="2">
        <v>133</v>
      </c>
      <c r="L61" s="2">
        <v>110</v>
      </c>
      <c r="M61" s="5">
        <f t="shared" si="6"/>
        <v>243</v>
      </c>
      <c r="N61" s="27">
        <f t="shared" si="7"/>
        <v>0.1951237381800062</v>
      </c>
      <c r="O61" s="27">
        <f t="shared" si="0"/>
        <v>9.9711475124415527E-2</v>
      </c>
      <c r="P61" s="28">
        <f t="shared" si="1"/>
        <v>0.14964396035781366</v>
      </c>
      <c r="R61" s="32">
        <f t="shared" si="8"/>
        <v>45.416202366936872</v>
      </c>
      <c r="S61" s="32">
        <f t="shared" si="9"/>
        <v>23.044049409869217</v>
      </c>
      <c r="T61" s="32">
        <f t="shared" si="10"/>
        <v>34.712482368996902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11050.163586817005</v>
      </c>
      <c r="F62" s="2">
        <v>5294.4487908150659</v>
      </c>
      <c r="G62" s="5">
        <f t="shared" si="4"/>
        <v>16344.612377632071</v>
      </c>
      <c r="H62" s="2">
        <v>121</v>
      </c>
      <c r="I62" s="2">
        <v>123</v>
      </c>
      <c r="J62" s="5">
        <f t="shared" si="5"/>
        <v>244</v>
      </c>
      <c r="K62" s="2">
        <v>131</v>
      </c>
      <c r="L62" s="2">
        <v>110</v>
      </c>
      <c r="M62" s="5">
        <f t="shared" si="6"/>
        <v>241</v>
      </c>
      <c r="N62" s="27">
        <f t="shared" si="7"/>
        <v>0.18849214633626168</v>
      </c>
      <c r="O62" s="27">
        <f t="shared" si="0"/>
        <v>9.8322106500056933E-2</v>
      </c>
      <c r="P62" s="28">
        <f t="shared" si="1"/>
        <v>0.14532161229134424</v>
      </c>
      <c r="R62" s="32">
        <f t="shared" si="8"/>
        <v>43.849855503242082</v>
      </c>
      <c r="S62" s="32">
        <f t="shared" si="9"/>
        <v>22.722956183755649</v>
      </c>
      <c r="T62" s="32">
        <f t="shared" si="10"/>
        <v>33.700231706457878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10721.345762467969</v>
      </c>
      <c r="F63" s="2">
        <v>5222.5662943116631</v>
      </c>
      <c r="G63" s="5">
        <f t="shared" si="4"/>
        <v>15943.912056779631</v>
      </c>
      <c r="H63" s="2">
        <v>121</v>
      </c>
      <c r="I63" s="2">
        <v>123</v>
      </c>
      <c r="J63" s="5">
        <f t="shared" si="5"/>
        <v>244</v>
      </c>
      <c r="K63" s="2">
        <v>131</v>
      </c>
      <c r="L63" s="2">
        <v>110</v>
      </c>
      <c r="M63" s="5">
        <f t="shared" si="6"/>
        <v>241</v>
      </c>
      <c r="N63" s="27">
        <f t="shared" si="7"/>
        <v>0.1828832178368581</v>
      </c>
      <c r="O63" s="27">
        <f t="shared" si="0"/>
        <v>9.6987191619218233E-2</v>
      </c>
      <c r="P63" s="28">
        <f t="shared" si="1"/>
        <v>0.14175894495322952</v>
      </c>
      <c r="R63" s="32">
        <f t="shared" si="8"/>
        <v>42.545022866936385</v>
      </c>
      <c r="S63" s="32">
        <f t="shared" si="9"/>
        <v>22.414447615071516</v>
      </c>
      <c r="T63" s="32">
        <f t="shared" si="10"/>
        <v>32.874045477896146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9872.581277486539</v>
      </c>
      <c r="F64" s="2">
        <v>5042.5005648561082</v>
      </c>
      <c r="G64" s="5">
        <f t="shared" si="4"/>
        <v>14915.081842342646</v>
      </c>
      <c r="H64" s="2">
        <v>119</v>
      </c>
      <c r="I64" s="2">
        <v>117</v>
      </c>
      <c r="J64" s="5">
        <f t="shared" si="5"/>
        <v>236</v>
      </c>
      <c r="K64" s="2">
        <v>132</v>
      </c>
      <c r="L64" s="2">
        <v>110</v>
      </c>
      <c r="M64" s="5">
        <f t="shared" si="6"/>
        <v>242</v>
      </c>
      <c r="N64" s="27">
        <f t="shared" si="7"/>
        <v>0.16893534013495104</v>
      </c>
      <c r="O64" s="27">
        <f t="shared" si="0"/>
        <v>9.5952591049933561E-2</v>
      </c>
      <c r="P64" s="28">
        <f t="shared" si="1"/>
        <v>0.13437979171780531</v>
      </c>
      <c r="R64" s="32">
        <f t="shared" si="8"/>
        <v>39.332993137396571</v>
      </c>
      <c r="S64" s="32">
        <f t="shared" si="9"/>
        <v>22.213658876018098</v>
      </c>
      <c r="T64" s="32">
        <f t="shared" si="10"/>
        <v>31.203100088582943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8083.6172920302288</v>
      </c>
      <c r="F65" s="2">
        <v>4524.0755828026586</v>
      </c>
      <c r="G65" s="5">
        <f t="shared" si="4"/>
        <v>12607.692874832886</v>
      </c>
      <c r="H65" s="2">
        <v>113</v>
      </c>
      <c r="I65" s="2">
        <v>123</v>
      </c>
      <c r="J65" s="5">
        <f t="shared" si="5"/>
        <v>236</v>
      </c>
      <c r="K65" s="2">
        <v>147</v>
      </c>
      <c r="L65" s="2">
        <v>110</v>
      </c>
      <c r="M65" s="5">
        <f t="shared" si="6"/>
        <v>257</v>
      </c>
      <c r="N65" s="27">
        <f t="shared" si="7"/>
        <v>0.13281442711669014</v>
      </c>
      <c r="O65" s="27">
        <f t="shared" si="0"/>
        <v>8.4015666000643641E-2</v>
      </c>
      <c r="P65" s="28">
        <f t="shared" si="1"/>
        <v>0.10990735820866943</v>
      </c>
      <c r="R65" s="32">
        <f t="shared" si="8"/>
        <v>31.090835738577802</v>
      </c>
      <c r="S65" s="32">
        <f t="shared" si="9"/>
        <v>19.416633402586516</v>
      </c>
      <c r="T65" s="32">
        <f t="shared" si="10"/>
        <v>25.57341353921478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3416.8338464406165</v>
      </c>
      <c r="F66" s="2">
        <v>1616.912972560619</v>
      </c>
      <c r="G66" s="5">
        <f t="shared" si="4"/>
        <v>5033.7468190012351</v>
      </c>
      <c r="H66" s="2">
        <v>34</v>
      </c>
      <c r="I66" s="2">
        <v>46</v>
      </c>
      <c r="J66" s="5">
        <f t="shared" si="5"/>
        <v>80</v>
      </c>
      <c r="K66" s="2">
        <v>105</v>
      </c>
      <c r="L66" s="2">
        <v>70</v>
      </c>
      <c r="M66" s="5">
        <f t="shared" si="6"/>
        <v>175</v>
      </c>
      <c r="N66" s="27">
        <f t="shared" si="7"/>
        <v>0.10234944423797677</v>
      </c>
      <c r="O66" s="27">
        <f t="shared" si="0"/>
        <v>5.9236260718076604E-2</v>
      </c>
      <c r="P66" s="28">
        <f t="shared" si="1"/>
        <v>8.2955616661193721E-2</v>
      </c>
      <c r="R66" s="32">
        <f t="shared" si="8"/>
        <v>24.581538463601557</v>
      </c>
      <c r="S66" s="32">
        <f t="shared" si="9"/>
        <v>13.938904935867406</v>
      </c>
      <c r="T66" s="32">
        <f t="shared" si="10"/>
        <v>19.740183603926411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3340.5846901671362</v>
      </c>
      <c r="F67" s="2">
        <v>1408.724947143098</v>
      </c>
      <c r="G67" s="5">
        <f t="shared" si="4"/>
        <v>4749.3096373102344</v>
      </c>
      <c r="H67" s="2">
        <v>34</v>
      </c>
      <c r="I67" s="2">
        <v>46</v>
      </c>
      <c r="J67" s="5">
        <f t="shared" si="5"/>
        <v>80</v>
      </c>
      <c r="K67" s="2">
        <v>101</v>
      </c>
      <c r="L67" s="2">
        <v>70</v>
      </c>
      <c r="M67" s="5">
        <f t="shared" si="6"/>
        <v>171</v>
      </c>
      <c r="N67" s="27">
        <f t="shared" si="7"/>
        <v>0.10312992992612793</v>
      </c>
      <c r="O67" s="27">
        <f t="shared" si="0"/>
        <v>5.1609208204245971E-2</v>
      </c>
      <c r="P67" s="28">
        <f t="shared" si="1"/>
        <v>7.9568919000640573E-2</v>
      </c>
      <c r="R67" s="32">
        <f t="shared" si="8"/>
        <v>24.745071779015824</v>
      </c>
      <c r="S67" s="32">
        <f t="shared" si="9"/>
        <v>12.14418057881981</v>
      </c>
      <c r="T67" s="32">
        <f t="shared" si="10"/>
        <v>18.921552339881412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3303.8248300976079</v>
      </c>
      <c r="F68" s="2">
        <v>1287.4552315548201</v>
      </c>
      <c r="G68" s="5">
        <f t="shared" si="4"/>
        <v>4591.2800616524282</v>
      </c>
      <c r="H68" s="2">
        <v>38</v>
      </c>
      <c r="I68" s="2">
        <v>40</v>
      </c>
      <c r="J68" s="5">
        <f t="shared" si="5"/>
        <v>78</v>
      </c>
      <c r="K68" s="2">
        <v>101</v>
      </c>
      <c r="L68" s="2">
        <v>34</v>
      </c>
      <c r="M68" s="5">
        <f t="shared" si="6"/>
        <v>135</v>
      </c>
      <c r="N68" s="27">
        <f t="shared" si="7"/>
        <v>9.9345225826846517E-2</v>
      </c>
      <c r="O68" s="27">
        <f t="shared" si="0"/>
        <v>7.5413263329124888E-2</v>
      </c>
      <c r="P68" s="28">
        <f t="shared" si="1"/>
        <v>9.1227151121690275E-2</v>
      </c>
      <c r="R68" s="32">
        <f t="shared" si="8"/>
        <v>23.768523957536747</v>
      </c>
      <c r="S68" s="32">
        <f t="shared" si="9"/>
        <v>17.398043669659732</v>
      </c>
      <c r="T68" s="32">
        <f t="shared" si="10"/>
        <v>21.555305453767268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1779.2787466167749</v>
      </c>
      <c r="F69" s="3">
        <v>952.00000000000057</v>
      </c>
      <c r="G69" s="7">
        <f t="shared" si="4"/>
        <v>2731.2787466167756</v>
      </c>
      <c r="H69" s="6">
        <v>66</v>
      </c>
      <c r="I69" s="3">
        <v>40</v>
      </c>
      <c r="J69" s="7">
        <f t="shared" si="5"/>
        <v>106</v>
      </c>
      <c r="K69" s="6">
        <v>79</v>
      </c>
      <c r="L69" s="3">
        <v>34</v>
      </c>
      <c r="M69" s="7">
        <f t="shared" si="6"/>
        <v>113</v>
      </c>
      <c r="N69" s="27">
        <f t="shared" si="7"/>
        <v>5.2566732055565321E-2</v>
      </c>
      <c r="O69" s="27">
        <f t="shared" si="0"/>
        <v>5.5763823805060952E-2</v>
      </c>
      <c r="P69" s="28">
        <f t="shared" si="1"/>
        <v>5.3638624246205337E-2</v>
      </c>
      <c r="R69" s="32">
        <f t="shared" si="8"/>
        <v>12.270887907701896</v>
      </c>
      <c r="S69" s="32">
        <f t="shared" si="9"/>
        <v>12.864864864864872</v>
      </c>
      <c r="T69" s="32">
        <f t="shared" si="10"/>
        <v>12.471592450304911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4577.9999999999982</v>
      </c>
      <c r="F70" s="2">
        <v>14296.397104399352</v>
      </c>
      <c r="G70" s="10">
        <f t="shared" ref="G70:G86" si="14">+E70+F70</f>
        <v>18874.397104399352</v>
      </c>
      <c r="H70" s="2">
        <v>342</v>
      </c>
      <c r="I70" s="2">
        <v>464</v>
      </c>
      <c r="J70" s="10">
        <f t="shared" ref="J70:J86" si="15">+H70+I70</f>
        <v>806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6.1972059779077299E-2</v>
      </c>
      <c r="O70" s="25">
        <f t="shared" si="0"/>
        <v>0.14264444748163466</v>
      </c>
      <c r="P70" s="26">
        <f t="shared" si="1"/>
        <v>0.10841373210412274</v>
      </c>
      <c r="R70" s="32">
        <f t="shared" si="8"/>
        <v>13.385964912280697</v>
      </c>
      <c r="S70" s="32">
        <f t="shared" si="9"/>
        <v>30.811200656033087</v>
      </c>
      <c r="T70" s="32">
        <f t="shared" si="10"/>
        <v>23.417366134490511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6592.9125698824082</v>
      </c>
      <c r="F71" s="2">
        <v>20726.194243309634</v>
      </c>
      <c r="G71" s="5">
        <f t="shared" si="14"/>
        <v>27319.10681319204</v>
      </c>
      <c r="H71" s="2">
        <v>342</v>
      </c>
      <c r="I71" s="2">
        <v>454</v>
      </c>
      <c r="J71" s="5">
        <f t="shared" si="15"/>
        <v>796</v>
      </c>
      <c r="K71" s="2">
        <v>0</v>
      </c>
      <c r="L71" s="2">
        <v>0</v>
      </c>
      <c r="M71" s="5">
        <f t="shared" si="16"/>
        <v>0</v>
      </c>
      <c r="N71" s="27">
        <f t="shared" si="17"/>
        <v>8.9247787658143923E-2</v>
      </c>
      <c r="O71" s="27">
        <f t="shared" si="0"/>
        <v>0.21135375105349194</v>
      </c>
      <c r="P71" s="28">
        <f t="shared" si="1"/>
        <v>0.15889113863991275</v>
      </c>
      <c r="R71" s="32">
        <f t="shared" ref="R71:R86" si="18">+E71/(H71+K71)</f>
        <v>19.277522134159089</v>
      </c>
      <c r="S71" s="32">
        <f t="shared" ref="S71:S86" si="19">+F71/(I71+L71)</f>
        <v>45.652410227554256</v>
      </c>
      <c r="T71" s="32">
        <f t="shared" ref="T71:T86" si="20">+G71/(J71+M71)</f>
        <v>34.320485946221154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14024.374185749655</v>
      </c>
      <c r="F72" s="2">
        <v>31443.531787187065</v>
      </c>
      <c r="G72" s="5">
        <f t="shared" si="14"/>
        <v>45467.905972936722</v>
      </c>
      <c r="H72" s="2">
        <v>383</v>
      </c>
      <c r="I72" s="2">
        <v>434</v>
      </c>
      <c r="J72" s="5">
        <f t="shared" si="15"/>
        <v>817</v>
      </c>
      <c r="K72" s="2">
        <v>0</v>
      </c>
      <c r="L72" s="2">
        <v>0</v>
      </c>
      <c r="M72" s="5">
        <f t="shared" si="16"/>
        <v>0</v>
      </c>
      <c r="N72" s="27">
        <f t="shared" si="17"/>
        <v>0.16952391192522068</v>
      </c>
      <c r="O72" s="27">
        <f t="shared" si="0"/>
        <v>0.33541913922157218</v>
      </c>
      <c r="P72" s="28">
        <f t="shared" si="1"/>
        <v>0.25764940598472685</v>
      </c>
      <c r="R72" s="32">
        <f t="shared" si="18"/>
        <v>36.617164975847665</v>
      </c>
      <c r="S72" s="32">
        <f t="shared" si="19"/>
        <v>72.450534071859593</v>
      </c>
      <c r="T72" s="32">
        <f t="shared" si="20"/>
        <v>55.652271692701007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16213.203767971529</v>
      </c>
      <c r="F73" s="2">
        <v>35471.250020278123</v>
      </c>
      <c r="G73" s="5">
        <f t="shared" si="14"/>
        <v>51684.453788249652</v>
      </c>
      <c r="H73" s="2">
        <v>384</v>
      </c>
      <c r="I73" s="2">
        <v>445</v>
      </c>
      <c r="J73" s="5">
        <f t="shared" si="15"/>
        <v>829</v>
      </c>
      <c r="K73" s="2">
        <v>0</v>
      </c>
      <c r="L73" s="2">
        <v>0</v>
      </c>
      <c r="M73" s="5">
        <f t="shared" si="16"/>
        <v>0</v>
      </c>
      <c r="N73" s="27">
        <f t="shared" si="17"/>
        <v>0.19547168894641601</v>
      </c>
      <c r="O73" s="27">
        <f t="shared" si="0"/>
        <v>0.36903089908737124</v>
      </c>
      <c r="P73" s="28">
        <f t="shared" si="1"/>
        <v>0.28863676556007711</v>
      </c>
      <c r="R73" s="32">
        <f t="shared" si="18"/>
        <v>42.221884812425856</v>
      </c>
      <c r="S73" s="32">
        <f t="shared" si="19"/>
        <v>79.710674202872184</v>
      </c>
      <c r="T73" s="32">
        <f t="shared" si="20"/>
        <v>62.345541360976661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17217.996554095087</v>
      </c>
      <c r="F74" s="2">
        <v>40053.119423853816</v>
      </c>
      <c r="G74" s="5">
        <f t="shared" si="14"/>
        <v>57271.115977948903</v>
      </c>
      <c r="H74" s="2">
        <v>392</v>
      </c>
      <c r="I74" s="2">
        <v>468</v>
      </c>
      <c r="J74" s="5">
        <f t="shared" si="15"/>
        <v>860</v>
      </c>
      <c r="K74" s="2">
        <v>0</v>
      </c>
      <c r="L74" s="2">
        <v>0</v>
      </c>
      <c r="M74" s="5">
        <f t="shared" si="16"/>
        <v>0</v>
      </c>
      <c r="N74" s="27">
        <f t="shared" si="17"/>
        <v>0.2033493546165803</v>
      </c>
      <c r="O74" s="27">
        <f t="shared" si="0"/>
        <v>0.39622031718753775</v>
      </c>
      <c r="P74" s="28">
        <f t="shared" si="1"/>
        <v>0.30830704122496178</v>
      </c>
      <c r="R74" s="32">
        <f t="shared" si="18"/>
        <v>43.923460597181347</v>
      </c>
      <c r="S74" s="32">
        <f t="shared" si="19"/>
        <v>85.583588512508157</v>
      </c>
      <c r="T74" s="32">
        <f t="shared" si="20"/>
        <v>66.594320904591754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19140.343954586162</v>
      </c>
      <c r="F75" s="2">
        <v>41615.586650200305</v>
      </c>
      <c r="G75" s="5">
        <f t="shared" si="14"/>
        <v>60755.930604786467</v>
      </c>
      <c r="H75" s="2">
        <v>392</v>
      </c>
      <c r="I75" s="2">
        <v>428</v>
      </c>
      <c r="J75" s="5">
        <f t="shared" si="15"/>
        <v>820</v>
      </c>
      <c r="K75" s="2">
        <v>0</v>
      </c>
      <c r="L75" s="2">
        <v>0</v>
      </c>
      <c r="M75" s="5">
        <f t="shared" si="16"/>
        <v>0</v>
      </c>
      <c r="N75" s="27">
        <f t="shared" si="17"/>
        <v>0.22605281503432259</v>
      </c>
      <c r="O75" s="27">
        <f t="shared" si="0"/>
        <v>0.4501512920798752</v>
      </c>
      <c r="P75" s="28">
        <f t="shared" si="1"/>
        <v>0.34302128841907448</v>
      </c>
      <c r="R75" s="32">
        <f t="shared" si="18"/>
        <v>48.827408047413677</v>
      </c>
      <c r="S75" s="32">
        <f t="shared" si="19"/>
        <v>97.232679089253054</v>
      </c>
      <c r="T75" s="32">
        <f t="shared" si="20"/>
        <v>74.092598298520087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29027.831080245141</v>
      </c>
      <c r="F76" s="2">
        <v>44334.693578241029</v>
      </c>
      <c r="G76" s="5">
        <f t="shared" si="14"/>
        <v>73362.524658486174</v>
      </c>
      <c r="H76" s="2">
        <v>384</v>
      </c>
      <c r="I76" s="2">
        <v>424</v>
      </c>
      <c r="J76" s="5">
        <f t="shared" si="15"/>
        <v>808</v>
      </c>
      <c r="K76" s="2">
        <v>0</v>
      </c>
      <c r="L76" s="2">
        <v>0</v>
      </c>
      <c r="M76" s="5">
        <f t="shared" si="16"/>
        <v>0</v>
      </c>
      <c r="N76" s="27">
        <f t="shared" si="17"/>
        <v>0.34996902826298637</v>
      </c>
      <c r="O76" s="27">
        <f t="shared" si="0"/>
        <v>0.48408776181692248</v>
      </c>
      <c r="P76" s="28">
        <f t="shared" si="1"/>
        <v>0.42034816567247762</v>
      </c>
      <c r="R76" s="32">
        <f t="shared" si="18"/>
        <v>75.593310104805056</v>
      </c>
      <c r="S76" s="32">
        <f t="shared" si="19"/>
        <v>104.56295655245526</v>
      </c>
      <c r="T76" s="32">
        <f t="shared" si="20"/>
        <v>90.795203785255168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34215.507345776248</v>
      </c>
      <c r="F77" s="2">
        <v>44393.461137585138</v>
      </c>
      <c r="G77" s="5">
        <f t="shared" si="14"/>
        <v>78608.968483361386</v>
      </c>
      <c r="H77" s="2">
        <v>384</v>
      </c>
      <c r="I77" s="2">
        <v>431</v>
      </c>
      <c r="J77" s="5">
        <f t="shared" si="15"/>
        <v>815</v>
      </c>
      <c r="K77" s="2">
        <v>0</v>
      </c>
      <c r="L77" s="2">
        <v>0</v>
      </c>
      <c r="M77" s="5">
        <f t="shared" si="16"/>
        <v>0</v>
      </c>
      <c r="N77" s="27">
        <f t="shared" si="17"/>
        <v>0.41251335052295823</v>
      </c>
      <c r="O77" s="27">
        <f t="shared" si="0"/>
        <v>0.47685680520736806</v>
      </c>
      <c r="P77" s="28">
        <f t="shared" si="1"/>
        <v>0.44654037993275042</v>
      </c>
      <c r="R77" s="32">
        <f t="shared" si="18"/>
        <v>89.102883712958985</v>
      </c>
      <c r="S77" s="32">
        <f t="shared" si="19"/>
        <v>103.00106992479151</v>
      </c>
      <c r="T77" s="32">
        <f t="shared" si="20"/>
        <v>96.452722065474092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31602.841261873557</v>
      </c>
      <c r="F78" s="2">
        <v>32301.096526048648</v>
      </c>
      <c r="G78" s="5">
        <f t="shared" si="14"/>
        <v>63903.937787922201</v>
      </c>
      <c r="H78" s="2">
        <v>390</v>
      </c>
      <c r="I78" s="2">
        <v>402</v>
      </c>
      <c r="J78" s="5">
        <f t="shared" si="15"/>
        <v>792</v>
      </c>
      <c r="K78" s="2">
        <v>0</v>
      </c>
      <c r="L78" s="2">
        <v>0</v>
      </c>
      <c r="M78" s="5">
        <f t="shared" si="16"/>
        <v>0</v>
      </c>
      <c r="N78" s="27">
        <f t="shared" si="17"/>
        <v>0.37515243663192732</v>
      </c>
      <c r="O78" s="27">
        <f t="shared" si="0"/>
        <v>0.37199530732965552</v>
      </c>
      <c r="P78" s="28">
        <f t="shared" si="1"/>
        <v>0.37354995433456206</v>
      </c>
      <c r="R78" s="32">
        <f t="shared" si="18"/>
        <v>81.032926312496301</v>
      </c>
      <c r="S78" s="32">
        <f t="shared" si="19"/>
        <v>80.350986383205594</v>
      </c>
      <c r="T78" s="32">
        <f t="shared" si="20"/>
        <v>80.686790136265401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30016.935511636239</v>
      </c>
      <c r="F79" s="2">
        <v>30812.97782295803</v>
      </c>
      <c r="G79" s="5">
        <f t="shared" si="14"/>
        <v>60829.913334594268</v>
      </c>
      <c r="H79" s="2">
        <v>424</v>
      </c>
      <c r="I79" s="2">
        <v>424</v>
      </c>
      <c r="J79" s="5">
        <f t="shared" si="15"/>
        <v>848</v>
      </c>
      <c r="K79" s="2">
        <v>0</v>
      </c>
      <c r="L79" s="2">
        <v>0</v>
      </c>
      <c r="M79" s="5">
        <f t="shared" si="16"/>
        <v>0</v>
      </c>
      <c r="N79" s="27">
        <f t="shared" si="17"/>
        <v>0.32775305197017207</v>
      </c>
      <c r="O79" s="27">
        <f t="shared" si="0"/>
        <v>0.33644498845822446</v>
      </c>
      <c r="P79" s="28">
        <f t="shared" si="1"/>
        <v>0.33209902021419829</v>
      </c>
      <c r="R79" s="32">
        <f t="shared" si="18"/>
        <v>70.794659225557169</v>
      </c>
      <c r="S79" s="32">
        <f t="shared" si="19"/>
        <v>72.672117506976491</v>
      </c>
      <c r="T79" s="32">
        <f t="shared" si="20"/>
        <v>71.733388366266823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23678.04891996221</v>
      </c>
      <c r="F80" s="2">
        <v>24792.217170980275</v>
      </c>
      <c r="G80" s="5">
        <f t="shared" si="14"/>
        <v>48470.266090942489</v>
      </c>
      <c r="H80" s="2">
        <v>429</v>
      </c>
      <c r="I80" s="2">
        <v>430</v>
      </c>
      <c r="J80" s="5">
        <f t="shared" si="15"/>
        <v>859</v>
      </c>
      <c r="K80" s="2">
        <v>0</v>
      </c>
      <c r="L80" s="2">
        <v>0</v>
      </c>
      <c r="M80" s="5">
        <f t="shared" si="16"/>
        <v>0</v>
      </c>
      <c r="N80" s="27">
        <f t="shared" si="17"/>
        <v>0.25552586678712563</v>
      </c>
      <c r="O80" s="27">
        <f t="shared" si="0"/>
        <v>0.26692740278833199</v>
      </c>
      <c r="P80" s="28">
        <f t="shared" si="1"/>
        <v>0.2612332713046096</v>
      </c>
      <c r="R80" s="32">
        <f t="shared" si="18"/>
        <v>55.19358722601914</v>
      </c>
      <c r="S80" s="32">
        <f t="shared" si="19"/>
        <v>57.656319002279709</v>
      </c>
      <c r="T80" s="32">
        <f t="shared" si="20"/>
        <v>56.426386601795677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19674.108010674572</v>
      </c>
      <c r="F81" s="2">
        <v>21984.35558881125</v>
      </c>
      <c r="G81" s="5">
        <f t="shared" si="14"/>
        <v>41658.463599485825</v>
      </c>
      <c r="H81" s="2">
        <v>430</v>
      </c>
      <c r="I81" s="2">
        <v>426</v>
      </c>
      <c r="J81" s="5">
        <f t="shared" si="15"/>
        <v>856</v>
      </c>
      <c r="K81" s="2">
        <v>0</v>
      </c>
      <c r="L81" s="2">
        <v>0</v>
      </c>
      <c r="M81" s="5">
        <f t="shared" si="16"/>
        <v>0</v>
      </c>
      <c r="N81" s="27">
        <f t="shared" si="17"/>
        <v>0.21182286833198291</v>
      </c>
      <c r="O81" s="27">
        <f t="shared" si="17"/>
        <v>0.23891883573303827</v>
      </c>
      <c r="P81" s="28">
        <f t="shared" si="17"/>
        <v>0.22530754369746142</v>
      </c>
      <c r="R81" s="32">
        <f t="shared" si="18"/>
        <v>45.753739559708308</v>
      </c>
      <c r="S81" s="32">
        <f t="shared" si="19"/>
        <v>51.606468518336264</v>
      </c>
      <c r="T81" s="32">
        <f t="shared" si="20"/>
        <v>48.666429438651669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16571.312622663896</v>
      </c>
      <c r="F82" s="2">
        <v>20701.921999485916</v>
      </c>
      <c r="G82" s="5">
        <f t="shared" si="14"/>
        <v>37273.234622149816</v>
      </c>
      <c r="H82" s="2">
        <v>434</v>
      </c>
      <c r="I82" s="2">
        <v>386</v>
      </c>
      <c r="J82" s="5">
        <f t="shared" si="15"/>
        <v>820</v>
      </c>
      <c r="K82" s="2">
        <v>0</v>
      </c>
      <c r="L82" s="2">
        <v>0</v>
      </c>
      <c r="M82" s="5">
        <f t="shared" si="16"/>
        <v>0</v>
      </c>
      <c r="N82" s="27">
        <f t="shared" si="17"/>
        <v>0.17677198138188999</v>
      </c>
      <c r="O82" s="27">
        <f t="shared" si="17"/>
        <v>0.24829593647435613</v>
      </c>
      <c r="P82" s="28">
        <f t="shared" si="17"/>
        <v>0.21044057487663625</v>
      </c>
      <c r="R82" s="32">
        <f t="shared" si="18"/>
        <v>38.182747978488237</v>
      </c>
      <c r="S82" s="32">
        <f t="shared" si="19"/>
        <v>53.63192227846092</v>
      </c>
      <c r="T82" s="32">
        <f t="shared" si="20"/>
        <v>45.455164173353431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12845.708048662862</v>
      </c>
      <c r="F83" s="2">
        <v>14603.67052400988</v>
      </c>
      <c r="G83" s="5">
        <f t="shared" si="14"/>
        <v>27449.378572672744</v>
      </c>
      <c r="H83" s="2">
        <v>427</v>
      </c>
      <c r="I83" s="2">
        <v>380</v>
      </c>
      <c r="J83" s="5">
        <f t="shared" si="15"/>
        <v>807</v>
      </c>
      <c r="K83" s="2">
        <v>0</v>
      </c>
      <c r="L83" s="2">
        <v>0</v>
      </c>
      <c r="M83" s="5">
        <f t="shared" si="16"/>
        <v>0</v>
      </c>
      <c r="N83" s="27">
        <f t="shared" si="17"/>
        <v>0.1392760435495583</v>
      </c>
      <c r="O83" s="27">
        <f t="shared" si="17"/>
        <v>0.17791996252448683</v>
      </c>
      <c r="P83" s="28">
        <f t="shared" si="17"/>
        <v>0.15747268445472912</v>
      </c>
      <c r="R83" s="32">
        <f t="shared" si="18"/>
        <v>30.083625406704595</v>
      </c>
      <c r="S83" s="32">
        <f t="shared" si="19"/>
        <v>38.430711905289158</v>
      </c>
      <c r="T83" s="32">
        <f t="shared" si="20"/>
        <v>34.014099842221491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7680.4540916930482</v>
      </c>
      <c r="F84" s="3">
        <v>6403.0000000000036</v>
      </c>
      <c r="G84" s="7">
        <f t="shared" si="14"/>
        <v>14083.454091693053</v>
      </c>
      <c r="H84" s="6">
        <v>424</v>
      </c>
      <c r="I84" s="3">
        <v>384</v>
      </c>
      <c r="J84" s="7">
        <f t="shared" si="15"/>
        <v>808</v>
      </c>
      <c r="K84" s="6">
        <v>0</v>
      </c>
      <c r="L84" s="3">
        <v>0</v>
      </c>
      <c r="M84" s="7">
        <f t="shared" si="16"/>
        <v>0</v>
      </c>
      <c r="N84" s="27">
        <f t="shared" si="17"/>
        <v>8.3862400546962881E-2</v>
      </c>
      <c r="O84" s="27">
        <f t="shared" si="17"/>
        <v>7.7196662808642014E-2</v>
      </c>
      <c r="P84" s="28">
        <f t="shared" si="17"/>
        <v>8.069452518617673E-2</v>
      </c>
      <c r="R84" s="32">
        <f t="shared" si="18"/>
        <v>18.114278518143983</v>
      </c>
      <c r="S84" s="32">
        <f t="shared" si="19"/>
        <v>16.674479166666675</v>
      </c>
      <c r="T84" s="32">
        <f t="shared" si="20"/>
        <v>17.430017440214176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2152.8597258737459</v>
      </c>
      <c r="F85" s="2">
        <v>3863.5585374862294</v>
      </c>
      <c r="G85" s="5">
        <f t="shared" si="14"/>
        <v>6016.4182633599758</v>
      </c>
      <c r="H85" s="2">
        <v>139</v>
      </c>
      <c r="I85" s="2">
        <v>142</v>
      </c>
      <c r="J85" s="5">
        <f t="shared" si="15"/>
        <v>281</v>
      </c>
      <c r="K85" s="2">
        <v>0</v>
      </c>
      <c r="L85" s="2">
        <v>0</v>
      </c>
      <c r="M85" s="5">
        <f t="shared" si="16"/>
        <v>0</v>
      </c>
      <c r="N85" s="25">
        <f t="shared" si="17"/>
        <v>7.1704627160729617E-2</v>
      </c>
      <c r="O85" s="25">
        <f t="shared" si="17"/>
        <v>0.12596369775320257</v>
      </c>
      <c r="P85" s="26">
        <f t="shared" si="17"/>
        <v>9.9123801623829833E-2</v>
      </c>
      <c r="R85" s="32">
        <f t="shared" si="18"/>
        <v>15.488199466717596</v>
      </c>
      <c r="S85" s="32">
        <f t="shared" si="19"/>
        <v>27.208158714691756</v>
      </c>
      <c r="T85" s="32">
        <f t="shared" si="20"/>
        <v>21.410741150747246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1829.0273437333028</v>
      </c>
      <c r="F86" s="3">
        <v>3599.0000000000009</v>
      </c>
      <c r="G86" s="7">
        <f t="shared" si="14"/>
        <v>5428.0273437333035</v>
      </c>
      <c r="H86" s="6">
        <v>137</v>
      </c>
      <c r="I86" s="3">
        <v>142</v>
      </c>
      <c r="J86" s="7">
        <f t="shared" si="15"/>
        <v>279</v>
      </c>
      <c r="K86" s="6">
        <v>0</v>
      </c>
      <c r="L86" s="3">
        <v>0</v>
      </c>
      <c r="M86" s="7">
        <f t="shared" si="16"/>
        <v>0</v>
      </c>
      <c r="N86" s="27">
        <f t="shared" si="17"/>
        <v>6.1808169225915886E-2</v>
      </c>
      <c r="O86" s="27">
        <f t="shared" si="17"/>
        <v>0.1173382889932186</v>
      </c>
      <c r="P86" s="28">
        <f t="shared" si="17"/>
        <v>9.007081082791224E-2</v>
      </c>
      <c r="R86" s="32">
        <f t="shared" si="18"/>
        <v>13.350564552797831</v>
      </c>
      <c r="S86" s="32">
        <f t="shared" si="19"/>
        <v>25.345070422535219</v>
      </c>
      <c r="T86" s="32">
        <f t="shared" si="20"/>
        <v>19.455295138829044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1827696.7052447554</v>
      </c>
    </row>
    <row r="90" spans="2:20" x14ac:dyDescent="0.25">
      <c r="C90" s="51" t="s">
        <v>108</v>
      </c>
      <c r="D90" s="52">
        <f>+(SUMPRODUCT($D$5:$D$86,$J$5:$J$86)+SUMPRODUCT($D$5:$D$86,$M$5:$M$86))/1000</f>
        <v>42614.001910000006</v>
      </c>
    </row>
    <row r="91" spans="2:20" x14ac:dyDescent="0.25">
      <c r="C91" s="51" t="s">
        <v>107</v>
      </c>
      <c r="D91" s="52">
        <f>+(SUMPRODUCT($D$5:$D$86,$J$5:$J$86)*216+SUMPRODUCT($D$5:$D$86,$M$5:$M$86)*248)/1000</f>
        <v>9716295.1405600011</v>
      </c>
    </row>
    <row r="92" spans="2:20" x14ac:dyDescent="0.25">
      <c r="C92" s="51" t="s">
        <v>109</v>
      </c>
      <c r="D92" s="35">
        <f>+D89/D91</f>
        <v>0.1881063387643673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93"/>
  <sheetViews>
    <sheetView topLeftCell="A79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0.14134251316205068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205.99999999999991</v>
      </c>
      <c r="F5" s="9">
        <v>956.27257344555403</v>
      </c>
      <c r="G5" s="10">
        <f>+E5+F5</f>
        <v>1162.2725734455539</v>
      </c>
      <c r="H5" s="9">
        <v>103</v>
      </c>
      <c r="I5" s="9">
        <v>148</v>
      </c>
      <c r="J5" s="10">
        <f>+H5+I5</f>
        <v>251</v>
      </c>
      <c r="K5" s="9">
        <v>0</v>
      </c>
      <c r="L5" s="9">
        <v>0</v>
      </c>
      <c r="M5" s="10">
        <f>+K5+L5</f>
        <v>0</v>
      </c>
      <c r="N5" s="27">
        <f>+E5/(H5*216+K5*248)</f>
        <v>9.2592592592592553E-3</v>
      </c>
      <c r="O5" s="27">
        <f t="shared" ref="O5:O80" si="0">+F5/(I5*216+L5*248)</f>
        <v>2.9913431351525088E-2</v>
      </c>
      <c r="P5" s="28">
        <f t="shared" ref="P5:P80" si="1">+G5/(J5*216+M5*248)</f>
        <v>2.1437814915256637E-2</v>
      </c>
      <c r="R5" s="32">
        <f>+E5/(H5+K5)</f>
        <v>1.9999999999999991</v>
      </c>
      <c r="S5" s="32">
        <f t="shared" ref="S5" si="2">+F5/(I5+L5)</f>
        <v>6.4613011719294189</v>
      </c>
      <c r="T5" s="32">
        <f t="shared" ref="T5" si="3">+G5/(J5+M5)</f>
        <v>4.6305680216954341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300.06324710660078</v>
      </c>
      <c r="F6" s="2">
        <v>1716.3398472128472</v>
      </c>
      <c r="G6" s="5">
        <f t="shared" ref="G6:G69" si="4">+E6+F6</f>
        <v>2016.403094319448</v>
      </c>
      <c r="H6" s="2">
        <v>102</v>
      </c>
      <c r="I6" s="2">
        <v>161</v>
      </c>
      <c r="J6" s="5">
        <f t="shared" ref="J6:J69" si="5">+H6+I6</f>
        <v>263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1.3619428427133297E-2</v>
      </c>
      <c r="O6" s="27">
        <f t="shared" si="0"/>
        <v>4.9354147895469498E-2</v>
      </c>
      <c r="P6" s="28">
        <f t="shared" si="1"/>
        <v>3.5495055173909447E-2</v>
      </c>
      <c r="R6" s="32">
        <f t="shared" ref="R6:R70" si="8">+E6/(H6+K6)</f>
        <v>2.9417965402607922</v>
      </c>
      <c r="S6" s="32">
        <f t="shared" ref="S6:S70" si="9">+F6/(I6+L6)</f>
        <v>10.660495945421411</v>
      </c>
      <c r="T6" s="32">
        <f t="shared" ref="T6:T70" si="10">+G6/(J6+M6)</f>
        <v>7.6669319175644413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415.12314408772431</v>
      </c>
      <c r="F7" s="2">
        <v>2295.2747418201111</v>
      </c>
      <c r="G7" s="5">
        <f t="shared" si="4"/>
        <v>2710.3978859078352</v>
      </c>
      <c r="H7" s="2">
        <v>102</v>
      </c>
      <c r="I7" s="2">
        <v>157</v>
      </c>
      <c r="J7" s="5">
        <f t="shared" si="5"/>
        <v>259</v>
      </c>
      <c r="K7" s="2">
        <v>0</v>
      </c>
      <c r="L7" s="2">
        <v>0</v>
      </c>
      <c r="M7" s="5">
        <f t="shared" si="6"/>
        <v>0</v>
      </c>
      <c r="N7" s="27">
        <f t="shared" si="7"/>
        <v>1.8841827527583711E-2</v>
      </c>
      <c r="O7" s="27">
        <f t="shared" si="0"/>
        <v>6.7683260846311363E-2</v>
      </c>
      <c r="P7" s="28">
        <f t="shared" si="1"/>
        <v>4.8448410659013216E-2</v>
      </c>
      <c r="R7" s="32">
        <f t="shared" si="8"/>
        <v>4.0698347459580813</v>
      </c>
      <c r="S7" s="32">
        <f t="shared" si="9"/>
        <v>14.619584342803256</v>
      </c>
      <c r="T7" s="32">
        <f t="shared" si="10"/>
        <v>10.464856702346854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515.02913034902815</v>
      </c>
      <c r="F8" s="2">
        <v>2685.5202496861411</v>
      </c>
      <c r="G8" s="5">
        <f t="shared" si="4"/>
        <v>3200.5493800351692</v>
      </c>
      <c r="H8" s="2">
        <v>83</v>
      </c>
      <c r="I8" s="2">
        <v>152</v>
      </c>
      <c r="J8" s="5">
        <f t="shared" si="5"/>
        <v>235</v>
      </c>
      <c r="K8" s="2">
        <v>0</v>
      </c>
      <c r="L8" s="2">
        <v>0</v>
      </c>
      <c r="M8" s="5">
        <f t="shared" si="6"/>
        <v>0</v>
      </c>
      <c r="N8" s="27">
        <f t="shared" si="7"/>
        <v>2.872764002393062E-2</v>
      </c>
      <c r="O8" s="27">
        <f t="shared" si="0"/>
        <v>8.179581657182447E-2</v>
      </c>
      <c r="P8" s="28">
        <f t="shared" si="1"/>
        <v>6.3052588259164086E-2</v>
      </c>
      <c r="R8" s="32">
        <f t="shared" si="8"/>
        <v>6.2051702451690138</v>
      </c>
      <c r="S8" s="32">
        <f t="shared" si="9"/>
        <v>17.667896379514087</v>
      </c>
      <c r="T8" s="32">
        <f t="shared" si="10"/>
        <v>13.619359063979443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749.89903841094338</v>
      </c>
      <c r="F9" s="2">
        <v>3440.1236516310269</v>
      </c>
      <c r="G9" s="5">
        <f t="shared" si="4"/>
        <v>4190.0226900419702</v>
      </c>
      <c r="H9" s="2">
        <v>85</v>
      </c>
      <c r="I9" s="2">
        <v>152</v>
      </c>
      <c r="J9" s="5">
        <f t="shared" si="5"/>
        <v>237</v>
      </c>
      <c r="K9" s="2">
        <v>0</v>
      </c>
      <c r="L9" s="2">
        <v>0</v>
      </c>
      <c r="M9" s="5">
        <f t="shared" si="6"/>
        <v>0</v>
      </c>
      <c r="N9" s="27">
        <f t="shared" si="7"/>
        <v>4.0844174205389071E-2</v>
      </c>
      <c r="O9" s="27">
        <f t="shared" si="0"/>
        <v>0.10477959465250447</v>
      </c>
      <c r="P9" s="28">
        <f t="shared" si="1"/>
        <v>8.184916959763186E-2</v>
      </c>
      <c r="R9" s="32">
        <f t="shared" si="8"/>
        <v>8.8223416283640397</v>
      </c>
      <c r="S9" s="32">
        <f t="shared" si="9"/>
        <v>22.632392444940965</v>
      </c>
      <c r="T9" s="32">
        <f t="shared" si="10"/>
        <v>17.679420633088483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856.39067264185235</v>
      </c>
      <c r="F10" s="2">
        <v>4021.6992152587563</v>
      </c>
      <c r="G10" s="5">
        <f t="shared" si="4"/>
        <v>4878.089887900609</v>
      </c>
      <c r="H10" s="2">
        <v>111</v>
      </c>
      <c r="I10" s="2">
        <v>151</v>
      </c>
      <c r="J10" s="5">
        <f t="shared" si="5"/>
        <v>262</v>
      </c>
      <c r="K10" s="2">
        <v>0</v>
      </c>
      <c r="L10" s="2">
        <v>0</v>
      </c>
      <c r="M10" s="5">
        <f t="shared" si="6"/>
        <v>0</v>
      </c>
      <c r="N10" s="27">
        <f t="shared" si="7"/>
        <v>3.571866335676728E-2</v>
      </c>
      <c r="O10" s="27">
        <f t="shared" si="0"/>
        <v>0.12330448906238523</v>
      </c>
      <c r="P10" s="28">
        <f t="shared" si="1"/>
        <v>8.6197517103134877E-2</v>
      </c>
      <c r="R10" s="32">
        <f t="shared" si="8"/>
        <v>7.7152312850617326</v>
      </c>
      <c r="S10" s="32">
        <f t="shared" si="9"/>
        <v>26.633769637475208</v>
      </c>
      <c r="T10" s="32">
        <f t="shared" si="10"/>
        <v>18.618663694277135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1511.8969337909616</v>
      </c>
      <c r="F11" s="2">
        <v>4830.2983230771388</v>
      </c>
      <c r="G11" s="5">
        <f t="shared" si="4"/>
        <v>6342.1952568681008</v>
      </c>
      <c r="H11" s="2">
        <v>114</v>
      </c>
      <c r="I11" s="2">
        <v>151</v>
      </c>
      <c r="J11" s="5">
        <f t="shared" si="5"/>
        <v>265</v>
      </c>
      <c r="K11" s="2">
        <v>0</v>
      </c>
      <c r="L11" s="2">
        <v>0</v>
      </c>
      <c r="M11" s="5">
        <f t="shared" si="6"/>
        <v>0</v>
      </c>
      <c r="N11" s="27">
        <f t="shared" si="7"/>
        <v>6.1399323172147566E-2</v>
      </c>
      <c r="O11" s="27">
        <f t="shared" si="0"/>
        <v>0.14809597507594857</v>
      </c>
      <c r="P11" s="28">
        <f t="shared" si="1"/>
        <v>0.11080005689846438</v>
      </c>
      <c r="R11" s="32">
        <f t="shared" si="8"/>
        <v>13.262253805183875</v>
      </c>
      <c r="S11" s="32">
        <f t="shared" si="9"/>
        <v>31.988730616404894</v>
      </c>
      <c r="T11" s="32">
        <f t="shared" si="10"/>
        <v>23.932812290068306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1573.8205355668304</v>
      </c>
      <c r="F12" s="2">
        <v>4942.9217655098273</v>
      </c>
      <c r="G12" s="5">
        <f t="shared" si="4"/>
        <v>6516.7423010766579</v>
      </c>
      <c r="H12" s="2">
        <v>114</v>
      </c>
      <c r="I12" s="2">
        <v>147</v>
      </c>
      <c r="J12" s="5">
        <f t="shared" si="5"/>
        <v>261</v>
      </c>
      <c r="K12" s="2">
        <v>0</v>
      </c>
      <c r="L12" s="2">
        <v>0</v>
      </c>
      <c r="M12" s="5">
        <f t="shared" si="6"/>
        <v>0</v>
      </c>
      <c r="N12" s="27">
        <f t="shared" si="7"/>
        <v>6.3914089326138332E-2</v>
      </c>
      <c r="O12" s="27">
        <f t="shared" si="0"/>
        <v>0.15567276913296257</v>
      </c>
      <c r="P12" s="28">
        <f t="shared" si="1"/>
        <v>0.11559426530929222</v>
      </c>
      <c r="R12" s="32">
        <f t="shared" si="8"/>
        <v>13.80544329444588</v>
      </c>
      <c r="S12" s="32">
        <f t="shared" si="9"/>
        <v>33.625318132719912</v>
      </c>
      <c r="T12" s="32">
        <f t="shared" si="10"/>
        <v>24.968361306807118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1670.1809142779944</v>
      </c>
      <c r="F13" s="2">
        <v>5067.1166073570294</v>
      </c>
      <c r="G13" s="5">
        <f t="shared" si="4"/>
        <v>6737.2975216350242</v>
      </c>
      <c r="H13" s="2">
        <v>114</v>
      </c>
      <c r="I13" s="2">
        <v>139</v>
      </c>
      <c r="J13" s="5">
        <f t="shared" si="5"/>
        <v>253</v>
      </c>
      <c r="K13" s="2">
        <v>0</v>
      </c>
      <c r="L13" s="2">
        <v>0</v>
      </c>
      <c r="M13" s="5">
        <f t="shared" si="6"/>
        <v>0</v>
      </c>
      <c r="N13" s="27">
        <f t="shared" si="7"/>
        <v>6.7827360066520237E-2</v>
      </c>
      <c r="O13" s="27">
        <f t="shared" si="0"/>
        <v>0.16876887181444941</v>
      </c>
      <c r="P13" s="28">
        <f t="shared" si="1"/>
        <v>0.12328534478178568</v>
      </c>
      <c r="R13" s="32">
        <f t="shared" si="8"/>
        <v>14.650709774368371</v>
      </c>
      <c r="S13" s="32">
        <f t="shared" si="9"/>
        <v>36.454076311921078</v>
      </c>
      <c r="T13" s="32">
        <f t="shared" si="10"/>
        <v>26.629634472865707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2002.9830932613779</v>
      </c>
      <c r="F14" s="2">
        <v>5834.3799211313653</v>
      </c>
      <c r="G14" s="5">
        <f t="shared" si="4"/>
        <v>7837.363014392743</v>
      </c>
      <c r="H14" s="2">
        <v>122</v>
      </c>
      <c r="I14" s="2">
        <v>139</v>
      </c>
      <c r="J14" s="5">
        <f t="shared" si="5"/>
        <v>261</v>
      </c>
      <c r="K14" s="2">
        <v>0</v>
      </c>
      <c r="L14" s="2">
        <v>0</v>
      </c>
      <c r="M14" s="5">
        <f t="shared" si="6"/>
        <v>0</v>
      </c>
      <c r="N14" s="27">
        <f t="shared" si="7"/>
        <v>7.6008769477131824E-2</v>
      </c>
      <c r="O14" s="27">
        <f t="shared" si="0"/>
        <v>0.19432387160709316</v>
      </c>
      <c r="P14" s="28">
        <f t="shared" si="1"/>
        <v>0.13901949436626831</v>
      </c>
      <c r="R14" s="32">
        <f t="shared" si="8"/>
        <v>16.417894207060474</v>
      </c>
      <c r="S14" s="32">
        <f t="shared" si="9"/>
        <v>41.973956267132124</v>
      </c>
      <c r="T14" s="32">
        <f t="shared" si="10"/>
        <v>30.028210783113959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5853.9868655157161</v>
      </c>
      <c r="F15" s="2">
        <v>9957.7223996793382</v>
      </c>
      <c r="G15" s="5">
        <f t="shared" si="4"/>
        <v>15811.709265195055</v>
      </c>
      <c r="H15" s="2">
        <v>279</v>
      </c>
      <c r="I15" s="2">
        <v>299</v>
      </c>
      <c r="J15" s="5">
        <f t="shared" si="5"/>
        <v>578</v>
      </c>
      <c r="K15" s="2">
        <v>107</v>
      </c>
      <c r="L15" s="2">
        <v>112</v>
      </c>
      <c r="M15" s="5">
        <f t="shared" si="6"/>
        <v>219</v>
      </c>
      <c r="N15" s="27">
        <f t="shared" si="7"/>
        <v>6.7442244994420697E-2</v>
      </c>
      <c r="O15" s="27">
        <f t="shared" si="0"/>
        <v>0.10781423126547572</v>
      </c>
      <c r="P15" s="28">
        <f t="shared" si="1"/>
        <v>8.8254684445161061E-2</v>
      </c>
      <c r="R15" s="32">
        <f t="shared" si="8"/>
        <v>15.165769081646934</v>
      </c>
      <c r="S15" s="32">
        <f t="shared" si="9"/>
        <v>24.22803503571615</v>
      </c>
      <c r="T15" s="32">
        <f t="shared" si="10"/>
        <v>19.83903295507535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11005.772920402856</v>
      </c>
      <c r="F16" s="2">
        <v>16529.015731061085</v>
      </c>
      <c r="G16" s="5">
        <f t="shared" si="4"/>
        <v>27534.788651463939</v>
      </c>
      <c r="H16" s="2">
        <v>290</v>
      </c>
      <c r="I16" s="2">
        <v>367</v>
      </c>
      <c r="J16" s="5">
        <f t="shared" si="5"/>
        <v>657</v>
      </c>
      <c r="K16" s="2">
        <v>183</v>
      </c>
      <c r="L16" s="2">
        <v>174</v>
      </c>
      <c r="M16" s="5">
        <f t="shared" si="6"/>
        <v>357</v>
      </c>
      <c r="N16" s="27">
        <f t="shared" si="7"/>
        <v>0.10188266422649464</v>
      </c>
      <c r="O16" s="27">
        <f t="shared" si="0"/>
        <v>0.1350145047626371</v>
      </c>
      <c r="P16" s="28">
        <f t="shared" si="1"/>
        <v>0.11948373885416207</v>
      </c>
      <c r="R16" s="32">
        <f t="shared" si="8"/>
        <v>23.268018859202655</v>
      </c>
      <c r="S16" s="32">
        <f t="shared" si="9"/>
        <v>30.552709299558384</v>
      </c>
      <c r="T16" s="32">
        <f t="shared" si="10"/>
        <v>27.154623916631103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11857.646793488035</v>
      </c>
      <c r="F17" s="2">
        <v>17687.9665796107</v>
      </c>
      <c r="G17" s="5">
        <f t="shared" si="4"/>
        <v>29545.613373098735</v>
      </c>
      <c r="H17" s="2">
        <v>297</v>
      </c>
      <c r="I17" s="2">
        <v>355</v>
      </c>
      <c r="J17" s="5">
        <f t="shared" si="5"/>
        <v>652</v>
      </c>
      <c r="K17" s="2">
        <v>222</v>
      </c>
      <c r="L17" s="2">
        <v>177</v>
      </c>
      <c r="M17" s="5">
        <f t="shared" si="6"/>
        <v>399</v>
      </c>
      <c r="N17" s="27">
        <f t="shared" si="7"/>
        <v>9.9470226775787152E-2</v>
      </c>
      <c r="O17" s="27">
        <f t="shared" si="0"/>
        <v>0.14669558269979682</v>
      </c>
      <c r="P17" s="28">
        <f t="shared" si="1"/>
        <v>0.12321761824433129</v>
      </c>
      <c r="R17" s="32">
        <f t="shared" si="8"/>
        <v>22.847103648339182</v>
      </c>
      <c r="S17" s="32">
        <f t="shared" si="9"/>
        <v>33.248057480471239</v>
      </c>
      <c r="T17" s="32">
        <f t="shared" si="10"/>
        <v>28.111906158990234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16330.038710081006</v>
      </c>
      <c r="F18" s="2">
        <v>21091.607478718233</v>
      </c>
      <c r="G18" s="5">
        <f t="shared" si="4"/>
        <v>37421.646188799241</v>
      </c>
      <c r="H18" s="2">
        <v>302</v>
      </c>
      <c r="I18" s="2">
        <v>334</v>
      </c>
      <c r="J18" s="5">
        <f t="shared" si="5"/>
        <v>636</v>
      </c>
      <c r="K18" s="2">
        <v>204</v>
      </c>
      <c r="L18" s="2">
        <v>187</v>
      </c>
      <c r="M18" s="5">
        <f t="shared" si="6"/>
        <v>391</v>
      </c>
      <c r="N18" s="27">
        <f t="shared" si="7"/>
        <v>0.14099011180826948</v>
      </c>
      <c r="O18" s="27">
        <f t="shared" si="0"/>
        <v>0.17795821362401479</v>
      </c>
      <c r="P18" s="28">
        <f t="shared" si="1"/>
        <v>0.15968681164783072</v>
      </c>
      <c r="R18" s="32">
        <f t="shared" si="8"/>
        <v>32.272803774863647</v>
      </c>
      <c r="S18" s="32">
        <f t="shared" si="9"/>
        <v>40.482931820956303</v>
      </c>
      <c r="T18" s="32">
        <f t="shared" si="10"/>
        <v>36.437824916065473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21760.790213863347</v>
      </c>
      <c r="F19" s="2">
        <v>23663.01659823324</v>
      </c>
      <c r="G19" s="5">
        <f t="shared" si="4"/>
        <v>45423.806812096591</v>
      </c>
      <c r="H19" s="2">
        <v>283</v>
      </c>
      <c r="I19" s="2">
        <v>326</v>
      </c>
      <c r="J19" s="5">
        <f t="shared" si="5"/>
        <v>609</v>
      </c>
      <c r="K19" s="2">
        <v>204</v>
      </c>
      <c r="L19" s="2">
        <v>192</v>
      </c>
      <c r="M19" s="5">
        <f t="shared" si="6"/>
        <v>396</v>
      </c>
      <c r="N19" s="27">
        <f t="shared" si="7"/>
        <v>0.19477971906429778</v>
      </c>
      <c r="O19" s="27">
        <f t="shared" si="0"/>
        <v>0.20047967159950894</v>
      </c>
      <c r="P19" s="28">
        <f t="shared" si="1"/>
        <v>0.19770799301897957</v>
      </c>
      <c r="R19" s="32">
        <f t="shared" si="8"/>
        <v>44.683347461731721</v>
      </c>
      <c r="S19" s="32">
        <f t="shared" si="9"/>
        <v>45.681499224388496</v>
      </c>
      <c r="T19" s="32">
        <f t="shared" si="10"/>
        <v>45.197817723479197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27941.713697799638</v>
      </c>
      <c r="F20" s="2">
        <v>30917.843510523799</v>
      </c>
      <c r="G20" s="5">
        <f t="shared" si="4"/>
        <v>58859.557208323436</v>
      </c>
      <c r="H20" s="2">
        <v>283</v>
      </c>
      <c r="I20" s="2">
        <v>320</v>
      </c>
      <c r="J20" s="5">
        <f t="shared" si="5"/>
        <v>603</v>
      </c>
      <c r="K20" s="2">
        <v>210</v>
      </c>
      <c r="L20" s="2">
        <v>198</v>
      </c>
      <c r="M20" s="5">
        <f t="shared" si="6"/>
        <v>408</v>
      </c>
      <c r="N20" s="27">
        <f t="shared" si="7"/>
        <v>0.24681748372729523</v>
      </c>
      <c r="O20" s="27">
        <f t="shared" si="0"/>
        <v>0.26151917978180234</v>
      </c>
      <c r="P20" s="28">
        <f t="shared" si="1"/>
        <v>0.25432765221889558</v>
      </c>
      <c r="R20" s="32">
        <f t="shared" si="8"/>
        <v>56.676904052331921</v>
      </c>
      <c r="S20" s="32">
        <f t="shared" si="9"/>
        <v>59.686956584022781</v>
      </c>
      <c r="T20" s="32">
        <f t="shared" si="10"/>
        <v>58.219146595769963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27409.163162290846</v>
      </c>
      <c r="F21" s="2">
        <v>30825.111965160584</v>
      </c>
      <c r="G21" s="5">
        <f t="shared" si="4"/>
        <v>58234.27512745143</v>
      </c>
      <c r="H21" s="2">
        <v>287</v>
      </c>
      <c r="I21" s="2">
        <v>312</v>
      </c>
      <c r="J21" s="5">
        <f t="shared" si="5"/>
        <v>599</v>
      </c>
      <c r="K21" s="2">
        <v>222</v>
      </c>
      <c r="L21" s="2">
        <v>197</v>
      </c>
      <c r="M21" s="5">
        <f t="shared" si="6"/>
        <v>419</v>
      </c>
      <c r="N21" s="27">
        <f t="shared" si="7"/>
        <v>0.23417028195518802</v>
      </c>
      <c r="O21" s="27">
        <f t="shared" si="0"/>
        <v>0.26516681547347554</v>
      </c>
      <c r="P21" s="28">
        <f t="shared" si="1"/>
        <v>0.24961540329646215</v>
      </c>
      <c r="R21" s="32">
        <f t="shared" si="8"/>
        <v>53.849043540846459</v>
      </c>
      <c r="S21" s="32">
        <f t="shared" si="9"/>
        <v>60.560141385384249</v>
      </c>
      <c r="T21" s="32">
        <f t="shared" si="10"/>
        <v>57.204592463115354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26189.667517187074</v>
      </c>
      <c r="F22" s="2">
        <v>28780.935294270155</v>
      </c>
      <c r="G22" s="5">
        <f t="shared" si="4"/>
        <v>54970.602811457225</v>
      </c>
      <c r="H22" s="2">
        <v>286</v>
      </c>
      <c r="I22" s="2">
        <v>293</v>
      </c>
      <c r="J22" s="5">
        <f t="shared" si="5"/>
        <v>579</v>
      </c>
      <c r="K22" s="2">
        <v>246</v>
      </c>
      <c r="L22" s="2">
        <v>191</v>
      </c>
      <c r="M22" s="5">
        <f t="shared" si="6"/>
        <v>437</v>
      </c>
      <c r="N22" s="27">
        <f t="shared" si="7"/>
        <v>0.21329869948191194</v>
      </c>
      <c r="O22" s="27">
        <f t="shared" si="0"/>
        <v>0.26009376169633963</v>
      </c>
      <c r="P22" s="28">
        <f t="shared" si="1"/>
        <v>0.23548064946648914</v>
      </c>
      <c r="R22" s="32">
        <f t="shared" si="8"/>
        <v>49.228698340577203</v>
      </c>
      <c r="S22" s="32">
        <f t="shared" si="9"/>
        <v>59.464742343533381</v>
      </c>
      <c r="T22" s="32">
        <f t="shared" si="10"/>
        <v>54.104924027024829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25396.614990587557</v>
      </c>
      <c r="F23" s="2">
        <v>21593.777296533561</v>
      </c>
      <c r="G23" s="5">
        <f t="shared" si="4"/>
        <v>46990.392287121118</v>
      </c>
      <c r="H23" s="2">
        <v>289</v>
      </c>
      <c r="I23" s="2">
        <v>302</v>
      </c>
      <c r="J23" s="5">
        <f t="shared" si="5"/>
        <v>591</v>
      </c>
      <c r="K23" s="2">
        <v>238</v>
      </c>
      <c r="L23" s="2">
        <v>187</v>
      </c>
      <c r="M23" s="5">
        <f t="shared" si="6"/>
        <v>425</v>
      </c>
      <c r="N23" s="27">
        <f t="shared" si="7"/>
        <v>0.20911513561843387</v>
      </c>
      <c r="O23" s="27">
        <f t="shared" si="0"/>
        <v>0.19347875866007419</v>
      </c>
      <c r="P23" s="28">
        <f t="shared" si="1"/>
        <v>0.20162704365955444</v>
      </c>
      <c r="R23" s="32">
        <f t="shared" si="8"/>
        <v>48.190920285744888</v>
      </c>
      <c r="S23" s="32">
        <f t="shared" si="9"/>
        <v>44.159053776142251</v>
      </c>
      <c r="T23" s="32">
        <f t="shared" si="10"/>
        <v>46.250386109371178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23590.776137280904</v>
      </c>
      <c r="F24" s="2">
        <v>19847.038400885918</v>
      </c>
      <c r="G24" s="5">
        <f t="shared" si="4"/>
        <v>43437.814538166822</v>
      </c>
      <c r="H24" s="2">
        <v>309</v>
      </c>
      <c r="I24" s="2">
        <v>275</v>
      </c>
      <c r="J24" s="5">
        <f t="shared" si="5"/>
        <v>584</v>
      </c>
      <c r="K24" s="2">
        <v>256</v>
      </c>
      <c r="L24" s="2">
        <v>187</v>
      </c>
      <c r="M24" s="5">
        <f t="shared" si="6"/>
        <v>443</v>
      </c>
      <c r="N24" s="27">
        <f t="shared" si="7"/>
        <v>0.18114423595798962</v>
      </c>
      <c r="O24" s="27">
        <f t="shared" si="0"/>
        <v>0.1876327182053199</v>
      </c>
      <c r="P24" s="28">
        <f t="shared" si="1"/>
        <v>0.18405229711775373</v>
      </c>
      <c r="R24" s="32">
        <f t="shared" si="8"/>
        <v>41.753586083683018</v>
      </c>
      <c r="S24" s="32">
        <f t="shared" si="9"/>
        <v>42.95895757767515</v>
      </c>
      <c r="T24" s="32">
        <f t="shared" si="10"/>
        <v>42.295827203667791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21960.817950721779</v>
      </c>
      <c r="F25" s="2">
        <v>19370.299362553222</v>
      </c>
      <c r="G25" s="5">
        <f t="shared" si="4"/>
        <v>41331.117313274997</v>
      </c>
      <c r="H25" s="2">
        <v>336</v>
      </c>
      <c r="I25" s="2">
        <v>274</v>
      </c>
      <c r="J25" s="5">
        <f t="shared" si="5"/>
        <v>610</v>
      </c>
      <c r="K25" s="2">
        <v>257</v>
      </c>
      <c r="L25" s="2">
        <v>188</v>
      </c>
      <c r="M25" s="5">
        <f t="shared" si="6"/>
        <v>445</v>
      </c>
      <c r="N25" s="27">
        <f t="shared" si="7"/>
        <v>0.16110700415753404</v>
      </c>
      <c r="O25" s="27">
        <f t="shared" si="0"/>
        <v>0.18307027221526936</v>
      </c>
      <c r="P25" s="28">
        <f t="shared" si="1"/>
        <v>0.17070509380999091</v>
      </c>
      <c r="R25" s="32">
        <f t="shared" si="8"/>
        <v>37.033419815719697</v>
      </c>
      <c r="S25" s="32">
        <f t="shared" si="9"/>
        <v>41.927054897301346</v>
      </c>
      <c r="T25" s="32">
        <f t="shared" si="10"/>
        <v>39.176414514952604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21249.038689633646</v>
      </c>
      <c r="F26" s="2">
        <v>17931.323415365354</v>
      </c>
      <c r="G26" s="5">
        <f t="shared" si="4"/>
        <v>39180.362104999003</v>
      </c>
      <c r="H26" s="2">
        <v>323</v>
      </c>
      <c r="I26" s="2">
        <v>281</v>
      </c>
      <c r="J26" s="5">
        <f t="shared" si="5"/>
        <v>604</v>
      </c>
      <c r="K26" s="2">
        <v>256</v>
      </c>
      <c r="L26" s="2">
        <v>196</v>
      </c>
      <c r="M26" s="5">
        <f t="shared" si="6"/>
        <v>452</v>
      </c>
      <c r="N26" s="27">
        <f t="shared" si="7"/>
        <v>0.15946027713298946</v>
      </c>
      <c r="O26" s="27">
        <f t="shared" si="0"/>
        <v>0.16405002026792573</v>
      </c>
      <c r="P26" s="28">
        <f t="shared" si="1"/>
        <v>0.16152853770200776</v>
      </c>
      <c r="R26" s="32">
        <f t="shared" si="8"/>
        <v>36.699548686759321</v>
      </c>
      <c r="S26" s="32">
        <f t="shared" si="9"/>
        <v>37.591872988187326</v>
      </c>
      <c r="T26" s="32">
        <f t="shared" si="10"/>
        <v>37.102615629733904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19540.632070892181</v>
      </c>
      <c r="F27" s="2">
        <v>13680.813592867351</v>
      </c>
      <c r="G27" s="5">
        <f t="shared" si="4"/>
        <v>33221.445663759529</v>
      </c>
      <c r="H27" s="2">
        <v>332</v>
      </c>
      <c r="I27" s="2">
        <v>274</v>
      </c>
      <c r="J27" s="5">
        <f t="shared" si="5"/>
        <v>606</v>
      </c>
      <c r="K27" s="2">
        <v>256</v>
      </c>
      <c r="L27" s="2">
        <v>200</v>
      </c>
      <c r="M27" s="5">
        <f t="shared" si="6"/>
        <v>456</v>
      </c>
      <c r="N27" s="27">
        <f t="shared" si="7"/>
        <v>0.14453130229949837</v>
      </c>
      <c r="O27" s="27">
        <f t="shared" si="0"/>
        <v>0.12576126629713333</v>
      </c>
      <c r="P27" s="28">
        <f t="shared" si="1"/>
        <v>0.13616239451668768</v>
      </c>
      <c r="R27" s="32">
        <f t="shared" si="8"/>
        <v>33.232367467503707</v>
      </c>
      <c r="S27" s="32">
        <f t="shared" si="9"/>
        <v>28.862475934319306</v>
      </c>
      <c r="T27" s="32">
        <f t="shared" si="10"/>
        <v>31.281963901845131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5568.3199780623727</v>
      </c>
      <c r="F28" s="2">
        <v>5742.709667953497</v>
      </c>
      <c r="G28" s="5">
        <f t="shared" si="4"/>
        <v>11311.02964601587</v>
      </c>
      <c r="H28" s="2">
        <v>154</v>
      </c>
      <c r="I28" s="2">
        <v>127</v>
      </c>
      <c r="J28" s="5">
        <f t="shared" si="5"/>
        <v>281</v>
      </c>
      <c r="K28" s="2">
        <v>0</v>
      </c>
      <c r="L28" s="2">
        <v>0</v>
      </c>
      <c r="M28" s="5">
        <f t="shared" si="6"/>
        <v>0</v>
      </c>
      <c r="N28" s="27">
        <f t="shared" si="7"/>
        <v>0.16739778673828681</v>
      </c>
      <c r="O28" s="27">
        <f t="shared" si="0"/>
        <v>0.20934345537888222</v>
      </c>
      <c r="P28" s="28">
        <f t="shared" si="1"/>
        <v>0.18635543768973029</v>
      </c>
      <c r="R28" s="32">
        <f t="shared" si="8"/>
        <v>36.15792193546995</v>
      </c>
      <c r="S28" s="32">
        <f t="shared" si="9"/>
        <v>45.218186361838562</v>
      </c>
      <c r="T28" s="32">
        <f t="shared" si="10"/>
        <v>40.25277454098174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5042.1417661037085</v>
      </c>
      <c r="F29" s="2">
        <v>5853.7413868242011</v>
      </c>
      <c r="G29" s="5">
        <f t="shared" si="4"/>
        <v>10895.883152927909</v>
      </c>
      <c r="H29" s="2">
        <v>171</v>
      </c>
      <c r="I29" s="2">
        <v>127</v>
      </c>
      <c r="J29" s="5">
        <f t="shared" si="5"/>
        <v>298</v>
      </c>
      <c r="K29" s="2">
        <v>0</v>
      </c>
      <c r="L29" s="2">
        <v>0</v>
      </c>
      <c r="M29" s="5">
        <f t="shared" si="6"/>
        <v>0</v>
      </c>
      <c r="N29" s="27">
        <f t="shared" si="7"/>
        <v>0.13651022758565379</v>
      </c>
      <c r="O29" s="27">
        <f t="shared" si="0"/>
        <v>0.21339098085535874</v>
      </c>
      <c r="P29" s="28">
        <f t="shared" si="1"/>
        <v>0.16927484391200454</v>
      </c>
      <c r="R29" s="32">
        <f t="shared" si="8"/>
        <v>29.486209158501218</v>
      </c>
      <c r="S29" s="32">
        <f t="shared" si="9"/>
        <v>46.092451864757486</v>
      </c>
      <c r="T29" s="32">
        <f t="shared" si="10"/>
        <v>36.563366284992981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4918.0138608088428</v>
      </c>
      <c r="F30" s="2">
        <v>5839.0628307404286</v>
      </c>
      <c r="G30" s="5">
        <f t="shared" si="4"/>
        <v>10757.076691549271</v>
      </c>
      <c r="H30" s="2">
        <v>178</v>
      </c>
      <c r="I30" s="2">
        <v>136</v>
      </c>
      <c r="J30" s="5">
        <f t="shared" si="5"/>
        <v>314</v>
      </c>
      <c r="K30" s="2">
        <v>0</v>
      </c>
      <c r="L30" s="2">
        <v>0</v>
      </c>
      <c r="M30" s="5">
        <f t="shared" si="6"/>
        <v>0</v>
      </c>
      <c r="N30" s="27">
        <f t="shared" si="7"/>
        <v>0.12791338589286419</v>
      </c>
      <c r="O30" s="27">
        <f t="shared" si="0"/>
        <v>0.19876984037106579</v>
      </c>
      <c r="P30" s="28">
        <f t="shared" si="1"/>
        <v>0.15860280566686233</v>
      </c>
      <c r="R30" s="32">
        <f t="shared" si="8"/>
        <v>27.629291352858669</v>
      </c>
      <c r="S30" s="32">
        <f t="shared" si="9"/>
        <v>42.934285520150212</v>
      </c>
      <c r="T30" s="32">
        <f t="shared" si="10"/>
        <v>34.258206024042266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4428.0156447805439</v>
      </c>
      <c r="F31" s="2">
        <v>5339.6609714978467</v>
      </c>
      <c r="G31" s="5">
        <f t="shared" si="4"/>
        <v>9767.6766162783897</v>
      </c>
      <c r="H31" s="2">
        <v>179</v>
      </c>
      <c r="I31" s="2">
        <v>137</v>
      </c>
      <c r="J31" s="5">
        <f t="shared" si="5"/>
        <v>316</v>
      </c>
      <c r="K31" s="2">
        <v>0</v>
      </c>
      <c r="L31" s="2">
        <v>0</v>
      </c>
      <c r="M31" s="5">
        <f t="shared" si="6"/>
        <v>0</v>
      </c>
      <c r="N31" s="27">
        <f t="shared" si="7"/>
        <v>0.11452554429910367</v>
      </c>
      <c r="O31" s="27">
        <f t="shared" si="0"/>
        <v>0.1804427200425063</v>
      </c>
      <c r="P31" s="28">
        <f t="shared" si="1"/>
        <v>0.14310356036507252</v>
      </c>
      <c r="R31" s="32">
        <f t="shared" si="8"/>
        <v>24.737517568606389</v>
      </c>
      <c r="S31" s="32">
        <f t="shared" si="9"/>
        <v>38.975627529181367</v>
      </c>
      <c r="T31" s="32">
        <f t="shared" si="10"/>
        <v>30.910369038855663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4084.1130071843791</v>
      </c>
      <c r="F32" s="2">
        <v>5155.5427634981643</v>
      </c>
      <c r="G32" s="5">
        <f t="shared" si="4"/>
        <v>9239.6557706825442</v>
      </c>
      <c r="H32" s="2">
        <v>180</v>
      </c>
      <c r="I32" s="2">
        <v>127</v>
      </c>
      <c r="J32" s="5">
        <f t="shared" si="5"/>
        <v>307</v>
      </c>
      <c r="K32" s="2">
        <v>0</v>
      </c>
      <c r="L32" s="2">
        <v>0</v>
      </c>
      <c r="M32" s="5">
        <f t="shared" si="6"/>
        <v>0</v>
      </c>
      <c r="N32" s="27">
        <f t="shared" si="7"/>
        <v>0.10504405882675873</v>
      </c>
      <c r="O32" s="27">
        <f t="shared" si="0"/>
        <v>0.18793900421034429</v>
      </c>
      <c r="P32" s="28">
        <f t="shared" si="1"/>
        <v>0.13933610463690652</v>
      </c>
      <c r="R32" s="32">
        <f t="shared" si="8"/>
        <v>22.689516706579884</v>
      </c>
      <c r="S32" s="32">
        <f t="shared" si="9"/>
        <v>40.594824909434365</v>
      </c>
      <c r="T32" s="32">
        <f t="shared" si="10"/>
        <v>30.096598601571806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2956.731581865256</v>
      </c>
      <c r="F33" s="2">
        <v>3745.2829100993804</v>
      </c>
      <c r="G33" s="5">
        <f t="shared" si="4"/>
        <v>6702.0144919646364</v>
      </c>
      <c r="H33" s="2">
        <v>179</v>
      </c>
      <c r="I33" s="2">
        <v>127</v>
      </c>
      <c r="J33" s="5">
        <f t="shared" si="5"/>
        <v>306</v>
      </c>
      <c r="K33" s="2">
        <v>0</v>
      </c>
      <c r="L33" s="2">
        <v>0</v>
      </c>
      <c r="M33" s="5">
        <f t="shared" si="6"/>
        <v>0</v>
      </c>
      <c r="N33" s="27">
        <f t="shared" si="7"/>
        <v>7.6472470046173593E-2</v>
      </c>
      <c r="O33" s="27">
        <f t="shared" si="0"/>
        <v>0.13652970655072108</v>
      </c>
      <c r="P33" s="28">
        <f t="shared" si="1"/>
        <v>0.10139818585034853</v>
      </c>
      <c r="R33" s="32">
        <f t="shared" si="8"/>
        <v>16.518053529973496</v>
      </c>
      <c r="S33" s="32">
        <f t="shared" si="9"/>
        <v>29.490416614955752</v>
      </c>
      <c r="T33" s="32">
        <f t="shared" si="10"/>
        <v>21.902008143675282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1453.3736892490415</v>
      </c>
      <c r="F34" s="2">
        <v>1343.5384834174042</v>
      </c>
      <c r="G34" s="5">
        <f t="shared" si="4"/>
        <v>2796.9121726664457</v>
      </c>
      <c r="H34" s="2">
        <v>180</v>
      </c>
      <c r="I34" s="2">
        <v>128</v>
      </c>
      <c r="J34" s="5">
        <f t="shared" si="5"/>
        <v>308</v>
      </c>
      <c r="K34" s="2">
        <v>0</v>
      </c>
      <c r="L34" s="2">
        <v>0</v>
      </c>
      <c r="M34" s="5">
        <f t="shared" si="6"/>
        <v>0</v>
      </c>
      <c r="N34" s="27">
        <f t="shared" si="7"/>
        <v>3.7381010525952711E-2</v>
      </c>
      <c r="O34" s="27">
        <f t="shared" si="0"/>
        <v>4.8594418526381807E-2</v>
      </c>
      <c r="P34" s="28">
        <f t="shared" si="1"/>
        <v>4.2041128136520646E-2</v>
      </c>
      <c r="R34" s="32">
        <f t="shared" si="8"/>
        <v>8.0742982736057858</v>
      </c>
      <c r="S34" s="32">
        <f t="shared" si="9"/>
        <v>10.49639440169847</v>
      </c>
      <c r="T34" s="32">
        <f t="shared" si="10"/>
        <v>9.08088367748846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807.42773956157123</v>
      </c>
      <c r="F35" s="2">
        <v>808.13521012301567</v>
      </c>
      <c r="G35" s="5">
        <f t="shared" si="4"/>
        <v>1615.5629496845868</v>
      </c>
      <c r="H35" s="2">
        <v>204</v>
      </c>
      <c r="I35" s="2">
        <v>129</v>
      </c>
      <c r="J35" s="5">
        <f t="shared" si="5"/>
        <v>333</v>
      </c>
      <c r="K35" s="2">
        <v>0</v>
      </c>
      <c r="L35" s="2">
        <v>0</v>
      </c>
      <c r="M35" s="5">
        <f t="shared" si="6"/>
        <v>0</v>
      </c>
      <c r="N35" s="27">
        <f t="shared" si="7"/>
        <v>1.8323977386564345E-2</v>
      </c>
      <c r="O35" s="27">
        <f t="shared" si="0"/>
        <v>2.9002842740561859E-2</v>
      </c>
      <c r="P35" s="28">
        <f t="shared" si="1"/>
        <v>2.2460835136311127E-2</v>
      </c>
      <c r="R35" s="32">
        <f t="shared" si="8"/>
        <v>3.9579791154978983</v>
      </c>
      <c r="S35" s="32">
        <f t="shared" si="9"/>
        <v>6.2646140319613615</v>
      </c>
      <c r="T35" s="32">
        <f t="shared" si="10"/>
        <v>4.8515403894432039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131.43096702781409</v>
      </c>
      <c r="F36" s="3">
        <v>101</v>
      </c>
      <c r="G36" s="7">
        <f t="shared" si="4"/>
        <v>232.43096702781409</v>
      </c>
      <c r="H36" s="3">
        <v>202</v>
      </c>
      <c r="I36" s="3">
        <v>127</v>
      </c>
      <c r="J36" s="7">
        <f t="shared" si="5"/>
        <v>329</v>
      </c>
      <c r="K36" s="3">
        <v>0</v>
      </c>
      <c r="L36" s="3">
        <v>0</v>
      </c>
      <c r="M36" s="7">
        <f t="shared" si="6"/>
        <v>0</v>
      </c>
      <c r="N36" s="27">
        <f t="shared" si="7"/>
        <v>3.0122608871427873E-3</v>
      </c>
      <c r="O36" s="27">
        <f t="shared" si="0"/>
        <v>3.6818314377369495E-3</v>
      </c>
      <c r="P36" s="28">
        <f t="shared" si="1"/>
        <v>3.2707273306852146E-3</v>
      </c>
      <c r="R36" s="32">
        <f t="shared" si="8"/>
        <v>0.65064835162284207</v>
      </c>
      <c r="S36" s="32">
        <f t="shared" si="9"/>
        <v>0.79527559055118113</v>
      </c>
      <c r="T36" s="32">
        <f t="shared" si="10"/>
        <v>0.7064771034280064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7173.3715639055681</v>
      </c>
      <c r="F37" s="9">
        <v>5813.6183822899948</v>
      </c>
      <c r="G37" s="10">
        <f t="shared" si="4"/>
        <v>12986.989946195563</v>
      </c>
      <c r="H37" s="9">
        <v>142</v>
      </c>
      <c r="I37" s="9">
        <v>102</v>
      </c>
      <c r="J37" s="10">
        <f t="shared" si="5"/>
        <v>244</v>
      </c>
      <c r="K37" s="9">
        <v>128</v>
      </c>
      <c r="L37" s="9">
        <v>107</v>
      </c>
      <c r="M37" s="10">
        <f t="shared" si="6"/>
        <v>235</v>
      </c>
      <c r="N37" s="25">
        <f t="shared" si="7"/>
        <v>0.11492840880392156</v>
      </c>
      <c r="O37" s="25">
        <f t="shared" si="0"/>
        <v>0.1197005926183906</v>
      </c>
      <c r="P37" s="26">
        <f t="shared" si="1"/>
        <v>0.11701677670831438</v>
      </c>
      <c r="R37" s="32">
        <f t="shared" si="8"/>
        <v>26.568042829279882</v>
      </c>
      <c r="S37" s="32">
        <f t="shared" si="9"/>
        <v>27.816355896124378</v>
      </c>
      <c r="T37" s="32">
        <f t="shared" si="10"/>
        <v>27.112713875147314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6863.5677578247651</v>
      </c>
      <c r="F38" s="2">
        <v>5752.2675343437386</v>
      </c>
      <c r="G38" s="5">
        <f t="shared" si="4"/>
        <v>12615.835292168504</v>
      </c>
      <c r="H38" s="2">
        <v>142</v>
      </c>
      <c r="I38" s="2">
        <v>102</v>
      </c>
      <c r="J38" s="5">
        <f t="shared" si="5"/>
        <v>244</v>
      </c>
      <c r="K38" s="2">
        <v>124</v>
      </c>
      <c r="L38" s="2">
        <v>109</v>
      </c>
      <c r="M38" s="5">
        <f t="shared" si="6"/>
        <v>233</v>
      </c>
      <c r="N38" s="27">
        <f t="shared" si="7"/>
        <v>0.11174081397865272</v>
      </c>
      <c r="O38" s="27">
        <f t="shared" si="0"/>
        <v>0.11724008507956421</v>
      </c>
      <c r="P38" s="28">
        <f t="shared" si="1"/>
        <v>0.11418285508080972</v>
      </c>
      <c r="R38" s="32">
        <f t="shared" si="8"/>
        <v>25.802886307611899</v>
      </c>
      <c r="S38" s="32">
        <f t="shared" si="9"/>
        <v>27.261931442387386</v>
      </c>
      <c r="T38" s="32">
        <f t="shared" si="10"/>
        <v>26.448292017124746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6680.1620565124767</v>
      </c>
      <c r="F39" s="2">
        <v>5708.2082745050957</v>
      </c>
      <c r="G39" s="5">
        <f t="shared" si="4"/>
        <v>12388.370331017573</v>
      </c>
      <c r="H39" s="2">
        <v>142</v>
      </c>
      <c r="I39" s="2">
        <v>102</v>
      </c>
      <c r="J39" s="5">
        <f t="shared" si="5"/>
        <v>244</v>
      </c>
      <c r="K39" s="2">
        <v>112</v>
      </c>
      <c r="L39" s="2">
        <v>107</v>
      </c>
      <c r="M39" s="5">
        <f t="shared" si="6"/>
        <v>219</v>
      </c>
      <c r="N39" s="27">
        <f t="shared" si="7"/>
        <v>0.11429239762716392</v>
      </c>
      <c r="O39" s="27">
        <f t="shared" si="0"/>
        <v>0.11753023131496244</v>
      </c>
      <c r="P39" s="28">
        <f t="shared" si="1"/>
        <v>0.11576185178868181</v>
      </c>
      <c r="R39" s="32">
        <f t="shared" si="8"/>
        <v>26.299850616190852</v>
      </c>
      <c r="S39" s="32">
        <f t="shared" si="9"/>
        <v>27.312001313421511</v>
      </c>
      <c r="T39" s="32">
        <f t="shared" si="10"/>
        <v>26.756739375847889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6567.0872429256679</v>
      </c>
      <c r="F40" s="2">
        <v>5645.2380601835339</v>
      </c>
      <c r="G40" s="5">
        <f t="shared" si="4"/>
        <v>12212.325303109203</v>
      </c>
      <c r="H40" s="2">
        <v>142</v>
      </c>
      <c r="I40" s="2">
        <v>84</v>
      </c>
      <c r="J40" s="5">
        <f t="shared" si="5"/>
        <v>226</v>
      </c>
      <c r="K40" s="2">
        <v>124</v>
      </c>
      <c r="L40" s="2">
        <v>107</v>
      </c>
      <c r="M40" s="5">
        <f t="shared" si="6"/>
        <v>231</v>
      </c>
      <c r="N40" s="27">
        <f t="shared" si="7"/>
        <v>0.10691402778923007</v>
      </c>
      <c r="O40" s="27">
        <f t="shared" si="0"/>
        <v>0.12634821083669504</v>
      </c>
      <c r="P40" s="28">
        <f t="shared" si="1"/>
        <v>0.11509769003156528</v>
      </c>
      <c r="R40" s="32">
        <f t="shared" si="8"/>
        <v>24.688297905735592</v>
      </c>
      <c r="S40" s="32">
        <f t="shared" si="9"/>
        <v>29.556220210384993</v>
      </c>
      <c r="T40" s="32">
        <f t="shared" si="10"/>
        <v>26.722812479451211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6468.8158608271951</v>
      </c>
      <c r="F41" s="2">
        <v>5564.2926572904998</v>
      </c>
      <c r="G41" s="5">
        <f t="shared" si="4"/>
        <v>12033.108518117695</v>
      </c>
      <c r="H41" s="2">
        <v>140</v>
      </c>
      <c r="I41" s="2">
        <v>82</v>
      </c>
      <c r="J41" s="5">
        <f t="shared" si="5"/>
        <v>222</v>
      </c>
      <c r="K41" s="2">
        <v>146</v>
      </c>
      <c r="L41" s="2">
        <v>107</v>
      </c>
      <c r="M41" s="5">
        <f t="shared" si="6"/>
        <v>253</v>
      </c>
      <c r="N41" s="27">
        <f t="shared" si="7"/>
        <v>9.7351550999686898E-2</v>
      </c>
      <c r="O41" s="27">
        <f t="shared" si="0"/>
        <v>0.12575241044319516</v>
      </c>
      <c r="P41" s="28">
        <f t="shared" si="1"/>
        <v>0.10870409516258668</v>
      </c>
      <c r="R41" s="32">
        <f t="shared" si="8"/>
        <v>22.618237275619563</v>
      </c>
      <c r="S41" s="32">
        <f t="shared" si="9"/>
        <v>29.440701890425924</v>
      </c>
      <c r="T41" s="32">
        <f t="shared" si="10"/>
        <v>25.332860038142517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5451.9822934911399</v>
      </c>
      <c r="F42" s="2">
        <v>2489.1509046198826</v>
      </c>
      <c r="G42" s="5">
        <f t="shared" si="4"/>
        <v>7941.1331981110225</v>
      </c>
      <c r="H42" s="2">
        <v>0</v>
      </c>
      <c r="I42" s="2">
        <v>0</v>
      </c>
      <c r="J42" s="5">
        <f t="shared" si="5"/>
        <v>0</v>
      </c>
      <c r="K42" s="2">
        <v>147</v>
      </c>
      <c r="L42" s="2">
        <v>107</v>
      </c>
      <c r="M42" s="5">
        <f t="shared" si="6"/>
        <v>254</v>
      </c>
      <c r="N42" s="27">
        <f t="shared" si="7"/>
        <v>0.14954965694237271</v>
      </c>
      <c r="O42" s="27">
        <f t="shared" si="0"/>
        <v>9.380279260702E-2</v>
      </c>
      <c r="P42" s="28">
        <f t="shared" si="1"/>
        <v>0.12606574165149578</v>
      </c>
      <c r="R42" s="32">
        <f t="shared" si="8"/>
        <v>37.088314921708438</v>
      </c>
      <c r="S42" s="32">
        <f t="shared" si="9"/>
        <v>23.263092566540958</v>
      </c>
      <c r="T42" s="32">
        <f t="shared" si="10"/>
        <v>31.264303929570953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4915.2061558681453</v>
      </c>
      <c r="F43" s="2">
        <v>2252.8473251185233</v>
      </c>
      <c r="G43" s="5">
        <f t="shared" si="4"/>
        <v>7168.0534809866685</v>
      </c>
      <c r="H43" s="2">
        <v>0</v>
      </c>
      <c r="I43" s="2">
        <v>0</v>
      </c>
      <c r="J43" s="5">
        <f t="shared" si="5"/>
        <v>0</v>
      </c>
      <c r="K43" s="2">
        <v>147</v>
      </c>
      <c r="L43" s="2">
        <v>107</v>
      </c>
      <c r="M43" s="5">
        <f t="shared" si="6"/>
        <v>254</v>
      </c>
      <c r="N43" s="27">
        <f t="shared" si="7"/>
        <v>0.13482571197795001</v>
      </c>
      <c r="O43" s="27">
        <f t="shared" si="0"/>
        <v>8.489777378348369E-2</v>
      </c>
      <c r="P43" s="28">
        <f t="shared" si="1"/>
        <v>0.11379307659681656</v>
      </c>
      <c r="R43" s="32">
        <f t="shared" si="8"/>
        <v>33.436776570531599</v>
      </c>
      <c r="S43" s="32">
        <f t="shared" si="9"/>
        <v>21.054647898303955</v>
      </c>
      <c r="T43" s="32">
        <f t="shared" si="10"/>
        <v>28.220682996010506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4754.3559945737898</v>
      </c>
      <c r="F44" s="2">
        <v>2219.0680385646688</v>
      </c>
      <c r="G44" s="5">
        <f t="shared" si="4"/>
        <v>6973.424033138459</v>
      </c>
      <c r="H44" s="2">
        <v>0</v>
      </c>
      <c r="I44" s="2">
        <v>0</v>
      </c>
      <c r="J44" s="5">
        <f t="shared" si="5"/>
        <v>0</v>
      </c>
      <c r="K44" s="2">
        <v>147</v>
      </c>
      <c r="L44" s="2">
        <v>125</v>
      </c>
      <c r="M44" s="5">
        <f t="shared" si="6"/>
        <v>272</v>
      </c>
      <c r="N44" s="27">
        <f t="shared" si="7"/>
        <v>0.13041353946054943</v>
      </c>
      <c r="O44" s="27">
        <f t="shared" si="0"/>
        <v>7.158283995369899E-2</v>
      </c>
      <c r="P44" s="28">
        <f t="shared" si="1"/>
        <v>0.1033773724077689</v>
      </c>
      <c r="R44" s="32">
        <f t="shared" si="8"/>
        <v>32.342557786216254</v>
      </c>
      <c r="S44" s="32">
        <f t="shared" si="9"/>
        <v>17.752544308517351</v>
      </c>
      <c r="T44" s="32">
        <f t="shared" si="10"/>
        <v>25.637588357126688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4578.221259547824</v>
      </c>
      <c r="F45" s="2">
        <v>2200.1543485614011</v>
      </c>
      <c r="G45" s="5">
        <f t="shared" si="4"/>
        <v>6778.3756081092251</v>
      </c>
      <c r="H45" s="2">
        <v>0</v>
      </c>
      <c r="I45" s="2">
        <v>0</v>
      </c>
      <c r="J45" s="5">
        <f t="shared" si="5"/>
        <v>0</v>
      </c>
      <c r="K45" s="2">
        <v>152</v>
      </c>
      <c r="L45" s="2">
        <v>127</v>
      </c>
      <c r="M45" s="5">
        <f t="shared" si="6"/>
        <v>279</v>
      </c>
      <c r="N45" s="27">
        <f t="shared" si="7"/>
        <v>0.12145111575625595</v>
      </c>
      <c r="O45" s="27">
        <f t="shared" si="0"/>
        <v>6.9855040276905034E-2</v>
      </c>
      <c r="P45" s="28">
        <f t="shared" si="1"/>
        <v>9.7964730143791548E-2</v>
      </c>
      <c r="R45" s="32">
        <f t="shared" si="8"/>
        <v>30.119876707551473</v>
      </c>
      <c r="S45" s="32">
        <f t="shared" si="9"/>
        <v>17.324049988672449</v>
      </c>
      <c r="T45" s="32">
        <f t="shared" si="10"/>
        <v>24.295253075660305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4522.3889199242558</v>
      </c>
      <c r="F46" s="2">
        <v>2225.2822001708473</v>
      </c>
      <c r="G46" s="5">
        <f t="shared" si="4"/>
        <v>6747.6711200951031</v>
      </c>
      <c r="H46" s="2">
        <v>0</v>
      </c>
      <c r="I46" s="2">
        <v>0</v>
      </c>
      <c r="J46" s="5">
        <f t="shared" si="5"/>
        <v>0</v>
      </c>
      <c r="K46" s="2">
        <v>152</v>
      </c>
      <c r="L46" s="2">
        <v>121</v>
      </c>
      <c r="M46" s="5">
        <f t="shared" si="6"/>
        <v>273</v>
      </c>
      <c r="N46" s="27">
        <f t="shared" si="7"/>
        <v>0.11996999469238794</v>
      </c>
      <c r="O46" s="27">
        <f t="shared" si="0"/>
        <v>7.4156298326141276E-2</v>
      </c>
      <c r="P46" s="28">
        <f t="shared" si="1"/>
        <v>9.9664290442146738E-2</v>
      </c>
      <c r="R46" s="32">
        <f t="shared" si="8"/>
        <v>29.752558683712209</v>
      </c>
      <c r="S46" s="32">
        <f t="shared" si="9"/>
        <v>18.390761984883035</v>
      </c>
      <c r="T46" s="32">
        <f t="shared" si="10"/>
        <v>24.716744029652393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4458.466241058004</v>
      </c>
      <c r="F47" s="2">
        <v>2243.3967605844164</v>
      </c>
      <c r="G47" s="5">
        <f t="shared" si="4"/>
        <v>6701.8630016424204</v>
      </c>
      <c r="H47" s="2">
        <v>0</v>
      </c>
      <c r="I47" s="2">
        <v>0</v>
      </c>
      <c r="J47" s="5">
        <f t="shared" si="5"/>
        <v>0</v>
      </c>
      <c r="K47" s="2">
        <v>154</v>
      </c>
      <c r="L47" s="2">
        <v>111</v>
      </c>
      <c r="M47" s="5">
        <f t="shared" si="6"/>
        <v>265</v>
      </c>
      <c r="N47" s="27">
        <f t="shared" si="7"/>
        <v>0.11673822373947434</v>
      </c>
      <c r="O47" s="27">
        <f t="shared" si="0"/>
        <v>8.1495087205188041E-2</v>
      </c>
      <c r="P47" s="28">
        <f t="shared" si="1"/>
        <v>0.10197600428549027</v>
      </c>
      <c r="R47" s="32">
        <f t="shared" ref="R47" si="11">+E47/(H47+K47)</f>
        <v>28.951079487389638</v>
      </c>
      <c r="S47" s="32">
        <f t="shared" ref="S47" si="12">+F47/(I47+L47)</f>
        <v>20.210781626886632</v>
      </c>
      <c r="T47" s="32">
        <f t="shared" ref="T47" si="13">+G47/(J47+M47)</f>
        <v>25.290049062801586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4155.1725097017024</v>
      </c>
      <c r="F48" s="2">
        <v>1832.8136652309797</v>
      </c>
      <c r="G48" s="5">
        <f t="shared" si="4"/>
        <v>5987.9861749326819</v>
      </c>
      <c r="H48" s="2">
        <v>0</v>
      </c>
      <c r="I48" s="2">
        <v>0</v>
      </c>
      <c r="J48" s="5">
        <f t="shared" si="5"/>
        <v>0</v>
      </c>
      <c r="K48" s="2">
        <v>158</v>
      </c>
      <c r="L48" s="2">
        <v>107</v>
      </c>
      <c r="M48" s="5">
        <f t="shared" si="6"/>
        <v>265</v>
      </c>
      <c r="N48" s="27">
        <f t="shared" si="7"/>
        <v>0.10604258140316718</v>
      </c>
      <c r="O48" s="27">
        <f t="shared" si="0"/>
        <v>6.9068950302644705E-2</v>
      </c>
      <c r="P48" s="28">
        <f t="shared" si="1"/>
        <v>9.1113605826729796E-2</v>
      </c>
      <c r="R48" s="32">
        <f t="shared" si="8"/>
        <v>26.298560187985458</v>
      </c>
      <c r="S48" s="32">
        <f t="shared" si="9"/>
        <v>17.129099675055887</v>
      </c>
      <c r="T48" s="32">
        <f t="shared" si="10"/>
        <v>22.596174245028987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3946.7171779027312</v>
      </c>
      <c r="F49" s="2">
        <v>1833.436013801037</v>
      </c>
      <c r="G49" s="5">
        <f t="shared" si="4"/>
        <v>5780.1531917037682</v>
      </c>
      <c r="H49" s="2">
        <v>0</v>
      </c>
      <c r="I49" s="2">
        <v>0</v>
      </c>
      <c r="J49" s="5">
        <f t="shared" si="5"/>
        <v>0</v>
      </c>
      <c r="K49" s="2">
        <v>175</v>
      </c>
      <c r="L49" s="2">
        <v>107</v>
      </c>
      <c r="M49" s="5">
        <f t="shared" si="6"/>
        <v>282</v>
      </c>
      <c r="N49" s="27">
        <f t="shared" si="7"/>
        <v>9.093818382264357E-2</v>
      </c>
      <c r="O49" s="27">
        <f t="shared" si="0"/>
        <v>6.9092403293677912E-2</v>
      </c>
      <c r="P49" s="28">
        <f t="shared" si="1"/>
        <v>8.2649181990731069E-2</v>
      </c>
      <c r="R49" s="32">
        <f t="shared" si="8"/>
        <v>22.552669588015608</v>
      </c>
      <c r="S49" s="32">
        <f t="shared" si="9"/>
        <v>17.134916016832122</v>
      </c>
      <c r="T49" s="32">
        <f t="shared" si="10"/>
        <v>20.496997133701306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3933.1038269064852</v>
      </c>
      <c r="F50" s="2">
        <v>1792.2343310380654</v>
      </c>
      <c r="G50" s="5">
        <f t="shared" si="4"/>
        <v>5725.3381579445504</v>
      </c>
      <c r="H50" s="2">
        <v>0</v>
      </c>
      <c r="I50" s="2">
        <v>0</v>
      </c>
      <c r="J50" s="5">
        <f t="shared" si="5"/>
        <v>0</v>
      </c>
      <c r="K50" s="2">
        <v>179</v>
      </c>
      <c r="L50" s="2">
        <v>107</v>
      </c>
      <c r="M50" s="5">
        <f t="shared" si="6"/>
        <v>286</v>
      </c>
      <c r="N50" s="27">
        <f t="shared" si="7"/>
        <v>8.8599383377781699E-2</v>
      </c>
      <c r="O50" s="27">
        <f t="shared" si="0"/>
        <v>6.7539732101223451E-2</v>
      </c>
      <c r="P50" s="28">
        <f t="shared" si="1"/>
        <v>8.072042293515326E-2</v>
      </c>
      <c r="R50" s="32">
        <f t="shared" si="8"/>
        <v>21.97264707768986</v>
      </c>
      <c r="S50" s="32">
        <f t="shared" si="9"/>
        <v>16.749853561103414</v>
      </c>
      <c r="T50" s="32">
        <f t="shared" si="10"/>
        <v>20.018664887918007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3676.4839639469046</v>
      </c>
      <c r="F51" s="2">
        <v>1708.4077123423501</v>
      </c>
      <c r="G51" s="5">
        <f t="shared" si="4"/>
        <v>5384.891676289255</v>
      </c>
      <c r="H51" s="2">
        <v>0</v>
      </c>
      <c r="I51" s="2">
        <v>0</v>
      </c>
      <c r="J51" s="5">
        <f t="shared" si="5"/>
        <v>0</v>
      </c>
      <c r="K51" s="2">
        <v>165</v>
      </c>
      <c r="L51" s="2">
        <v>107</v>
      </c>
      <c r="M51" s="5">
        <f t="shared" si="6"/>
        <v>272</v>
      </c>
      <c r="N51" s="27">
        <f t="shared" si="7"/>
        <v>8.9845649167812916E-2</v>
      </c>
      <c r="O51" s="27">
        <f t="shared" si="0"/>
        <v>6.4380754911906465E-2</v>
      </c>
      <c r="P51" s="28">
        <f t="shared" si="1"/>
        <v>7.98282091480262E-2</v>
      </c>
      <c r="R51" s="32">
        <f t="shared" si="8"/>
        <v>22.281720993617604</v>
      </c>
      <c r="S51" s="32">
        <f t="shared" si="9"/>
        <v>15.966427218152806</v>
      </c>
      <c r="T51" s="32">
        <f t="shared" si="10"/>
        <v>19.797395868710495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3640.0430605495148</v>
      </c>
      <c r="F52" s="2">
        <v>1710.3100943998666</v>
      </c>
      <c r="G52" s="5">
        <f t="shared" si="4"/>
        <v>5350.3531549493819</v>
      </c>
      <c r="H52" s="2">
        <v>0</v>
      </c>
      <c r="I52" s="2">
        <v>0</v>
      </c>
      <c r="J52" s="5">
        <f t="shared" si="5"/>
        <v>0</v>
      </c>
      <c r="K52" s="2">
        <v>165</v>
      </c>
      <c r="L52" s="2">
        <v>107</v>
      </c>
      <c r="M52" s="5">
        <f t="shared" si="6"/>
        <v>272</v>
      </c>
      <c r="N52" s="27">
        <f t="shared" si="7"/>
        <v>8.8955109006586389E-2</v>
      </c>
      <c r="O52" s="27">
        <f t="shared" si="0"/>
        <v>6.4452445523057983E-2</v>
      </c>
      <c r="P52" s="28">
        <f t="shared" si="1"/>
        <v>7.9316193592110146E-2</v>
      </c>
      <c r="R52" s="32">
        <f t="shared" si="8"/>
        <v>22.060867033633425</v>
      </c>
      <c r="S52" s="32">
        <f t="shared" si="9"/>
        <v>15.984206489718378</v>
      </c>
      <c r="T52" s="32">
        <f t="shared" si="10"/>
        <v>19.670416010843315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3559.5086227996512</v>
      </c>
      <c r="F53" s="2">
        <v>1699.3158464580813</v>
      </c>
      <c r="G53" s="5">
        <f t="shared" si="4"/>
        <v>5258.8244692577327</v>
      </c>
      <c r="H53" s="2">
        <v>0</v>
      </c>
      <c r="I53" s="2">
        <v>0</v>
      </c>
      <c r="J53" s="5">
        <f t="shared" si="5"/>
        <v>0</v>
      </c>
      <c r="K53" s="2">
        <v>170</v>
      </c>
      <c r="L53" s="2">
        <v>94</v>
      </c>
      <c r="M53" s="5">
        <f t="shared" si="6"/>
        <v>264</v>
      </c>
      <c r="N53" s="27">
        <f t="shared" si="7"/>
        <v>8.4428572647050545E-2</v>
      </c>
      <c r="O53" s="27">
        <f t="shared" si="0"/>
        <v>7.2894468362134576E-2</v>
      </c>
      <c r="P53" s="28">
        <f t="shared" si="1"/>
        <v>8.0321732484997146E-2</v>
      </c>
      <c r="R53" s="32">
        <f t="shared" si="8"/>
        <v>20.938286016468538</v>
      </c>
      <c r="S53" s="32">
        <f t="shared" si="9"/>
        <v>18.077828153809374</v>
      </c>
      <c r="T53" s="32">
        <f t="shared" si="10"/>
        <v>19.919789656279292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3399.4269312977435</v>
      </c>
      <c r="F54" s="2">
        <v>1652.6157684277964</v>
      </c>
      <c r="G54" s="5">
        <f t="shared" si="4"/>
        <v>5052.0426997255399</v>
      </c>
      <c r="H54" s="2">
        <v>0</v>
      </c>
      <c r="I54" s="2">
        <v>0</v>
      </c>
      <c r="J54" s="5">
        <f t="shared" si="5"/>
        <v>0</v>
      </c>
      <c r="K54" s="2">
        <v>169</v>
      </c>
      <c r="L54" s="2">
        <v>106</v>
      </c>
      <c r="M54" s="5">
        <f t="shared" si="6"/>
        <v>275</v>
      </c>
      <c r="N54" s="27">
        <f t="shared" si="7"/>
        <v>8.1108678452418009E-2</v>
      </c>
      <c r="O54" s="27">
        <f t="shared" si="0"/>
        <v>6.2865785469712276E-2</v>
      </c>
      <c r="P54" s="28">
        <f t="shared" si="1"/>
        <v>7.4076872429993251E-2</v>
      </c>
      <c r="R54" s="32">
        <f t="shared" si="8"/>
        <v>20.114952256199665</v>
      </c>
      <c r="S54" s="32">
        <f t="shared" si="9"/>
        <v>15.590714796488646</v>
      </c>
      <c r="T54" s="32">
        <f t="shared" si="10"/>
        <v>18.371064362638329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2539.3310156120656</v>
      </c>
      <c r="F55" s="2">
        <v>1109.1532003104821</v>
      </c>
      <c r="G55" s="5">
        <f t="shared" si="4"/>
        <v>3648.4842159225477</v>
      </c>
      <c r="H55" s="2">
        <v>0</v>
      </c>
      <c r="I55" s="2">
        <v>0</v>
      </c>
      <c r="J55" s="5">
        <f t="shared" si="5"/>
        <v>0</v>
      </c>
      <c r="K55" s="2">
        <v>166</v>
      </c>
      <c r="L55" s="2">
        <v>108</v>
      </c>
      <c r="M55" s="5">
        <f t="shared" si="6"/>
        <v>274</v>
      </c>
      <c r="N55" s="27">
        <f t="shared" si="7"/>
        <v>6.168215642275713E-2</v>
      </c>
      <c r="O55" s="27">
        <f t="shared" si="0"/>
        <v>4.1411036451257544E-2</v>
      </c>
      <c r="P55" s="28">
        <f t="shared" si="1"/>
        <v>5.3692079937640504E-2</v>
      </c>
      <c r="R55" s="32">
        <f t="shared" si="8"/>
        <v>15.297174792843769</v>
      </c>
      <c r="S55" s="32">
        <f t="shared" si="9"/>
        <v>10.269937039911872</v>
      </c>
      <c r="T55" s="32">
        <f t="shared" si="10"/>
        <v>13.315635824534846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2468.328700246665</v>
      </c>
      <c r="F56" s="2">
        <v>1081.9161099329815</v>
      </c>
      <c r="G56" s="5">
        <f t="shared" si="4"/>
        <v>3550.2448101796463</v>
      </c>
      <c r="H56" s="2">
        <v>0</v>
      </c>
      <c r="I56" s="2">
        <v>0</v>
      </c>
      <c r="J56" s="5">
        <f t="shared" si="5"/>
        <v>0</v>
      </c>
      <c r="K56" s="2">
        <v>172</v>
      </c>
      <c r="L56" s="2">
        <v>108</v>
      </c>
      <c r="M56" s="5">
        <f t="shared" si="6"/>
        <v>280</v>
      </c>
      <c r="N56" s="27">
        <f t="shared" si="7"/>
        <v>5.786592039212924E-2</v>
      </c>
      <c r="O56" s="27">
        <f t="shared" si="0"/>
        <v>4.0394119994510959E-2</v>
      </c>
      <c r="P56" s="28">
        <f t="shared" si="1"/>
        <v>5.1126797381619328E-2</v>
      </c>
      <c r="R56" s="32">
        <f t="shared" si="8"/>
        <v>14.350748257248052</v>
      </c>
      <c r="S56" s="32">
        <f t="shared" si="9"/>
        <v>10.017741758638717</v>
      </c>
      <c r="T56" s="32">
        <f t="shared" si="10"/>
        <v>12.679445750641595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1858.6519376639155</v>
      </c>
      <c r="F57" s="2">
        <v>941.9494717194176</v>
      </c>
      <c r="G57" s="5">
        <f t="shared" si="4"/>
        <v>2800.6014093833332</v>
      </c>
      <c r="H57" s="2">
        <v>0</v>
      </c>
      <c r="I57" s="2">
        <v>0</v>
      </c>
      <c r="J57" s="5">
        <f t="shared" si="5"/>
        <v>0</v>
      </c>
      <c r="K57" s="43">
        <v>191</v>
      </c>
      <c r="L57" s="2">
        <v>109</v>
      </c>
      <c r="M57" s="5">
        <f t="shared" si="6"/>
        <v>300</v>
      </c>
      <c r="N57" s="27">
        <f t="shared" si="7"/>
        <v>3.9238556360072528E-2</v>
      </c>
      <c r="O57" s="27">
        <f t="shared" si="0"/>
        <v>3.4845718841351646E-2</v>
      </c>
      <c r="P57" s="28">
        <f t="shared" si="1"/>
        <v>3.7642492061603944E-2</v>
      </c>
      <c r="R57" s="32">
        <f t="shared" si="8"/>
        <v>9.7311619772979867</v>
      </c>
      <c r="S57" s="32">
        <f t="shared" si="9"/>
        <v>8.641738272655207</v>
      </c>
      <c r="T57" s="32">
        <f t="shared" si="10"/>
        <v>9.3353380312777769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1764.4914179818438</v>
      </c>
      <c r="F58" s="3">
        <v>910.99999999999977</v>
      </c>
      <c r="G58" s="7">
        <f t="shared" si="4"/>
        <v>2675.4914179818434</v>
      </c>
      <c r="H58" s="6">
        <v>0</v>
      </c>
      <c r="I58" s="3">
        <v>0</v>
      </c>
      <c r="J58" s="7">
        <f t="shared" si="5"/>
        <v>0</v>
      </c>
      <c r="K58" s="44">
        <v>192</v>
      </c>
      <c r="L58" s="3">
        <v>109</v>
      </c>
      <c r="M58" s="7">
        <f t="shared" si="6"/>
        <v>301</v>
      </c>
      <c r="N58" s="27">
        <f t="shared" si="7"/>
        <v>3.7056691405868696E-2</v>
      </c>
      <c r="O58" s="27">
        <f t="shared" si="0"/>
        <v>3.3700799052974247E-2</v>
      </c>
      <c r="P58" s="28">
        <f t="shared" si="1"/>
        <v>3.584143470664778E-2</v>
      </c>
      <c r="R58" s="32">
        <f t="shared" si="8"/>
        <v>9.190059468655436</v>
      </c>
      <c r="S58" s="32">
        <f t="shared" si="9"/>
        <v>8.3577981651376128</v>
      </c>
      <c r="T58" s="32">
        <f t="shared" si="10"/>
        <v>8.8886758072486494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5278.7225821488319</v>
      </c>
      <c r="F59" s="2">
        <v>2757.9607289352798</v>
      </c>
      <c r="G59" s="10">
        <f t="shared" si="4"/>
        <v>8036.6833110841117</v>
      </c>
      <c r="H59" s="2">
        <v>34</v>
      </c>
      <c r="I59" s="2">
        <v>47</v>
      </c>
      <c r="J59" s="10">
        <f t="shared" si="5"/>
        <v>81</v>
      </c>
      <c r="K59" s="2">
        <v>126</v>
      </c>
      <c r="L59" s="2">
        <v>89</v>
      </c>
      <c r="M59" s="10">
        <f t="shared" si="6"/>
        <v>215</v>
      </c>
      <c r="N59" s="25">
        <f t="shared" si="7"/>
        <v>0.13678281981107049</v>
      </c>
      <c r="O59" s="25">
        <f t="shared" si="0"/>
        <v>8.5587162640742301E-2</v>
      </c>
      <c r="P59" s="26">
        <f t="shared" si="1"/>
        <v>0.11348682940414753</v>
      </c>
      <c r="R59" s="32">
        <f t="shared" si="8"/>
        <v>32.992016138430202</v>
      </c>
      <c r="S59" s="32">
        <f t="shared" si="9"/>
        <v>20.279123006877057</v>
      </c>
      <c r="T59" s="32">
        <f t="shared" si="10"/>
        <v>27.150957132040919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5083.4577443351764</v>
      </c>
      <c r="F60" s="2">
        <v>2755.9661830813229</v>
      </c>
      <c r="G60" s="5">
        <f t="shared" si="4"/>
        <v>7839.4239274164993</v>
      </c>
      <c r="H60" s="2">
        <v>47</v>
      </c>
      <c r="I60" s="2">
        <v>47</v>
      </c>
      <c r="J60" s="5">
        <f t="shared" si="5"/>
        <v>94</v>
      </c>
      <c r="K60" s="2">
        <v>128</v>
      </c>
      <c r="L60" s="2">
        <v>89</v>
      </c>
      <c r="M60" s="5">
        <f t="shared" si="6"/>
        <v>217</v>
      </c>
      <c r="N60" s="27">
        <f t="shared" si="7"/>
        <v>0.12133515715904088</v>
      </c>
      <c r="O60" s="27">
        <f t="shared" si="0"/>
        <v>8.5525266356793792E-2</v>
      </c>
      <c r="P60" s="28">
        <f t="shared" si="1"/>
        <v>0.10576664769854964</v>
      </c>
      <c r="R60" s="32">
        <f t="shared" si="8"/>
        <v>29.048329967629581</v>
      </c>
      <c r="S60" s="32">
        <f t="shared" si="9"/>
        <v>20.26445722853914</v>
      </c>
      <c r="T60" s="32">
        <f t="shared" si="10"/>
        <v>25.207150892014468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4816.2957117348406</v>
      </c>
      <c r="F61" s="2">
        <v>2672.2956298863323</v>
      </c>
      <c r="G61" s="5">
        <f t="shared" si="4"/>
        <v>7488.5913416211733</v>
      </c>
      <c r="H61" s="2">
        <v>47</v>
      </c>
      <c r="I61" s="2">
        <v>47</v>
      </c>
      <c r="J61" s="5">
        <f t="shared" si="5"/>
        <v>94</v>
      </c>
      <c r="K61" s="2">
        <v>128</v>
      </c>
      <c r="L61" s="2">
        <v>88</v>
      </c>
      <c r="M61" s="5">
        <f t="shared" si="6"/>
        <v>216</v>
      </c>
      <c r="N61" s="27">
        <f t="shared" si="7"/>
        <v>0.11495836623388488</v>
      </c>
      <c r="O61" s="27">
        <f t="shared" si="0"/>
        <v>8.3571917371976862E-2</v>
      </c>
      <c r="P61" s="28">
        <f t="shared" si="1"/>
        <v>0.10137252736654176</v>
      </c>
      <c r="R61" s="32">
        <f t="shared" si="8"/>
        <v>27.521689781341944</v>
      </c>
      <c r="S61" s="32">
        <f t="shared" si="9"/>
        <v>19.794782443602461</v>
      </c>
      <c r="T61" s="32">
        <f t="shared" si="10"/>
        <v>24.156746263294107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4604.8866765264102</v>
      </c>
      <c r="F62" s="2">
        <v>2633.1696089501625</v>
      </c>
      <c r="G62" s="5">
        <f t="shared" si="4"/>
        <v>7238.0562854765722</v>
      </c>
      <c r="H62" s="2">
        <v>47</v>
      </c>
      <c r="I62" s="2">
        <v>47</v>
      </c>
      <c r="J62" s="5">
        <f t="shared" si="5"/>
        <v>94</v>
      </c>
      <c r="K62" s="2">
        <v>132</v>
      </c>
      <c r="L62" s="2">
        <v>88</v>
      </c>
      <c r="M62" s="5">
        <f t="shared" si="6"/>
        <v>220</v>
      </c>
      <c r="N62" s="27">
        <f t="shared" si="7"/>
        <v>0.10737004935008418</v>
      </c>
      <c r="O62" s="27">
        <f t="shared" si="0"/>
        <v>8.2348311513327568E-2</v>
      </c>
      <c r="P62" s="28">
        <f t="shared" si="1"/>
        <v>9.6682735166122191E-2</v>
      </c>
      <c r="R62" s="32">
        <f t="shared" si="8"/>
        <v>25.725623891208997</v>
      </c>
      <c r="S62" s="32">
        <f t="shared" si="9"/>
        <v>19.5049600662975</v>
      </c>
      <c r="T62" s="32">
        <f t="shared" si="10"/>
        <v>23.051134667122842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4457.4943386911809</v>
      </c>
      <c r="F63" s="2">
        <v>2562.3417576338525</v>
      </c>
      <c r="G63" s="5">
        <f t="shared" si="4"/>
        <v>7019.8360963250334</v>
      </c>
      <c r="H63" s="2">
        <v>47</v>
      </c>
      <c r="I63" s="2">
        <v>47</v>
      </c>
      <c r="J63" s="5">
        <f t="shared" si="5"/>
        <v>94</v>
      </c>
      <c r="K63" s="2">
        <v>132</v>
      </c>
      <c r="L63" s="2">
        <v>88</v>
      </c>
      <c r="M63" s="5">
        <f t="shared" si="6"/>
        <v>220</v>
      </c>
      <c r="N63" s="27">
        <f t="shared" si="7"/>
        <v>0.10393336921029614</v>
      </c>
      <c r="O63" s="27">
        <f t="shared" si="0"/>
        <v>8.0133279885972367E-2</v>
      </c>
      <c r="P63" s="28">
        <f t="shared" si="1"/>
        <v>9.3767846980191194E-2</v>
      </c>
      <c r="R63" s="32">
        <f t="shared" si="8"/>
        <v>24.902203009447938</v>
      </c>
      <c r="S63" s="32">
        <f t="shared" si="9"/>
        <v>18.980309315806316</v>
      </c>
      <c r="T63" s="32">
        <f t="shared" si="10"/>
        <v>22.356165911863165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4139.9712741789181</v>
      </c>
      <c r="F64" s="2">
        <v>2480.4313234049928</v>
      </c>
      <c r="G64" s="5">
        <f t="shared" si="4"/>
        <v>6620.4025975839104</v>
      </c>
      <c r="H64" s="2">
        <v>49</v>
      </c>
      <c r="I64" s="2">
        <v>15</v>
      </c>
      <c r="J64" s="5">
        <f t="shared" si="5"/>
        <v>64</v>
      </c>
      <c r="K64" s="2">
        <v>124</v>
      </c>
      <c r="L64" s="2">
        <v>88</v>
      </c>
      <c r="M64" s="5">
        <f t="shared" si="6"/>
        <v>212</v>
      </c>
      <c r="N64" s="27">
        <f t="shared" si="7"/>
        <v>0.10015413378601988</v>
      </c>
      <c r="O64" s="27">
        <f t="shared" si="0"/>
        <v>9.8963905338533067E-2</v>
      </c>
      <c r="P64" s="28">
        <f t="shared" si="1"/>
        <v>9.9704858397348051E-2</v>
      </c>
      <c r="R64" s="32">
        <f t="shared" si="8"/>
        <v>23.930469792941722</v>
      </c>
      <c r="S64" s="32">
        <f t="shared" si="9"/>
        <v>24.081857508786339</v>
      </c>
      <c r="T64" s="32">
        <f t="shared" si="10"/>
        <v>23.986965933275037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3618.9444555156902</v>
      </c>
      <c r="F65" s="2">
        <v>2287.4226760513216</v>
      </c>
      <c r="G65" s="5">
        <f t="shared" si="4"/>
        <v>5906.3671315670117</v>
      </c>
      <c r="H65" s="2">
        <v>55</v>
      </c>
      <c r="I65" s="2">
        <v>9</v>
      </c>
      <c r="J65" s="5">
        <f t="shared" si="5"/>
        <v>64</v>
      </c>
      <c r="K65" s="2">
        <v>133</v>
      </c>
      <c r="L65" s="2">
        <v>88</v>
      </c>
      <c r="M65" s="5">
        <f t="shared" si="6"/>
        <v>221</v>
      </c>
      <c r="N65" s="27">
        <f t="shared" si="7"/>
        <v>8.0664774775224907E-2</v>
      </c>
      <c r="O65" s="27">
        <f t="shared" si="0"/>
        <v>9.623959424652144E-2</v>
      </c>
      <c r="P65" s="28">
        <f t="shared" si="1"/>
        <v>8.6058502324965203E-2</v>
      </c>
      <c r="R65" s="32">
        <f t="shared" si="8"/>
        <v>19.249704550615373</v>
      </c>
      <c r="S65" s="32">
        <f t="shared" si="9"/>
        <v>23.581677072694038</v>
      </c>
      <c r="T65" s="32">
        <f t="shared" si="10"/>
        <v>20.724095198480743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1665.9312494470214</v>
      </c>
      <c r="F66" s="2">
        <v>930.96574063083369</v>
      </c>
      <c r="G66" s="5">
        <f t="shared" si="4"/>
        <v>2596.8969900778552</v>
      </c>
      <c r="H66" s="2">
        <v>38</v>
      </c>
      <c r="I66" s="2">
        <v>1</v>
      </c>
      <c r="J66" s="5">
        <f t="shared" si="5"/>
        <v>39</v>
      </c>
      <c r="K66" s="2">
        <v>65</v>
      </c>
      <c r="L66" s="2">
        <v>64</v>
      </c>
      <c r="M66" s="5">
        <f t="shared" si="6"/>
        <v>129</v>
      </c>
      <c r="N66" s="27">
        <f t="shared" si="7"/>
        <v>6.8477936922353724E-2</v>
      </c>
      <c r="O66" s="27">
        <f t="shared" si="0"/>
        <v>5.7867089795551573E-2</v>
      </c>
      <c r="P66" s="28">
        <f t="shared" si="1"/>
        <v>6.4254181266771945E-2</v>
      </c>
      <c r="R66" s="32">
        <f t="shared" si="8"/>
        <v>16.174089800456517</v>
      </c>
      <c r="S66" s="32">
        <f t="shared" si="9"/>
        <v>14.322549855858981</v>
      </c>
      <c r="T66" s="32">
        <f t="shared" si="10"/>
        <v>15.457720179034853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1588.8569617179846</v>
      </c>
      <c r="F67" s="2">
        <v>773.2905639194272</v>
      </c>
      <c r="G67" s="5">
        <f t="shared" si="4"/>
        <v>2362.1475256374119</v>
      </c>
      <c r="H67" s="2">
        <v>38</v>
      </c>
      <c r="I67" s="2">
        <v>1</v>
      </c>
      <c r="J67" s="5">
        <f t="shared" si="5"/>
        <v>39</v>
      </c>
      <c r="K67" s="2">
        <v>69</v>
      </c>
      <c r="L67" s="2">
        <v>64</v>
      </c>
      <c r="M67" s="5">
        <f t="shared" si="6"/>
        <v>133</v>
      </c>
      <c r="N67" s="27">
        <f t="shared" si="7"/>
        <v>6.2751064838782969E-2</v>
      </c>
      <c r="O67" s="27">
        <f t="shared" si="0"/>
        <v>4.8066295619059375E-2</v>
      </c>
      <c r="P67" s="28">
        <f t="shared" si="1"/>
        <v>5.7045680197966867E-2</v>
      </c>
      <c r="R67" s="32">
        <f t="shared" si="8"/>
        <v>14.84913048334565</v>
      </c>
      <c r="S67" s="32">
        <f t="shared" si="9"/>
        <v>11.896777906452726</v>
      </c>
      <c r="T67" s="32">
        <f t="shared" si="10"/>
        <v>13.733415846729139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1525.9649522015625</v>
      </c>
      <c r="F68" s="2">
        <v>741.35534259808401</v>
      </c>
      <c r="G68" s="5">
        <f t="shared" si="4"/>
        <v>2267.3202947996465</v>
      </c>
      <c r="H68" s="2">
        <v>38</v>
      </c>
      <c r="I68" s="2">
        <v>1</v>
      </c>
      <c r="J68" s="5">
        <f t="shared" si="5"/>
        <v>39</v>
      </c>
      <c r="K68" s="2">
        <v>69</v>
      </c>
      <c r="L68" s="2">
        <v>64</v>
      </c>
      <c r="M68" s="5">
        <f t="shared" si="6"/>
        <v>133</v>
      </c>
      <c r="N68" s="27">
        <f t="shared" si="7"/>
        <v>6.0267178207012738E-2</v>
      </c>
      <c r="O68" s="27">
        <f t="shared" si="0"/>
        <v>4.6081261971536801E-2</v>
      </c>
      <c r="P68" s="28">
        <f t="shared" si="1"/>
        <v>5.4755609901459779E-2</v>
      </c>
      <c r="R68" s="32">
        <f t="shared" si="8"/>
        <v>14.261354693472546</v>
      </c>
      <c r="S68" s="32">
        <f t="shared" si="9"/>
        <v>11.405466809201293</v>
      </c>
      <c r="T68" s="32">
        <f t="shared" si="10"/>
        <v>13.182094737207247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767.75962503024721</v>
      </c>
      <c r="F69" s="3">
        <v>519</v>
      </c>
      <c r="G69" s="7">
        <f t="shared" si="4"/>
        <v>1286.7596250302472</v>
      </c>
      <c r="H69" s="6">
        <v>38</v>
      </c>
      <c r="I69" s="3">
        <v>0</v>
      </c>
      <c r="J69" s="7">
        <f t="shared" si="5"/>
        <v>38</v>
      </c>
      <c r="K69" s="6">
        <v>91</v>
      </c>
      <c r="L69" s="3">
        <v>64</v>
      </c>
      <c r="M69" s="7">
        <f t="shared" si="6"/>
        <v>155</v>
      </c>
      <c r="N69" s="27">
        <f t="shared" si="7"/>
        <v>2.4946699539584324E-2</v>
      </c>
      <c r="O69" s="27">
        <f t="shared" si="0"/>
        <v>3.2699092741935484E-2</v>
      </c>
      <c r="P69" s="28">
        <f t="shared" si="1"/>
        <v>2.7584454318089677E-2</v>
      </c>
      <c r="R69" s="32">
        <f t="shared" si="8"/>
        <v>5.9516250002344746</v>
      </c>
      <c r="S69" s="32">
        <f t="shared" si="9"/>
        <v>8.109375</v>
      </c>
      <c r="T69" s="32">
        <f t="shared" si="10"/>
        <v>6.6671483162188974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2819</v>
      </c>
      <c r="F70" s="2">
        <v>6409.913027012235</v>
      </c>
      <c r="G70" s="10">
        <f t="shared" ref="G70:G86" si="14">+E70+F70</f>
        <v>9228.913027012235</v>
      </c>
      <c r="H70" s="2">
        <v>186</v>
      </c>
      <c r="I70" s="2">
        <v>300</v>
      </c>
      <c r="J70" s="10">
        <f t="shared" ref="J70:J86" si="15">+H70+I70</f>
        <v>486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7.0166268418956595E-2</v>
      </c>
      <c r="O70" s="25">
        <f t="shared" si="0"/>
        <v>9.8918410910682639E-2</v>
      </c>
      <c r="P70" s="26">
        <f t="shared" si="1"/>
        <v>8.791450452496033E-2</v>
      </c>
      <c r="R70" s="32">
        <f t="shared" si="8"/>
        <v>15.155913978494624</v>
      </c>
      <c r="S70" s="32">
        <f t="shared" si="9"/>
        <v>21.366376756707449</v>
      </c>
      <c r="T70" s="32">
        <f t="shared" si="10"/>
        <v>18.989532977391431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4007.0619459586355</v>
      </c>
      <c r="F71" s="2">
        <v>9387.7738124610387</v>
      </c>
      <c r="G71" s="5">
        <f t="shared" si="14"/>
        <v>13394.835758419675</v>
      </c>
      <c r="H71" s="2">
        <v>186</v>
      </c>
      <c r="I71" s="2">
        <v>298</v>
      </c>
      <c r="J71" s="5">
        <f t="shared" si="15"/>
        <v>484</v>
      </c>
      <c r="K71" s="2">
        <v>0</v>
      </c>
      <c r="L71" s="2">
        <v>0</v>
      </c>
      <c r="M71" s="5">
        <f t="shared" si="16"/>
        <v>0</v>
      </c>
      <c r="N71" s="27">
        <f t="shared" si="17"/>
        <v>9.9737702756835814E-2</v>
      </c>
      <c r="O71" s="27">
        <f t="shared" si="0"/>
        <v>0.14584535502829105</v>
      </c>
      <c r="P71" s="28">
        <f t="shared" si="1"/>
        <v>0.12812629857686406</v>
      </c>
      <c r="R71" s="32">
        <f t="shared" ref="R71:R86" si="18">+E71/(H71+K71)</f>
        <v>21.543343795476535</v>
      </c>
      <c r="S71" s="32">
        <f t="shared" ref="S71:S86" si="19">+F71/(I71+L71)</f>
        <v>31.502596686110866</v>
      </c>
      <c r="T71" s="32">
        <f t="shared" ref="T71:T86" si="20">+G71/(J71+M71)</f>
        <v>27.675280492602635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7771.1858564911008</v>
      </c>
      <c r="F72" s="2">
        <v>14109.616570739847</v>
      </c>
      <c r="G72" s="5">
        <f t="shared" si="14"/>
        <v>21880.802427230949</v>
      </c>
      <c r="H72" s="2">
        <v>186</v>
      </c>
      <c r="I72" s="2">
        <v>290</v>
      </c>
      <c r="J72" s="5">
        <f t="shared" si="15"/>
        <v>476</v>
      </c>
      <c r="K72" s="2">
        <v>0</v>
      </c>
      <c r="L72" s="2">
        <v>0</v>
      </c>
      <c r="M72" s="5">
        <f t="shared" si="16"/>
        <v>0</v>
      </c>
      <c r="N72" s="27">
        <f t="shared" si="17"/>
        <v>0.19342856074499953</v>
      </c>
      <c r="O72" s="27">
        <f t="shared" si="0"/>
        <v>0.22524930668486345</v>
      </c>
      <c r="P72" s="28">
        <f t="shared" si="1"/>
        <v>0.21281514965794185</v>
      </c>
      <c r="R72" s="32">
        <f t="shared" si="18"/>
        <v>41.7805691209199</v>
      </c>
      <c r="S72" s="32">
        <f t="shared" si="19"/>
        <v>48.653850243930506</v>
      </c>
      <c r="T72" s="32">
        <f t="shared" si="20"/>
        <v>45.96807232611544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8831.8180576243303</v>
      </c>
      <c r="F73" s="2">
        <v>16153.190986529982</v>
      </c>
      <c r="G73" s="5">
        <f t="shared" si="14"/>
        <v>24985.009044154314</v>
      </c>
      <c r="H73" s="2">
        <v>186</v>
      </c>
      <c r="I73" s="2">
        <v>276</v>
      </c>
      <c r="J73" s="5">
        <f t="shared" si="15"/>
        <v>462</v>
      </c>
      <c r="K73" s="2">
        <v>0</v>
      </c>
      <c r="L73" s="2">
        <v>0</v>
      </c>
      <c r="M73" s="5">
        <f t="shared" si="16"/>
        <v>0</v>
      </c>
      <c r="N73" s="27">
        <f t="shared" si="17"/>
        <v>0.21982820732836345</v>
      </c>
      <c r="O73" s="27">
        <f t="shared" si="0"/>
        <v>0.2709539550880633</v>
      </c>
      <c r="P73" s="28">
        <f t="shared" si="1"/>
        <v>0.25037086183415819</v>
      </c>
      <c r="R73" s="32">
        <f t="shared" si="18"/>
        <v>47.482892782926506</v>
      </c>
      <c r="S73" s="32">
        <f t="shared" si="19"/>
        <v>58.526054299021673</v>
      </c>
      <c r="T73" s="32">
        <f t="shared" si="20"/>
        <v>54.080106156178168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9578.3890596202</v>
      </c>
      <c r="F74" s="2">
        <v>18205.86103534199</v>
      </c>
      <c r="G74" s="5">
        <f t="shared" si="14"/>
        <v>27784.25009496219</v>
      </c>
      <c r="H74" s="2">
        <v>186</v>
      </c>
      <c r="I74" s="2">
        <v>250</v>
      </c>
      <c r="J74" s="5">
        <f t="shared" si="15"/>
        <v>436</v>
      </c>
      <c r="K74" s="2">
        <v>0</v>
      </c>
      <c r="L74" s="2">
        <v>0</v>
      </c>
      <c r="M74" s="5">
        <f t="shared" si="16"/>
        <v>0</v>
      </c>
      <c r="N74" s="27">
        <f t="shared" si="17"/>
        <v>0.23841071932547292</v>
      </c>
      <c r="O74" s="27">
        <f t="shared" si="0"/>
        <v>0.33714557472855539</v>
      </c>
      <c r="P74" s="28">
        <f t="shared" si="1"/>
        <v>0.29502474191898348</v>
      </c>
      <c r="R74" s="32">
        <f t="shared" si="18"/>
        <v>51.496715374302148</v>
      </c>
      <c r="S74" s="32">
        <f t="shared" si="19"/>
        <v>72.823444141367958</v>
      </c>
      <c r="T74" s="32">
        <f t="shared" si="20"/>
        <v>63.725344254500435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10437.973381775506</v>
      </c>
      <c r="F75" s="2">
        <v>19161.047227451243</v>
      </c>
      <c r="G75" s="5">
        <f t="shared" si="14"/>
        <v>29599.020609226747</v>
      </c>
      <c r="H75" s="2">
        <v>194</v>
      </c>
      <c r="I75" s="2">
        <v>248</v>
      </c>
      <c r="J75" s="5">
        <f t="shared" si="15"/>
        <v>442</v>
      </c>
      <c r="K75" s="2">
        <v>0</v>
      </c>
      <c r="L75" s="2">
        <v>0</v>
      </c>
      <c r="M75" s="5">
        <f t="shared" si="16"/>
        <v>0</v>
      </c>
      <c r="N75" s="27">
        <f t="shared" si="17"/>
        <v>0.24909253011109933</v>
      </c>
      <c r="O75" s="27">
        <f t="shared" si="0"/>
        <v>0.35769577410863285</v>
      </c>
      <c r="P75" s="28">
        <f t="shared" si="1"/>
        <v>0.31002828692419504</v>
      </c>
      <c r="R75" s="32">
        <f t="shared" si="18"/>
        <v>53.80398650399745</v>
      </c>
      <c r="S75" s="32">
        <f t="shared" si="19"/>
        <v>77.262287207464695</v>
      </c>
      <c r="T75" s="32">
        <f t="shared" si="20"/>
        <v>66.966109975626125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14834.289302146601</v>
      </c>
      <c r="F76" s="2">
        <v>22128.189076372306</v>
      </c>
      <c r="G76" s="5">
        <f t="shared" si="14"/>
        <v>36962.478378518907</v>
      </c>
      <c r="H76" s="2">
        <v>233</v>
      </c>
      <c r="I76" s="2">
        <v>275</v>
      </c>
      <c r="J76" s="5">
        <f t="shared" si="15"/>
        <v>508</v>
      </c>
      <c r="K76" s="2">
        <v>0</v>
      </c>
      <c r="L76" s="2">
        <v>0</v>
      </c>
      <c r="M76" s="5">
        <f t="shared" si="16"/>
        <v>0</v>
      </c>
      <c r="N76" s="27">
        <f t="shared" si="17"/>
        <v>0.29475221153526071</v>
      </c>
      <c r="O76" s="27">
        <f t="shared" si="0"/>
        <v>0.37252843562916338</v>
      </c>
      <c r="P76" s="28">
        <f t="shared" si="1"/>
        <v>0.33685548245223557</v>
      </c>
      <c r="R76" s="32">
        <f t="shared" si="18"/>
        <v>63.666477691616315</v>
      </c>
      <c r="S76" s="32">
        <f t="shared" si="19"/>
        <v>80.466142095899301</v>
      </c>
      <c r="T76" s="32">
        <f t="shared" si="20"/>
        <v>72.760784209682882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17435.019328081122</v>
      </c>
      <c r="F77" s="2">
        <v>23393.461786708773</v>
      </c>
      <c r="G77" s="5">
        <f t="shared" si="14"/>
        <v>40828.481114789894</v>
      </c>
      <c r="H77" s="2">
        <v>237</v>
      </c>
      <c r="I77" s="2">
        <v>273</v>
      </c>
      <c r="J77" s="5">
        <f t="shared" si="15"/>
        <v>510</v>
      </c>
      <c r="K77" s="2">
        <v>0</v>
      </c>
      <c r="L77" s="2">
        <v>0</v>
      </c>
      <c r="M77" s="5">
        <f t="shared" si="16"/>
        <v>0</v>
      </c>
      <c r="N77" s="27">
        <f t="shared" si="17"/>
        <v>0.34058093702299425</v>
      </c>
      <c r="O77" s="27">
        <f t="shared" si="0"/>
        <v>0.39671451951412245</v>
      </c>
      <c r="P77" s="28">
        <f t="shared" si="1"/>
        <v>0.37062891353295113</v>
      </c>
      <c r="R77" s="32">
        <f t="shared" si="18"/>
        <v>73.565482396966758</v>
      </c>
      <c r="S77" s="32">
        <f t="shared" si="19"/>
        <v>85.690336215050451</v>
      </c>
      <c r="T77" s="32">
        <f t="shared" si="20"/>
        <v>80.055845323117438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17222.069057685098</v>
      </c>
      <c r="F78" s="2">
        <v>18226.712794301868</v>
      </c>
      <c r="G78" s="5">
        <f t="shared" si="14"/>
        <v>35448.781851986962</v>
      </c>
      <c r="H78" s="2">
        <v>207</v>
      </c>
      <c r="I78" s="2">
        <v>270</v>
      </c>
      <c r="J78" s="5">
        <f t="shared" si="15"/>
        <v>477</v>
      </c>
      <c r="K78" s="2">
        <v>0</v>
      </c>
      <c r="L78" s="2">
        <v>0</v>
      </c>
      <c r="M78" s="5">
        <f t="shared" si="16"/>
        <v>0</v>
      </c>
      <c r="N78" s="27">
        <f t="shared" si="17"/>
        <v>0.38517778354099791</v>
      </c>
      <c r="O78" s="27">
        <f t="shared" si="0"/>
        <v>0.31252936890092364</v>
      </c>
      <c r="P78" s="28">
        <f t="shared" si="1"/>
        <v>0.34405603940510676</v>
      </c>
      <c r="R78" s="32">
        <f t="shared" si="18"/>
        <v>83.198401244855546</v>
      </c>
      <c r="S78" s="32">
        <f t="shared" si="19"/>
        <v>67.506343682599507</v>
      </c>
      <c r="T78" s="32">
        <f t="shared" si="20"/>
        <v>74.31610451150307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16242.293080560195</v>
      </c>
      <c r="F79" s="2">
        <v>17645.09094777982</v>
      </c>
      <c r="G79" s="5">
        <f t="shared" si="14"/>
        <v>33887.384028340013</v>
      </c>
      <c r="H79" s="2">
        <v>207</v>
      </c>
      <c r="I79" s="2">
        <v>234</v>
      </c>
      <c r="J79" s="5">
        <f t="shared" si="15"/>
        <v>441</v>
      </c>
      <c r="K79" s="2">
        <v>0</v>
      </c>
      <c r="L79" s="2">
        <v>0</v>
      </c>
      <c r="M79" s="5">
        <f t="shared" si="16"/>
        <v>0</v>
      </c>
      <c r="N79" s="27">
        <f t="shared" si="17"/>
        <v>0.36326474057434682</v>
      </c>
      <c r="O79" s="27">
        <f t="shared" si="0"/>
        <v>0.34910357209124365</v>
      </c>
      <c r="P79" s="28">
        <f t="shared" si="1"/>
        <v>0.3557506511751492</v>
      </c>
      <c r="R79" s="32">
        <f t="shared" si="18"/>
        <v>78.465183964058909</v>
      </c>
      <c r="S79" s="32">
        <f t="shared" si="19"/>
        <v>75.406371571708632</v>
      </c>
      <c r="T79" s="32">
        <f t="shared" si="20"/>
        <v>76.842140653832232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12801.131156536983</v>
      </c>
      <c r="F80" s="2">
        <v>14591.4888150021</v>
      </c>
      <c r="G80" s="5">
        <f t="shared" si="14"/>
        <v>27392.619971539083</v>
      </c>
      <c r="H80" s="2">
        <v>207</v>
      </c>
      <c r="I80" s="2">
        <v>228</v>
      </c>
      <c r="J80" s="5">
        <f t="shared" si="15"/>
        <v>435</v>
      </c>
      <c r="K80" s="2">
        <v>0</v>
      </c>
      <c r="L80" s="2">
        <v>0</v>
      </c>
      <c r="M80" s="5">
        <f t="shared" si="16"/>
        <v>0</v>
      </c>
      <c r="N80" s="27">
        <f t="shared" si="17"/>
        <v>0.28630191350279532</v>
      </c>
      <c r="O80" s="27">
        <f t="shared" si="0"/>
        <v>0.29628591648396074</v>
      </c>
      <c r="P80" s="28">
        <f t="shared" si="1"/>
        <v>0.29153490816878547</v>
      </c>
      <c r="R80" s="32">
        <f t="shared" si="18"/>
        <v>61.841213316603785</v>
      </c>
      <c r="S80" s="32">
        <f t="shared" si="19"/>
        <v>63.997757960535523</v>
      </c>
      <c r="T80" s="32">
        <f t="shared" si="20"/>
        <v>62.971540164457664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10725.088065169217</v>
      </c>
      <c r="F81" s="2">
        <v>13192.947360319617</v>
      </c>
      <c r="G81" s="5">
        <f t="shared" si="14"/>
        <v>23918.035425488833</v>
      </c>
      <c r="H81" s="2">
        <v>207</v>
      </c>
      <c r="I81" s="2">
        <v>228</v>
      </c>
      <c r="J81" s="5">
        <f t="shared" si="15"/>
        <v>435</v>
      </c>
      <c r="K81" s="2">
        <v>0</v>
      </c>
      <c r="L81" s="2">
        <v>0</v>
      </c>
      <c r="M81" s="5">
        <f t="shared" si="16"/>
        <v>0</v>
      </c>
      <c r="N81" s="27">
        <f t="shared" si="17"/>
        <v>0.23987046128934553</v>
      </c>
      <c r="O81" s="27">
        <f t="shared" si="17"/>
        <v>0.26788798246263029</v>
      </c>
      <c r="P81" s="28">
        <f t="shared" si="17"/>
        <v>0.25455550686982581</v>
      </c>
      <c r="R81" s="32">
        <f t="shared" si="18"/>
        <v>51.812019638498633</v>
      </c>
      <c r="S81" s="32">
        <f t="shared" si="19"/>
        <v>57.863804211928141</v>
      </c>
      <c r="T81" s="32">
        <f t="shared" si="20"/>
        <v>54.983989483882375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9260.7755221569405</v>
      </c>
      <c r="F82" s="2">
        <v>12561.142904273951</v>
      </c>
      <c r="G82" s="5">
        <f t="shared" si="14"/>
        <v>21821.918426430893</v>
      </c>
      <c r="H82" s="2">
        <v>211</v>
      </c>
      <c r="I82" s="2">
        <v>228</v>
      </c>
      <c r="J82" s="5">
        <f t="shared" si="15"/>
        <v>439</v>
      </c>
      <c r="K82" s="2">
        <v>0</v>
      </c>
      <c r="L82" s="2">
        <v>0</v>
      </c>
      <c r="M82" s="5">
        <f t="shared" si="16"/>
        <v>0</v>
      </c>
      <c r="N82" s="27">
        <f t="shared" si="17"/>
        <v>0.20319412678069468</v>
      </c>
      <c r="O82" s="27">
        <f t="shared" si="17"/>
        <v>0.25505894461245027</v>
      </c>
      <c r="P82" s="28">
        <f t="shared" si="17"/>
        <v>0.23013075198716457</v>
      </c>
      <c r="R82" s="32">
        <f t="shared" si="18"/>
        <v>43.889931384630053</v>
      </c>
      <c r="S82" s="32">
        <f t="shared" si="19"/>
        <v>55.092732036289256</v>
      </c>
      <c r="T82" s="32">
        <f t="shared" si="20"/>
        <v>49.708242429227546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7161.2451989766932</v>
      </c>
      <c r="F83" s="2">
        <v>9058.7957415771416</v>
      </c>
      <c r="G83" s="5">
        <f t="shared" si="14"/>
        <v>16220.040940553834</v>
      </c>
      <c r="H83" s="2">
        <v>256</v>
      </c>
      <c r="I83" s="2">
        <v>228</v>
      </c>
      <c r="J83" s="5">
        <f t="shared" si="15"/>
        <v>484</v>
      </c>
      <c r="K83" s="2">
        <v>0</v>
      </c>
      <c r="L83" s="2">
        <v>0</v>
      </c>
      <c r="M83" s="5">
        <f t="shared" si="16"/>
        <v>0</v>
      </c>
      <c r="N83" s="27">
        <f t="shared" si="17"/>
        <v>0.1295074724930681</v>
      </c>
      <c r="O83" s="27">
        <f t="shared" si="17"/>
        <v>0.18394240865775546</v>
      </c>
      <c r="P83" s="28">
        <f t="shared" si="17"/>
        <v>0.15515037630618528</v>
      </c>
      <c r="R83" s="32">
        <f t="shared" si="18"/>
        <v>27.973614058502708</v>
      </c>
      <c r="S83" s="32">
        <f t="shared" si="19"/>
        <v>39.731560270075185</v>
      </c>
      <c r="T83" s="32">
        <f t="shared" si="20"/>
        <v>33.512481282136022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4237.4749468944083</v>
      </c>
      <c r="F84" s="3">
        <v>4925.0000000000018</v>
      </c>
      <c r="G84" s="7">
        <f t="shared" si="14"/>
        <v>9162.4749468944101</v>
      </c>
      <c r="H84" s="6">
        <v>247</v>
      </c>
      <c r="I84" s="3">
        <v>224</v>
      </c>
      <c r="J84" s="7">
        <f t="shared" si="15"/>
        <v>471</v>
      </c>
      <c r="K84" s="6">
        <v>0</v>
      </c>
      <c r="L84" s="3">
        <v>0</v>
      </c>
      <c r="M84" s="7">
        <f t="shared" si="16"/>
        <v>0</v>
      </c>
      <c r="N84" s="27">
        <f t="shared" si="17"/>
        <v>7.9424856554476092E-2</v>
      </c>
      <c r="O84" s="27">
        <f t="shared" si="17"/>
        <v>0.10178984788359792</v>
      </c>
      <c r="P84" s="28">
        <f t="shared" si="17"/>
        <v>9.0061285551765458E-2</v>
      </c>
      <c r="R84" s="32">
        <f t="shared" si="18"/>
        <v>17.155769015766836</v>
      </c>
      <c r="S84" s="32">
        <f t="shared" si="19"/>
        <v>21.986607142857149</v>
      </c>
      <c r="T84" s="32">
        <f t="shared" si="20"/>
        <v>19.453237679181338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1022.9335016186858</v>
      </c>
      <c r="F85" s="2">
        <v>3162.00096992508</v>
      </c>
      <c r="G85" s="5">
        <f t="shared" si="14"/>
        <v>4184.9344715437655</v>
      </c>
      <c r="H85" s="2">
        <v>140</v>
      </c>
      <c r="I85" s="2">
        <v>82</v>
      </c>
      <c r="J85" s="5">
        <f t="shared" si="15"/>
        <v>222</v>
      </c>
      <c r="K85" s="2">
        <v>0</v>
      </c>
      <c r="L85" s="2">
        <v>0</v>
      </c>
      <c r="M85" s="5">
        <f t="shared" si="16"/>
        <v>0</v>
      </c>
      <c r="N85" s="25">
        <f t="shared" si="17"/>
        <v>3.3827166058818976E-2</v>
      </c>
      <c r="O85" s="25">
        <f t="shared" si="17"/>
        <v>0.17852308999125338</v>
      </c>
      <c r="P85" s="26">
        <f t="shared" si="17"/>
        <v>8.7273408232060506E-2</v>
      </c>
      <c r="R85" s="32">
        <f t="shared" si="18"/>
        <v>7.3066678687048983</v>
      </c>
      <c r="S85" s="32">
        <f t="shared" si="19"/>
        <v>38.560987438110729</v>
      </c>
      <c r="T85" s="32">
        <f t="shared" si="20"/>
        <v>18.85105617812507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887.24711150902294</v>
      </c>
      <c r="F86" s="45">
        <v>3042.0000000000014</v>
      </c>
      <c r="G86" s="46">
        <f t="shared" si="14"/>
        <v>3929.2471115090243</v>
      </c>
      <c r="H86" s="44">
        <v>142</v>
      </c>
      <c r="I86" s="45">
        <v>82</v>
      </c>
      <c r="J86" s="46">
        <f t="shared" si="15"/>
        <v>224</v>
      </c>
      <c r="K86" s="44">
        <v>0</v>
      </c>
      <c r="L86" s="45">
        <v>0</v>
      </c>
      <c r="M86" s="46">
        <f t="shared" si="16"/>
        <v>0</v>
      </c>
      <c r="N86" s="47">
        <f t="shared" si="17"/>
        <v>2.8926940255249837E-2</v>
      </c>
      <c r="O86" s="47">
        <f t="shared" si="17"/>
        <v>0.17174796747967488</v>
      </c>
      <c r="P86" s="48">
        <f t="shared" si="17"/>
        <v>8.1209637721334008E-2</v>
      </c>
      <c r="R86" s="32">
        <f t="shared" si="18"/>
        <v>6.2482190951339645</v>
      </c>
      <c r="S86" s="32">
        <f t="shared" si="19"/>
        <v>37.097560975609774</v>
      </c>
      <c r="T86" s="32">
        <f t="shared" si="20"/>
        <v>17.541281747808146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906805.54032110132</v>
      </c>
    </row>
    <row r="90" spans="2:20" x14ac:dyDescent="0.25">
      <c r="C90" s="51" t="s">
        <v>108</v>
      </c>
      <c r="D90" s="52">
        <f>+(SUMPRODUCT($D$5:$D$86,$J$5:$J$86)+SUMPRODUCT($D$5:$D$86,$M$5:$M$86))/1000</f>
        <v>27901.075689999998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6415660.2287199991</v>
      </c>
    </row>
    <row r="92" spans="2:20" x14ac:dyDescent="0.25">
      <c r="C92" s="51" t="s">
        <v>109</v>
      </c>
      <c r="D92" s="35">
        <f>+D89/D91</f>
        <v>0.14134251316205065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0.12783039792220394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130</v>
      </c>
      <c r="F5" s="9">
        <v>410.66007720856902</v>
      </c>
      <c r="G5" s="10">
        <f>+E5+F5</f>
        <v>540.66007720856896</v>
      </c>
      <c r="H5" s="9">
        <v>62</v>
      </c>
      <c r="I5" s="9">
        <v>108</v>
      </c>
      <c r="J5" s="10">
        <f>+H5+I5</f>
        <v>170</v>
      </c>
      <c r="K5" s="9">
        <v>0</v>
      </c>
      <c r="L5" s="9">
        <v>0</v>
      </c>
      <c r="M5" s="10">
        <f>+K5+L5</f>
        <v>0</v>
      </c>
      <c r="N5" s="27">
        <f>+E5/(H5*216+K5*248)</f>
        <v>9.707287933094385E-3</v>
      </c>
      <c r="O5" s="27">
        <f t="shared" ref="O5:O80" si="0">+F5/(I5*216+L5*248)</f>
        <v>1.7603741306951689E-2</v>
      </c>
      <c r="P5" s="28">
        <f t="shared" ref="P5:P80" si="1">+G5/(J5*216+M5*248)</f>
        <v>1.47238583117802E-2</v>
      </c>
      <c r="R5" s="32">
        <f>+E5/(H5+K5)</f>
        <v>2.096774193548387</v>
      </c>
      <c r="S5" s="32">
        <f t="shared" ref="S5" si="2">+F5/(I5+L5)</f>
        <v>3.8024081223015651</v>
      </c>
      <c r="T5" s="32">
        <f t="shared" ref="T5" si="3">+G5/(J5+M5)</f>
        <v>3.1803533953445231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199.03846766385735</v>
      </c>
      <c r="F6" s="2">
        <v>820.71787772160508</v>
      </c>
      <c r="G6" s="5">
        <f t="shared" ref="G6:G69" si="4">+E6+F6</f>
        <v>1019.7563453854624</v>
      </c>
      <c r="H6" s="2">
        <v>63</v>
      </c>
      <c r="I6" s="2">
        <v>93</v>
      </c>
      <c r="J6" s="5">
        <f t="shared" ref="J6:J69" si="5">+H6+I6</f>
        <v>156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1.4626577576709094E-2</v>
      </c>
      <c r="O6" s="27">
        <f t="shared" si="0"/>
        <v>4.0856126927598817E-2</v>
      </c>
      <c r="P6" s="28">
        <f t="shared" si="1"/>
        <v>3.0263424305124121E-2</v>
      </c>
      <c r="R6" s="32">
        <f t="shared" ref="R6:R70" si="8">+E6/(H6+K6)</f>
        <v>3.159340756569164</v>
      </c>
      <c r="S6" s="32">
        <f t="shared" ref="S6:S70" si="9">+F6/(I6+L6)</f>
        <v>8.8249234163613455</v>
      </c>
      <c r="T6" s="32">
        <f t="shared" ref="T6:T70" si="10">+G6/(J6+M6)</f>
        <v>6.5368996499068102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292.36640687222433</v>
      </c>
      <c r="F7" s="2">
        <v>1109.3322120151763</v>
      </c>
      <c r="G7" s="5">
        <f t="shared" si="4"/>
        <v>1401.6986188874007</v>
      </c>
      <c r="H7" s="2">
        <v>63</v>
      </c>
      <c r="I7" s="2">
        <v>83</v>
      </c>
      <c r="J7" s="5">
        <f t="shared" si="5"/>
        <v>146</v>
      </c>
      <c r="K7" s="2">
        <v>0</v>
      </c>
      <c r="L7" s="2">
        <v>0</v>
      </c>
      <c r="M7" s="5">
        <f t="shared" si="6"/>
        <v>0</v>
      </c>
      <c r="N7" s="27">
        <f t="shared" si="7"/>
        <v>2.1484891745460342E-2</v>
      </c>
      <c r="O7" s="27">
        <f t="shared" si="0"/>
        <v>6.1877075636723358E-2</v>
      </c>
      <c r="P7" s="28">
        <f t="shared" si="1"/>
        <v>4.4447571628849589E-2</v>
      </c>
      <c r="R7" s="32">
        <f t="shared" si="8"/>
        <v>4.6407366170194342</v>
      </c>
      <c r="S7" s="32">
        <f t="shared" si="9"/>
        <v>13.365448337532245</v>
      </c>
      <c r="T7" s="32">
        <f t="shared" si="10"/>
        <v>9.6006754718315115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338.60887608216245</v>
      </c>
      <c r="F8" s="2">
        <v>1302.6253853956027</v>
      </c>
      <c r="G8" s="5">
        <f t="shared" si="4"/>
        <v>1641.2342614777651</v>
      </c>
      <c r="H8" s="2">
        <v>82</v>
      </c>
      <c r="I8" s="2">
        <v>83</v>
      </c>
      <c r="J8" s="5">
        <f t="shared" si="5"/>
        <v>165</v>
      </c>
      <c r="K8" s="2">
        <v>0</v>
      </c>
      <c r="L8" s="2">
        <v>0</v>
      </c>
      <c r="M8" s="5">
        <f t="shared" si="6"/>
        <v>0</v>
      </c>
      <c r="N8" s="27">
        <f t="shared" si="7"/>
        <v>1.911748397031179E-2</v>
      </c>
      <c r="O8" s="27">
        <f t="shared" si="0"/>
        <v>7.2658711813677085E-2</v>
      </c>
      <c r="P8" s="28">
        <f t="shared" si="1"/>
        <v>4.6050344036974333E-2</v>
      </c>
      <c r="R8" s="32">
        <f t="shared" si="8"/>
        <v>4.1293765375873468</v>
      </c>
      <c r="S8" s="32">
        <f t="shared" si="9"/>
        <v>15.69428175175425</v>
      </c>
      <c r="T8" s="32">
        <f t="shared" si="10"/>
        <v>9.9468743119864556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448.06856041631227</v>
      </c>
      <c r="F9" s="2">
        <v>1691.8195574026199</v>
      </c>
      <c r="G9" s="5">
        <f t="shared" si="4"/>
        <v>2139.8881178189322</v>
      </c>
      <c r="H9" s="2">
        <v>82</v>
      </c>
      <c r="I9" s="2">
        <v>83</v>
      </c>
      <c r="J9" s="5">
        <f t="shared" si="5"/>
        <v>165</v>
      </c>
      <c r="K9" s="2">
        <v>0</v>
      </c>
      <c r="L9" s="2">
        <v>0</v>
      </c>
      <c r="M9" s="5">
        <f t="shared" si="6"/>
        <v>0</v>
      </c>
      <c r="N9" s="27">
        <f t="shared" si="7"/>
        <v>2.5297457114742111E-2</v>
      </c>
      <c r="O9" s="27">
        <f t="shared" si="0"/>
        <v>9.4367445192024765E-2</v>
      </c>
      <c r="P9" s="28">
        <f t="shared" si="1"/>
        <v>6.0041754147557018E-2</v>
      </c>
      <c r="R9" s="32">
        <f t="shared" si="8"/>
        <v>5.4642507367842956</v>
      </c>
      <c r="S9" s="32">
        <f t="shared" si="9"/>
        <v>20.38336816147735</v>
      </c>
      <c r="T9" s="32">
        <f t="shared" si="10"/>
        <v>12.969018895872317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483.35621590300673</v>
      </c>
      <c r="F10" s="2">
        <v>1992.4400421842681</v>
      </c>
      <c r="G10" s="5">
        <f t="shared" si="4"/>
        <v>2475.796258087275</v>
      </c>
      <c r="H10" s="2">
        <v>82</v>
      </c>
      <c r="I10" s="2">
        <v>83</v>
      </c>
      <c r="J10" s="5">
        <f t="shared" si="5"/>
        <v>165</v>
      </c>
      <c r="K10" s="2">
        <v>0</v>
      </c>
      <c r="L10" s="2">
        <v>0</v>
      </c>
      <c r="M10" s="5">
        <f t="shared" si="6"/>
        <v>0</v>
      </c>
      <c r="N10" s="27">
        <f t="shared" si="7"/>
        <v>2.7289759253783127E-2</v>
      </c>
      <c r="O10" s="27">
        <f t="shared" si="0"/>
        <v>0.11113565607899756</v>
      </c>
      <c r="P10" s="28">
        <f t="shared" si="1"/>
        <v>6.9466786141618261E-2</v>
      </c>
      <c r="R10" s="32">
        <f t="shared" si="8"/>
        <v>5.8945879988171548</v>
      </c>
      <c r="S10" s="32">
        <f t="shared" si="9"/>
        <v>24.005301713063471</v>
      </c>
      <c r="T10" s="32">
        <f t="shared" si="10"/>
        <v>15.004825806589546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883.16812764371628</v>
      </c>
      <c r="F11" s="2">
        <v>2361.1421095693972</v>
      </c>
      <c r="G11" s="5">
        <f t="shared" si="4"/>
        <v>3244.3102372131134</v>
      </c>
      <c r="H11" s="2">
        <v>82</v>
      </c>
      <c r="I11" s="2">
        <v>83</v>
      </c>
      <c r="J11" s="5">
        <f t="shared" si="5"/>
        <v>165</v>
      </c>
      <c r="K11" s="2">
        <v>0</v>
      </c>
      <c r="L11" s="2">
        <v>0</v>
      </c>
      <c r="M11" s="5">
        <f t="shared" si="6"/>
        <v>0</v>
      </c>
      <c r="N11" s="27">
        <f t="shared" si="7"/>
        <v>4.9862699166876481E-2</v>
      </c>
      <c r="O11" s="27">
        <f t="shared" si="0"/>
        <v>0.13170136711118904</v>
      </c>
      <c r="P11" s="28">
        <f t="shared" si="1"/>
        <v>9.1030029102500382E-2</v>
      </c>
      <c r="R11" s="32">
        <f t="shared" si="8"/>
        <v>10.770343020045321</v>
      </c>
      <c r="S11" s="32">
        <f t="shared" si="9"/>
        <v>28.447495296016836</v>
      </c>
      <c r="T11" s="32">
        <f t="shared" si="10"/>
        <v>19.66248628614008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947.55679584193774</v>
      </c>
      <c r="F12" s="2">
        <v>2427.7932394422805</v>
      </c>
      <c r="G12" s="5">
        <f t="shared" si="4"/>
        <v>3375.3500352842184</v>
      </c>
      <c r="H12" s="2">
        <v>82</v>
      </c>
      <c r="I12" s="2">
        <v>83</v>
      </c>
      <c r="J12" s="5">
        <f t="shared" si="5"/>
        <v>165</v>
      </c>
      <c r="K12" s="2">
        <v>0</v>
      </c>
      <c r="L12" s="2">
        <v>0</v>
      </c>
      <c r="M12" s="5">
        <f t="shared" si="6"/>
        <v>0</v>
      </c>
      <c r="N12" s="27">
        <f t="shared" si="7"/>
        <v>5.3498012412033523E-2</v>
      </c>
      <c r="O12" s="27">
        <f t="shared" si="0"/>
        <v>0.13541907850525883</v>
      </c>
      <c r="P12" s="28">
        <f t="shared" si="1"/>
        <v>9.4706791113474145E-2</v>
      </c>
      <c r="R12" s="32">
        <f t="shared" si="8"/>
        <v>11.55557068099924</v>
      </c>
      <c r="S12" s="32">
        <f t="shared" si="9"/>
        <v>29.250520957135912</v>
      </c>
      <c r="T12" s="32">
        <f t="shared" si="10"/>
        <v>20.456666880510415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996.90541372136704</v>
      </c>
      <c r="F13" s="2">
        <v>2486.7250548516472</v>
      </c>
      <c r="G13" s="5">
        <f t="shared" si="4"/>
        <v>3483.6304685730142</v>
      </c>
      <c r="H13" s="2">
        <v>82</v>
      </c>
      <c r="I13" s="2">
        <v>70</v>
      </c>
      <c r="J13" s="5">
        <f t="shared" si="5"/>
        <v>152</v>
      </c>
      <c r="K13" s="2">
        <v>0</v>
      </c>
      <c r="L13" s="2">
        <v>0</v>
      </c>
      <c r="M13" s="5">
        <f t="shared" si="6"/>
        <v>0</v>
      </c>
      <c r="N13" s="27">
        <f t="shared" si="7"/>
        <v>5.6284180991495431E-2</v>
      </c>
      <c r="O13" s="27">
        <f t="shared" si="0"/>
        <v>0.16446594278119359</v>
      </c>
      <c r="P13" s="28">
        <f t="shared" si="1"/>
        <v>0.10610472918411959</v>
      </c>
      <c r="R13" s="32">
        <f t="shared" si="8"/>
        <v>12.157383094163013</v>
      </c>
      <c r="S13" s="32">
        <f t="shared" si="9"/>
        <v>35.524643640737814</v>
      </c>
      <c r="T13" s="32">
        <f t="shared" si="10"/>
        <v>22.918621503769831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1139.2740602492581</v>
      </c>
      <c r="F14" s="2">
        <v>2890.0765587306519</v>
      </c>
      <c r="G14" s="5">
        <f t="shared" si="4"/>
        <v>4029.35061897991</v>
      </c>
      <c r="H14" s="2">
        <v>82</v>
      </c>
      <c r="I14" s="2">
        <v>63</v>
      </c>
      <c r="J14" s="5">
        <f t="shared" si="5"/>
        <v>145</v>
      </c>
      <c r="K14" s="2">
        <v>0</v>
      </c>
      <c r="L14" s="2">
        <v>0</v>
      </c>
      <c r="M14" s="5">
        <f t="shared" si="6"/>
        <v>0</v>
      </c>
      <c r="N14" s="27">
        <f t="shared" si="7"/>
        <v>6.4322157873151431E-2</v>
      </c>
      <c r="O14" s="27">
        <f t="shared" si="0"/>
        <v>0.21238069949519781</v>
      </c>
      <c r="P14" s="28">
        <f t="shared" si="1"/>
        <v>0.12865104147445433</v>
      </c>
      <c r="R14" s="32">
        <f t="shared" si="8"/>
        <v>13.893586100600709</v>
      </c>
      <c r="S14" s="32">
        <f t="shared" si="9"/>
        <v>45.874231090962731</v>
      </c>
      <c r="T14" s="32">
        <f t="shared" si="10"/>
        <v>27.788624958482139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3515.4659165645535</v>
      </c>
      <c r="F15" s="2">
        <v>4862.1143510939892</v>
      </c>
      <c r="G15" s="5">
        <f t="shared" si="4"/>
        <v>8377.5802676585427</v>
      </c>
      <c r="H15" s="2">
        <v>135</v>
      </c>
      <c r="I15" s="2">
        <v>165</v>
      </c>
      <c r="J15" s="5">
        <f t="shared" si="5"/>
        <v>300</v>
      </c>
      <c r="K15" s="2">
        <v>65</v>
      </c>
      <c r="L15" s="2">
        <v>106</v>
      </c>
      <c r="M15" s="5">
        <f t="shared" si="6"/>
        <v>171</v>
      </c>
      <c r="N15" s="27">
        <f t="shared" si="7"/>
        <v>7.7638381549570534E-2</v>
      </c>
      <c r="O15" s="27">
        <f t="shared" si="0"/>
        <v>7.8512374872335436E-2</v>
      </c>
      <c r="P15" s="28">
        <f t="shared" si="1"/>
        <v>7.8143238076062813E-2</v>
      </c>
      <c r="R15" s="32">
        <f t="shared" si="8"/>
        <v>17.577329582822767</v>
      </c>
      <c r="S15" s="32">
        <f t="shared" si="9"/>
        <v>17.941381369350513</v>
      </c>
      <c r="T15" s="32">
        <f t="shared" si="10"/>
        <v>17.786794623478858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7287.3984402414353</v>
      </c>
      <c r="F16" s="2">
        <v>8582.3706164636551</v>
      </c>
      <c r="G16" s="5">
        <f t="shared" si="4"/>
        <v>15869.76905670509</v>
      </c>
      <c r="H16" s="2">
        <v>163</v>
      </c>
      <c r="I16" s="2">
        <v>171</v>
      </c>
      <c r="J16" s="5">
        <f t="shared" si="5"/>
        <v>334</v>
      </c>
      <c r="K16" s="2">
        <v>127</v>
      </c>
      <c r="L16" s="2">
        <v>187</v>
      </c>
      <c r="M16" s="5">
        <f t="shared" si="6"/>
        <v>314</v>
      </c>
      <c r="N16" s="27">
        <f t="shared" si="7"/>
        <v>0.10924979671745975</v>
      </c>
      <c r="O16" s="27">
        <f t="shared" si="0"/>
        <v>0.10301481919127682</v>
      </c>
      <c r="P16" s="28">
        <f t="shared" si="1"/>
        <v>0.10578717641254994</v>
      </c>
      <c r="R16" s="32">
        <f t="shared" si="8"/>
        <v>25.128960138763571</v>
      </c>
      <c r="S16" s="32">
        <f t="shared" si="9"/>
        <v>23.973102280624733</v>
      </c>
      <c r="T16" s="32">
        <f t="shared" si="10"/>
        <v>24.490384346767115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7636.9561395674909</v>
      </c>
      <c r="F17" s="2">
        <v>9260.3911246721091</v>
      </c>
      <c r="G17" s="5">
        <f t="shared" si="4"/>
        <v>16897.347264239601</v>
      </c>
      <c r="H17" s="2">
        <v>162</v>
      </c>
      <c r="I17" s="2">
        <v>171</v>
      </c>
      <c r="J17" s="5">
        <f t="shared" si="5"/>
        <v>333</v>
      </c>
      <c r="K17" s="2">
        <v>107</v>
      </c>
      <c r="L17" s="2">
        <v>179</v>
      </c>
      <c r="M17" s="5">
        <f t="shared" si="6"/>
        <v>286</v>
      </c>
      <c r="N17" s="27">
        <f t="shared" si="7"/>
        <v>0.12412163794642261</v>
      </c>
      <c r="O17" s="27">
        <f t="shared" si="0"/>
        <v>0.11386473446626143</v>
      </c>
      <c r="P17" s="28">
        <f t="shared" si="1"/>
        <v>0.11828237710869408</v>
      </c>
      <c r="R17" s="32">
        <f t="shared" si="8"/>
        <v>28.390171522555729</v>
      </c>
      <c r="S17" s="32">
        <f t="shared" si="9"/>
        <v>26.458260356206026</v>
      </c>
      <c r="T17" s="32">
        <f t="shared" si="10"/>
        <v>27.297814643359615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10556.997943660021</v>
      </c>
      <c r="F18" s="2">
        <v>11225.705302486083</v>
      </c>
      <c r="G18" s="5">
        <f t="shared" si="4"/>
        <v>21782.703246146106</v>
      </c>
      <c r="H18" s="2">
        <v>163</v>
      </c>
      <c r="I18" s="2">
        <v>174</v>
      </c>
      <c r="J18" s="5">
        <f t="shared" si="5"/>
        <v>337</v>
      </c>
      <c r="K18" s="2">
        <v>125</v>
      </c>
      <c r="L18" s="2">
        <v>166</v>
      </c>
      <c r="M18" s="5">
        <f t="shared" si="6"/>
        <v>291</v>
      </c>
      <c r="N18" s="27">
        <f t="shared" si="7"/>
        <v>0.1594519989073831</v>
      </c>
      <c r="O18" s="27">
        <f t="shared" si="0"/>
        <v>0.14254501857078022</v>
      </c>
      <c r="P18" s="28">
        <f t="shared" si="1"/>
        <v>0.15026699259206749</v>
      </c>
      <c r="R18" s="32">
        <f t="shared" si="8"/>
        <v>36.656242859930629</v>
      </c>
      <c r="S18" s="32">
        <f t="shared" si="9"/>
        <v>33.016780301429655</v>
      </c>
      <c r="T18" s="32">
        <f t="shared" si="10"/>
        <v>34.685833194500169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14054.959055577991</v>
      </c>
      <c r="F19" s="2">
        <v>12806.303797804714</v>
      </c>
      <c r="G19" s="5">
        <f t="shared" si="4"/>
        <v>26861.262853382705</v>
      </c>
      <c r="H19" s="2">
        <v>198</v>
      </c>
      <c r="I19" s="2">
        <v>183</v>
      </c>
      <c r="J19" s="5">
        <f t="shared" si="5"/>
        <v>381</v>
      </c>
      <c r="K19" s="2">
        <v>125</v>
      </c>
      <c r="L19" s="2">
        <v>158</v>
      </c>
      <c r="M19" s="5">
        <f t="shared" si="6"/>
        <v>283</v>
      </c>
      <c r="N19" s="27">
        <f t="shared" si="7"/>
        <v>0.1905292139623955</v>
      </c>
      <c r="O19" s="27">
        <f t="shared" si="0"/>
        <v>0.16269823912243006</v>
      </c>
      <c r="P19" s="28">
        <f t="shared" si="1"/>
        <v>0.17616253182963473</v>
      </c>
      <c r="R19" s="32">
        <f t="shared" si="8"/>
        <v>43.513805125628451</v>
      </c>
      <c r="S19" s="32">
        <f t="shared" si="9"/>
        <v>37.555143102066609</v>
      </c>
      <c r="T19" s="32">
        <f t="shared" si="10"/>
        <v>40.453709116540217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17757.827754234841</v>
      </c>
      <c r="F20" s="2">
        <v>17753.163163537058</v>
      </c>
      <c r="G20" s="5">
        <f t="shared" si="4"/>
        <v>35510.990917771895</v>
      </c>
      <c r="H20" s="2">
        <v>211</v>
      </c>
      <c r="I20" s="2">
        <v>217</v>
      </c>
      <c r="J20" s="5">
        <f t="shared" si="5"/>
        <v>428</v>
      </c>
      <c r="K20" s="2">
        <v>131</v>
      </c>
      <c r="L20" s="2">
        <v>151</v>
      </c>
      <c r="M20" s="5">
        <f t="shared" si="6"/>
        <v>282</v>
      </c>
      <c r="N20" s="27">
        <f t="shared" si="7"/>
        <v>0.22747780992819788</v>
      </c>
      <c r="O20" s="27">
        <f t="shared" si="0"/>
        <v>0.2105451039318911</v>
      </c>
      <c r="P20" s="28">
        <f t="shared" si="1"/>
        <v>0.21868528252643052</v>
      </c>
      <c r="R20" s="32">
        <f t="shared" si="8"/>
        <v>51.923472965598947</v>
      </c>
      <c r="S20" s="32">
        <f t="shared" si="9"/>
        <v>48.242291205263747</v>
      </c>
      <c r="T20" s="32">
        <f t="shared" si="10"/>
        <v>50.015480165875907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17358.660531715424</v>
      </c>
      <c r="F21" s="2">
        <v>17532.93463636301</v>
      </c>
      <c r="G21" s="5">
        <f t="shared" si="4"/>
        <v>34891.595168078435</v>
      </c>
      <c r="H21" s="2">
        <v>207</v>
      </c>
      <c r="I21" s="2">
        <v>214</v>
      </c>
      <c r="J21" s="5">
        <f t="shared" si="5"/>
        <v>421</v>
      </c>
      <c r="K21" s="2">
        <v>130</v>
      </c>
      <c r="L21" s="2">
        <v>151</v>
      </c>
      <c r="M21" s="5">
        <f t="shared" si="6"/>
        <v>281</v>
      </c>
      <c r="N21" s="27">
        <f t="shared" si="7"/>
        <v>0.22557776967090426</v>
      </c>
      <c r="O21" s="27">
        <f t="shared" si="0"/>
        <v>0.20954363032272458</v>
      </c>
      <c r="P21" s="28">
        <f t="shared" si="1"/>
        <v>0.21722529116494693</v>
      </c>
      <c r="R21" s="32">
        <f t="shared" si="8"/>
        <v>51.509378432389987</v>
      </c>
      <c r="S21" s="32">
        <f t="shared" si="9"/>
        <v>48.035437359898658</v>
      </c>
      <c r="T21" s="32">
        <f t="shared" si="10"/>
        <v>49.703127020054751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16586.645557752883</v>
      </c>
      <c r="F22" s="2">
        <v>16367.447116894065</v>
      </c>
      <c r="G22" s="5">
        <f t="shared" si="4"/>
        <v>32954.092674646949</v>
      </c>
      <c r="H22" s="2">
        <v>209</v>
      </c>
      <c r="I22" s="2">
        <v>216</v>
      </c>
      <c r="J22" s="5">
        <f t="shared" si="5"/>
        <v>425</v>
      </c>
      <c r="K22" s="2">
        <v>134</v>
      </c>
      <c r="L22" s="2">
        <v>151</v>
      </c>
      <c r="M22" s="5">
        <f t="shared" si="6"/>
        <v>285</v>
      </c>
      <c r="N22" s="27">
        <f t="shared" si="7"/>
        <v>0.21162914103491992</v>
      </c>
      <c r="O22" s="27">
        <f t="shared" si="0"/>
        <v>0.19460961567694837</v>
      </c>
      <c r="P22" s="28">
        <f t="shared" si="1"/>
        <v>0.20281937884445439</v>
      </c>
      <c r="R22" s="32">
        <f t="shared" si="8"/>
        <v>48.357567223769337</v>
      </c>
      <c r="S22" s="32">
        <f t="shared" si="9"/>
        <v>44.597948547395276</v>
      </c>
      <c r="T22" s="32">
        <f t="shared" si="10"/>
        <v>46.414215034714012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15373.905274137394</v>
      </c>
      <c r="F23" s="2">
        <v>12644.632589720197</v>
      </c>
      <c r="G23" s="5">
        <f t="shared" si="4"/>
        <v>28018.537863857593</v>
      </c>
      <c r="H23" s="2">
        <v>208</v>
      </c>
      <c r="I23" s="2">
        <v>215</v>
      </c>
      <c r="J23" s="5">
        <f t="shared" si="5"/>
        <v>423</v>
      </c>
      <c r="K23" s="2">
        <v>147</v>
      </c>
      <c r="L23" s="2">
        <v>150</v>
      </c>
      <c r="M23" s="5">
        <f t="shared" si="6"/>
        <v>297</v>
      </c>
      <c r="N23" s="27">
        <f t="shared" si="7"/>
        <v>0.18890574651205883</v>
      </c>
      <c r="O23" s="27">
        <f t="shared" si="0"/>
        <v>0.15117925143137489</v>
      </c>
      <c r="P23" s="28">
        <f t="shared" si="1"/>
        <v>0.16978462444164238</v>
      </c>
      <c r="R23" s="32">
        <f t="shared" si="8"/>
        <v>43.306775420105339</v>
      </c>
      <c r="S23" s="32">
        <f t="shared" si="9"/>
        <v>34.642829012932047</v>
      </c>
      <c r="T23" s="32">
        <f t="shared" si="10"/>
        <v>38.914635922024438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14064.795371249151</v>
      </c>
      <c r="F24" s="2">
        <v>11533.130299788334</v>
      </c>
      <c r="G24" s="5">
        <f t="shared" si="4"/>
        <v>25597.925671037483</v>
      </c>
      <c r="H24" s="2">
        <v>180</v>
      </c>
      <c r="I24" s="2">
        <v>213</v>
      </c>
      <c r="J24" s="5">
        <f t="shared" si="5"/>
        <v>393</v>
      </c>
      <c r="K24" s="2">
        <v>150</v>
      </c>
      <c r="L24" s="2">
        <v>149</v>
      </c>
      <c r="M24" s="5">
        <f t="shared" si="6"/>
        <v>299</v>
      </c>
      <c r="N24" s="27">
        <f t="shared" si="7"/>
        <v>0.18486849857057244</v>
      </c>
      <c r="O24" s="27">
        <f t="shared" si="0"/>
        <v>0.13902037487690855</v>
      </c>
      <c r="P24" s="28">
        <f t="shared" si="1"/>
        <v>0.16095275195571859</v>
      </c>
      <c r="R24" s="32">
        <f t="shared" si="8"/>
        <v>42.620592034088332</v>
      </c>
      <c r="S24" s="32">
        <f t="shared" si="9"/>
        <v>31.859475966266118</v>
      </c>
      <c r="T24" s="32">
        <f t="shared" si="10"/>
        <v>36.99122206797324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13043.707460863126</v>
      </c>
      <c r="F25" s="2">
        <v>11228.503122418633</v>
      </c>
      <c r="G25" s="5">
        <f t="shared" si="4"/>
        <v>24272.210583281762</v>
      </c>
      <c r="H25" s="2">
        <v>187</v>
      </c>
      <c r="I25" s="2">
        <v>204</v>
      </c>
      <c r="J25" s="5">
        <f t="shared" si="5"/>
        <v>391</v>
      </c>
      <c r="K25" s="2">
        <v>149</v>
      </c>
      <c r="L25" s="2">
        <v>148</v>
      </c>
      <c r="M25" s="5">
        <f t="shared" si="6"/>
        <v>297</v>
      </c>
      <c r="N25" s="27">
        <f t="shared" si="7"/>
        <v>0.1686453695291571</v>
      </c>
      <c r="O25" s="27">
        <f t="shared" si="0"/>
        <v>0.13902168089365383</v>
      </c>
      <c r="P25" s="28">
        <f t="shared" si="1"/>
        <v>0.1535127667936764</v>
      </c>
      <c r="R25" s="32">
        <f t="shared" si="8"/>
        <v>38.820557919235497</v>
      </c>
      <c r="S25" s="32">
        <f t="shared" si="9"/>
        <v>31.899156597780209</v>
      </c>
      <c r="T25" s="32">
        <f t="shared" si="10"/>
        <v>35.279375847793261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12429.691900127513</v>
      </c>
      <c r="F26" s="2">
        <v>10821.340409667764</v>
      </c>
      <c r="G26" s="5">
        <f t="shared" si="4"/>
        <v>23251.032309795279</v>
      </c>
      <c r="H26" s="2">
        <v>206</v>
      </c>
      <c r="I26" s="2">
        <v>194</v>
      </c>
      <c r="J26" s="5">
        <f t="shared" si="5"/>
        <v>400</v>
      </c>
      <c r="K26" s="2">
        <v>150</v>
      </c>
      <c r="L26" s="2">
        <v>142</v>
      </c>
      <c r="M26" s="5">
        <f t="shared" si="6"/>
        <v>292</v>
      </c>
      <c r="N26" s="27">
        <f t="shared" si="7"/>
        <v>0.15214566074382482</v>
      </c>
      <c r="O26" s="27">
        <f t="shared" si="0"/>
        <v>0.14031821070627287</v>
      </c>
      <c r="P26" s="28">
        <f t="shared" si="1"/>
        <v>0.14640232917209398</v>
      </c>
      <c r="R26" s="32">
        <f t="shared" si="8"/>
        <v>34.914864887998633</v>
      </c>
      <c r="S26" s="32">
        <f t="shared" si="9"/>
        <v>32.206370266868348</v>
      </c>
      <c r="T26" s="32">
        <f t="shared" si="10"/>
        <v>33.599757673114567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11550.470426280934</v>
      </c>
      <c r="F27" s="2">
        <v>7834.7157644288518</v>
      </c>
      <c r="G27" s="5">
        <f t="shared" si="4"/>
        <v>19385.186190709785</v>
      </c>
      <c r="H27" s="2">
        <v>209</v>
      </c>
      <c r="I27" s="2">
        <v>194</v>
      </c>
      <c r="J27" s="5">
        <f t="shared" si="5"/>
        <v>403</v>
      </c>
      <c r="K27" s="2">
        <v>150</v>
      </c>
      <c r="L27" s="2">
        <v>147</v>
      </c>
      <c r="M27" s="5">
        <f t="shared" si="6"/>
        <v>297</v>
      </c>
      <c r="N27" s="27">
        <f t="shared" si="7"/>
        <v>0.14027094173565693</v>
      </c>
      <c r="O27" s="27">
        <f t="shared" si="0"/>
        <v>9.9983611082552978E-2</v>
      </c>
      <c r="P27" s="28">
        <f t="shared" si="1"/>
        <v>0.12062665640375961</v>
      </c>
      <c r="R27" s="32">
        <f t="shared" si="8"/>
        <v>32.174012329473349</v>
      </c>
      <c r="S27" s="32">
        <f t="shared" si="9"/>
        <v>22.975706054043552</v>
      </c>
      <c r="T27" s="32">
        <f t="shared" si="10"/>
        <v>27.693123129585405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3212.1581657130473</v>
      </c>
      <c r="F28" s="2">
        <v>3015.955427319896</v>
      </c>
      <c r="G28" s="5">
        <f t="shared" si="4"/>
        <v>6228.1135930329438</v>
      </c>
      <c r="H28" s="2">
        <v>126</v>
      </c>
      <c r="I28" s="2">
        <v>128</v>
      </c>
      <c r="J28" s="5">
        <f t="shared" si="5"/>
        <v>254</v>
      </c>
      <c r="K28" s="2">
        <v>0</v>
      </c>
      <c r="L28" s="2">
        <v>0</v>
      </c>
      <c r="M28" s="5">
        <f t="shared" si="6"/>
        <v>0</v>
      </c>
      <c r="N28" s="27">
        <f t="shared" si="7"/>
        <v>0.11802462396064989</v>
      </c>
      <c r="O28" s="27">
        <f t="shared" si="0"/>
        <v>0.10908403599970688</v>
      </c>
      <c r="P28" s="28">
        <f t="shared" si="1"/>
        <v>0.11351913081497783</v>
      </c>
      <c r="R28" s="32">
        <f t="shared" si="8"/>
        <v>25.493318775500377</v>
      </c>
      <c r="S28" s="32">
        <f t="shared" si="9"/>
        <v>23.562151775936687</v>
      </c>
      <c r="T28" s="32">
        <f t="shared" si="10"/>
        <v>24.520132256035211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2849.6780343730761</v>
      </c>
      <c r="F29" s="2">
        <v>3125.5543111231059</v>
      </c>
      <c r="G29" s="5">
        <f t="shared" si="4"/>
        <v>5975.2323454961825</v>
      </c>
      <c r="H29" s="2">
        <v>126</v>
      </c>
      <c r="I29" s="2">
        <v>128</v>
      </c>
      <c r="J29" s="5">
        <f t="shared" si="5"/>
        <v>254</v>
      </c>
      <c r="K29" s="2">
        <v>0</v>
      </c>
      <c r="L29" s="2">
        <v>0</v>
      </c>
      <c r="M29" s="5">
        <f t="shared" si="6"/>
        <v>0</v>
      </c>
      <c r="N29" s="27">
        <f t="shared" si="7"/>
        <v>0.10470598303839933</v>
      </c>
      <c r="O29" s="27">
        <f t="shared" si="0"/>
        <v>0.11304811599837622</v>
      </c>
      <c r="P29" s="28">
        <f t="shared" si="1"/>
        <v>0.1089098925615373</v>
      </c>
      <c r="R29" s="32">
        <f t="shared" si="8"/>
        <v>22.616492336294254</v>
      </c>
      <c r="S29" s="32">
        <f t="shared" si="9"/>
        <v>24.418393055649265</v>
      </c>
      <c r="T29" s="32">
        <f t="shared" si="10"/>
        <v>23.524536793292057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2798.4220299462968</v>
      </c>
      <c r="F30" s="2">
        <v>3128.7007611836457</v>
      </c>
      <c r="G30" s="5">
        <f t="shared" si="4"/>
        <v>5927.1227911299429</v>
      </c>
      <c r="H30" s="2">
        <v>125</v>
      </c>
      <c r="I30" s="2">
        <v>126</v>
      </c>
      <c r="J30" s="5">
        <f t="shared" si="5"/>
        <v>251</v>
      </c>
      <c r="K30" s="2">
        <v>0</v>
      </c>
      <c r="L30" s="2">
        <v>0</v>
      </c>
      <c r="M30" s="5">
        <f t="shared" si="6"/>
        <v>0</v>
      </c>
      <c r="N30" s="27">
        <f t="shared" si="7"/>
        <v>0.10364526036838136</v>
      </c>
      <c r="O30" s="27">
        <f t="shared" si="0"/>
        <v>0.11495814084302049</v>
      </c>
      <c r="P30" s="28">
        <f t="shared" si="1"/>
        <v>0.10932423622417631</v>
      </c>
      <c r="R30" s="32">
        <f t="shared" si="8"/>
        <v>22.387376239570376</v>
      </c>
      <c r="S30" s="32">
        <f t="shared" si="9"/>
        <v>24.830958422092426</v>
      </c>
      <c r="T30" s="32">
        <f t="shared" si="10"/>
        <v>23.614035024422083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2517.0660341113798</v>
      </c>
      <c r="F31" s="2">
        <v>3002.9815692491579</v>
      </c>
      <c r="G31" s="5">
        <f t="shared" si="4"/>
        <v>5520.0476033605373</v>
      </c>
      <c r="H31" s="2">
        <v>125</v>
      </c>
      <c r="I31" s="2">
        <v>127</v>
      </c>
      <c r="J31" s="5">
        <f t="shared" si="5"/>
        <v>252</v>
      </c>
      <c r="K31" s="2">
        <v>0</v>
      </c>
      <c r="L31" s="2">
        <v>0</v>
      </c>
      <c r="M31" s="5">
        <f t="shared" si="6"/>
        <v>0</v>
      </c>
      <c r="N31" s="27">
        <f t="shared" si="7"/>
        <v>9.3224667930051103E-2</v>
      </c>
      <c r="O31" s="27">
        <f t="shared" si="0"/>
        <v>0.10947001929313058</v>
      </c>
      <c r="P31" s="28">
        <f t="shared" si="1"/>
        <v>0.10141180929160305</v>
      </c>
      <c r="R31" s="32">
        <f t="shared" si="8"/>
        <v>20.136528272891038</v>
      </c>
      <c r="S31" s="32">
        <f t="shared" si="9"/>
        <v>23.645524167316204</v>
      </c>
      <c r="T31" s="32">
        <f t="shared" si="10"/>
        <v>21.90495080698626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2350.5783328497114</v>
      </c>
      <c r="F32" s="2">
        <v>2863.9353694637789</v>
      </c>
      <c r="G32" s="5">
        <f t="shared" si="4"/>
        <v>5214.5137023134903</v>
      </c>
      <c r="H32" s="2">
        <v>101</v>
      </c>
      <c r="I32" s="2">
        <v>128</v>
      </c>
      <c r="J32" s="5">
        <f t="shared" si="5"/>
        <v>229</v>
      </c>
      <c r="K32" s="2">
        <v>0</v>
      </c>
      <c r="L32" s="2">
        <v>0</v>
      </c>
      <c r="M32" s="5">
        <f t="shared" si="6"/>
        <v>0</v>
      </c>
      <c r="N32" s="27">
        <f t="shared" si="7"/>
        <v>0.10774561481709348</v>
      </c>
      <c r="O32" s="27">
        <f t="shared" si="0"/>
        <v>0.10358562534229525</v>
      </c>
      <c r="P32" s="28">
        <f t="shared" si="1"/>
        <v>0.1054203805255032</v>
      </c>
      <c r="R32" s="32">
        <f t="shared" si="8"/>
        <v>23.273052800492191</v>
      </c>
      <c r="S32" s="32">
        <f t="shared" si="9"/>
        <v>22.374495073935773</v>
      </c>
      <c r="T32" s="32">
        <f t="shared" si="10"/>
        <v>22.77080219350869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1734.9223578651292</v>
      </c>
      <c r="F33" s="2">
        <v>2141.0322083261199</v>
      </c>
      <c r="G33" s="5">
        <f t="shared" si="4"/>
        <v>3875.9545661912489</v>
      </c>
      <c r="H33" s="2">
        <v>108</v>
      </c>
      <c r="I33" s="2">
        <v>128</v>
      </c>
      <c r="J33" s="5">
        <f t="shared" si="5"/>
        <v>236</v>
      </c>
      <c r="K33" s="2">
        <v>0</v>
      </c>
      <c r="L33" s="2">
        <v>0</v>
      </c>
      <c r="M33" s="5">
        <f t="shared" si="6"/>
        <v>0</v>
      </c>
      <c r="N33" s="27">
        <f t="shared" si="7"/>
        <v>7.4370814380363914E-2</v>
      </c>
      <c r="O33" s="27">
        <f t="shared" si="0"/>
        <v>7.7438954294202833E-2</v>
      </c>
      <c r="P33" s="28">
        <f t="shared" si="1"/>
        <v>7.6034890265835861E-2</v>
      </c>
      <c r="R33" s="32">
        <f t="shared" si="8"/>
        <v>16.064095906158602</v>
      </c>
      <c r="S33" s="32">
        <f t="shared" si="9"/>
        <v>16.726814127547811</v>
      </c>
      <c r="T33" s="32">
        <f t="shared" si="10"/>
        <v>16.423536297420547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813.68904883764969</v>
      </c>
      <c r="F34" s="2">
        <v>825.0193876181645</v>
      </c>
      <c r="G34" s="5">
        <f t="shared" si="4"/>
        <v>1638.7084364558141</v>
      </c>
      <c r="H34" s="2">
        <v>127</v>
      </c>
      <c r="I34" s="2">
        <v>128</v>
      </c>
      <c r="J34" s="5">
        <f t="shared" si="5"/>
        <v>255</v>
      </c>
      <c r="K34" s="2">
        <v>0</v>
      </c>
      <c r="L34" s="2">
        <v>0</v>
      </c>
      <c r="M34" s="5">
        <f t="shared" si="6"/>
        <v>0</v>
      </c>
      <c r="N34" s="27">
        <f t="shared" si="7"/>
        <v>2.9662038817353808E-2</v>
      </c>
      <c r="O34" s="27">
        <f t="shared" si="0"/>
        <v>2.9840110952624583E-2</v>
      </c>
      <c r="P34" s="28">
        <f t="shared" si="1"/>
        <v>2.9751424046038744E-2</v>
      </c>
      <c r="R34" s="32">
        <f t="shared" si="8"/>
        <v>6.4070003845484225</v>
      </c>
      <c r="S34" s="32">
        <f t="shared" si="9"/>
        <v>6.4454639657669102</v>
      </c>
      <c r="T34" s="32">
        <f t="shared" si="10"/>
        <v>6.4263075939443688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459.28803466206301</v>
      </c>
      <c r="F35" s="2">
        <v>459.99517018716983</v>
      </c>
      <c r="G35" s="5">
        <f t="shared" si="4"/>
        <v>919.28320484923279</v>
      </c>
      <c r="H35" s="2">
        <v>132</v>
      </c>
      <c r="I35" s="2">
        <v>133</v>
      </c>
      <c r="J35" s="5">
        <f t="shared" si="5"/>
        <v>265</v>
      </c>
      <c r="K35" s="2">
        <v>0</v>
      </c>
      <c r="L35" s="2">
        <v>0</v>
      </c>
      <c r="M35" s="5">
        <f t="shared" si="6"/>
        <v>0</v>
      </c>
      <c r="N35" s="27">
        <f t="shared" si="7"/>
        <v>1.6108587074286723E-2</v>
      </c>
      <c r="O35" s="27">
        <f t="shared" si="0"/>
        <v>1.6012084732218386E-2</v>
      </c>
      <c r="P35" s="28">
        <f t="shared" si="1"/>
        <v>1.6060153823361858E-2</v>
      </c>
      <c r="R35" s="32">
        <f t="shared" si="8"/>
        <v>3.479454808045932</v>
      </c>
      <c r="S35" s="32">
        <f t="shared" si="9"/>
        <v>3.4586103021591716</v>
      </c>
      <c r="T35" s="32">
        <f t="shared" si="10"/>
        <v>3.4689932258461615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93.945973373978106</v>
      </c>
      <c r="F36" s="3">
        <v>44</v>
      </c>
      <c r="G36" s="7">
        <f t="shared" si="4"/>
        <v>137.94597337397812</v>
      </c>
      <c r="H36" s="3">
        <v>128</v>
      </c>
      <c r="I36" s="3">
        <v>128</v>
      </c>
      <c r="J36" s="7">
        <f t="shared" si="5"/>
        <v>256</v>
      </c>
      <c r="K36" s="3">
        <v>0</v>
      </c>
      <c r="L36" s="3">
        <v>0</v>
      </c>
      <c r="M36" s="7">
        <f t="shared" si="6"/>
        <v>0</v>
      </c>
      <c r="N36" s="27">
        <f t="shared" si="7"/>
        <v>3.3979301712231662E-3</v>
      </c>
      <c r="O36" s="27">
        <f t="shared" si="0"/>
        <v>1.5914351851851851E-3</v>
      </c>
      <c r="P36" s="28">
        <f t="shared" si="1"/>
        <v>2.4946826782041762E-3</v>
      </c>
      <c r="R36" s="32">
        <f t="shared" si="8"/>
        <v>0.73395291698420395</v>
      </c>
      <c r="S36" s="32">
        <f t="shared" si="9"/>
        <v>0.34375</v>
      </c>
      <c r="T36" s="32">
        <f t="shared" si="10"/>
        <v>0.53885145849210203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4255.423280636548</v>
      </c>
      <c r="F37" s="9">
        <v>3936.923546886946</v>
      </c>
      <c r="G37" s="10">
        <f t="shared" si="4"/>
        <v>8192.3468275234936</v>
      </c>
      <c r="H37" s="9">
        <v>84</v>
      </c>
      <c r="I37" s="9">
        <v>66</v>
      </c>
      <c r="J37" s="10">
        <f t="shared" si="5"/>
        <v>150</v>
      </c>
      <c r="K37" s="9">
        <v>87</v>
      </c>
      <c r="L37" s="9">
        <v>95</v>
      </c>
      <c r="M37" s="10">
        <f t="shared" si="6"/>
        <v>182</v>
      </c>
      <c r="N37" s="25">
        <f t="shared" si="7"/>
        <v>0.10713553073103092</v>
      </c>
      <c r="O37" s="25">
        <f t="shared" si="0"/>
        <v>0.10410734998114413</v>
      </c>
      <c r="P37" s="26">
        <f t="shared" si="1"/>
        <v>0.10565862086673924</v>
      </c>
      <c r="R37" s="32">
        <f t="shared" si="8"/>
        <v>24.885516261032446</v>
      </c>
      <c r="S37" s="32">
        <f t="shared" si="9"/>
        <v>24.452941285012088</v>
      </c>
      <c r="T37" s="32">
        <f t="shared" si="10"/>
        <v>24.675743456396066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4060.9308252339888</v>
      </c>
      <c r="F38" s="2">
        <v>3950.1532156974145</v>
      </c>
      <c r="G38" s="5">
        <f t="shared" si="4"/>
        <v>8011.0840409314033</v>
      </c>
      <c r="H38" s="2">
        <v>84</v>
      </c>
      <c r="I38" s="2">
        <v>66</v>
      </c>
      <c r="J38" s="5">
        <f t="shared" si="5"/>
        <v>150</v>
      </c>
      <c r="K38" s="2">
        <v>86</v>
      </c>
      <c r="L38" s="2">
        <v>94</v>
      </c>
      <c r="M38" s="5">
        <f t="shared" si="6"/>
        <v>180</v>
      </c>
      <c r="N38" s="27">
        <f t="shared" si="7"/>
        <v>0.10288130384155829</v>
      </c>
      <c r="O38" s="27">
        <f t="shared" si="0"/>
        <v>0.1051467529732063</v>
      </c>
      <c r="P38" s="28">
        <f t="shared" si="1"/>
        <v>0.10398603376079184</v>
      </c>
      <c r="R38" s="32">
        <f t="shared" si="8"/>
        <v>23.887828383729346</v>
      </c>
      <c r="S38" s="32">
        <f t="shared" si="9"/>
        <v>24.68845759810884</v>
      </c>
      <c r="T38" s="32">
        <f t="shared" si="10"/>
        <v>24.276012245246676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3945.4392275026335</v>
      </c>
      <c r="F39" s="2">
        <v>3870.4135019092764</v>
      </c>
      <c r="G39" s="5">
        <f t="shared" si="4"/>
        <v>7815.8527294119103</v>
      </c>
      <c r="H39" s="2">
        <v>84</v>
      </c>
      <c r="I39" s="2">
        <v>66</v>
      </c>
      <c r="J39" s="5">
        <f t="shared" si="5"/>
        <v>150</v>
      </c>
      <c r="K39" s="2">
        <v>77</v>
      </c>
      <c r="L39" s="2">
        <v>90</v>
      </c>
      <c r="M39" s="5">
        <f t="shared" si="6"/>
        <v>167</v>
      </c>
      <c r="N39" s="27">
        <f t="shared" si="7"/>
        <v>0.10594627356344344</v>
      </c>
      <c r="O39" s="27">
        <f t="shared" si="0"/>
        <v>0.10581839189384505</v>
      </c>
      <c r="P39" s="28">
        <f t="shared" si="1"/>
        <v>0.10588290789817804</v>
      </c>
      <c r="R39" s="32">
        <f t="shared" si="8"/>
        <v>24.50583371119648</v>
      </c>
      <c r="S39" s="32">
        <f t="shared" si="9"/>
        <v>24.810342960956898</v>
      </c>
      <c r="T39" s="32">
        <f t="shared" si="10"/>
        <v>24.655686843570695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3899.4926440378454</v>
      </c>
      <c r="F40" s="2">
        <v>3847.5728855918942</v>
      </c>
      <c r="G40" s="5">
        <f t="shared" si="4"/>
        <v>7747.0655296297391</v>
      </c>
      <c r="H40" s="2">
        <v>84</v>
      </c>
      <c r="I40" s="2">
        <v>66</v>
      </c>
      <c r="J40" s="5">
        <f t="shared" si="5"/>
        <v>150</v>
      </c>
      <c r="K40" s="2">
        <v>87</v>
      </c>
      <c r="L40" s="2">
        <v>91</v>
      </c>
      <c r="M40" s="5">
        <f t="shared" si="6"/>
        <v>178</v>
      </c>
      <c r="N40" s="27">
        <f t="shared" si="7"/>
        <v>9.8174537866008188E-2</v>
      </c>
      <c r="O40" s="27">
        <f t="shared" si="0"/>
        <v>0.10448546832478531</v>
      </c>
      <c r="P40" s="28">
        <f t="shared" si="1"/>
        <v>0.10121061780975307</v>
      </c>
      <c r="R40" s="32">
        <f t="shared" si="8"/>
        <v>22.80405054992892</v>
      </c>
      <c r="S40" s="32">
        <f t="shared" si="9"/>
        <v>24.50683366619041</v>
      </c>
      <c r="T40" s="32">
        <f t="shared" si="10"/>
        <v>23.619102224480912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3839.8274545866834</v>
      </c>
      <c r="F41" s="2">
        <v>3815.2850181701106</v>
      </c>
      <c r="G41" s="5">
        <f t="shared" si="4"/>
        <v>7655.112472756794</v>
      </c>
      <c r="H41" s="2">
        <v>86</v>
      </c>
      <c r="I41" s="2">
        <v>66</v>
      </c>
      <c r="J41" s="5">
        <f t="shared" si="5"/>
        <v>152</v>
      </c>
      <c r="K41" s="2">
        <v>87</v>
      </c>
      <c r="L41" s="2">
        <v>91</v>
      </c>
      <c r="M41" s="5">
        <f t="shared" si="6"/>
        <v>178</v>
      </c>
      <c r="N41" s="27">
        <f t="shared" si="7"/>
        <v>9.5632283686657785E-2</v>
      </c>
      <c r="O41" s="27">
        <f t="shared" si="0"/>
        <v>0.10360865245954026</v>
      </c>
      <c r="P41" s="28">
        <f t="shared" si="1"/>
        <v>9.9448041893015926E-2</v>
      </c>
      <c r="R41" s="32">
        <f t="shared" si="8"/>
        <v>22.195534419576205</v>
      </c>
      <c r="S41" s="32">
        <f t="shared" si="9"/>
        <v>24.301178459682234</v>
      </c>
      <c r="T41" s="32">
        <f t="shared" si="10"/>
        <v>23.197310523505436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3030.3576323975612</v>
      </c>
      <c r="F42" s="2">
        <v>1472.606735832723</v>
      </c>
      <c r="G42" s="5">
        <f t="shared" si="4"/>
        <v>4502.964368230284</v>
      </c>
      <c r="H42" s="2">
        <v>0</v>
      </c>
      <c r="I42" s="2">
        <v>0</v>
      </c>
      <c r="J42" s="5">
        <f t="shared" si="5"/>
        <v>0</v>
      </c>
      <c r="K42" s="2">
        <v>87</v>
      </c>
      <c r="L42" s="2">
        <v>91</v>
      </c>
      <c r="M42" s="5">
        <f t="shared" si="6"/>
        <v>178</v>
      </c>
      <c r="N42" s="27">
        <f t="shared" si="7"/>
        <v>0.1404503908230238</v>
      </c>
      <c r="O42" s="27">
        <f t="shared" si="0"/>
        <v>6.5251982268376599E-2</v>
      </c>
      <c r="P42" s="28">
        <f t="shared" si="1"/>
        <v>0.10200626060688392</v>
      </c>
      <c r="R42" s="32">
        <f t="shared" si="8"/>
        <v>34.831696924109899</v>
      </c>
      <c r="S42" s="32">
        <f t="shared" si="9"/>
        <v>16.182491602557395</v>
      </c>
      <c r="T42" s="32">
        <f t="shared" si="10"/>
        <v>25.297552630507212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2675.3599519941413</v>
      </c>
      <c r="F43" s="2">
        <v>1367.1076157273624</v>
      </c>
      <c r="G43" s="5">
        <f t="shared" si="4"/>
        <v>4042.4675677215037</v>
      </c>
      <c r="H43" s="2">
        <v>0</v>
      </c>
      <c r="I43" s="2">
        <v>0</v>
      </c>
      <c r="J43" s="5">
        <f t="shared" si="5"/>
        <v>0</v>
      </c>
      <c r="K43" s="2">
        <v>87</v>
      </c>
      <c r="L43" s="2">
        <v>91</v>
      </c>
      <c r="M43" s="5">
        <f t="shared" si="6"/>
        <v>178</v>
      </c>
      <c r="N43" s="27">
        <f t="shared" si="7"/>
        <v>0.12399703151622828</v>
      </c>
      <c r="O43" s="27">
        <f t="shared" si="0"/>
        <v>6.0577260533824992E-2</v>
      </c>
      <c r="P43" s="28">
        <f t="shared" si="1"/>
        <v>9.1574564328595134E-2</v>
      </c>
      <c r="R43" s="32">
        <f t="shared" si="8"/>
        <v>30.751263816024611</v>
      </c>
      <c r="S43" s="32">
        <f t="shared" si="9"/>
        <v>15.023160612388597</v>
      </c>
      <c r="T43" s="32">
        <f t="shared" si="10"/>
        <v>22.710491953491594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2558.1772917676385</v>
      </c>
      <c r="F44" s="2">
        <v>1320.30676235484</v>
      </c>
      <c r="G44" s="5">
        <f t="shared" si="4"/>
        <v>3878.4840541224785</v>
      </c>
      <c r="H44" s="2">
        <v>0</v>
      </c>
      <c r="I44" s="2">
        <v>0</v>
      </c>
      <c r="J44" s="5">
        <f t="shared" si="5"/>
        <v>0</v>
      </c>
      <c r="K44" s="2">
        <v>87</v>
      </c>
      <c r="L44" s="2">
        <v>73</v>
      </c>
      <c r="M44" s="5">
        <f t="shared" si="6"/>
        <v>160</v>
      </c>
      <c r="N44" s="27">
        <f t="shared" si="7"/>
        <v>0.11856587373784012</v>
      </c>
      <c r="O44" s="27">
        <f t="shared" si="0"/>
        <v>7.2929008084116217E-2</v>
      </c>
      <c r="P44" s="28">
        <f t="shared" si="1"/>
        <v>9.7744053783328594E-2</v>
      </c>
      <c r="R44" s="32">
        <f t="shared" si="8"/>
        <v>29.404336686984351</v>
      </c>
      <c r="S44" s="32">
        <f t="shared" si="9"/>
        <v>18.086394004860821</v>
      </c>
      <c r="T44" s="32">
        <f t="shared" si="10"/>
        <v>24.240525338265492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2487.8850220321492</v>
      </c>
      <c r="F45" s="2">
        <v>1318.9681223748375</v>
      </c>
      <c r="G45" s="5">
        <f t="shared" si="4"/>
        <v>3806.8531444069868</v>
      </c>
      <c r="H45" s="2">
        <v>0</v>
      </c>
      <c r="I45" s="2">
        <v>0</v>
      </c>
      <c r="J45" s="5">
        <f t="shared" si="5"/>
        <v>0</v>
      </c>
      <c r="K45" s="2">
        <v>87</v>
      </c>
      <c r="L45" s="2">
        <v>71</v>
      </c>
      <c r="M45" s="5">
        <f t="shared" si="6"/>
        <v>158</v>
      </c>
      <c r="N45" s="27">
        <f t="shared" si="7"/>
        <v>0.11530798211124162</v>
      </c>
      <c r="O45" s="27">
        <f t="shared" si="0"/>
        <v>7.4907321806839927E-2</v>
      </c>
      <c r="P45" s="28">
        <f t="shared" si="1"/>
        <v>9.7153255012428205E-2</v>
      </c>
      <c r="R45" s="32">
        <f t="shared" si="8"/>
        <v>28.596379563587924</v>
      </c>
      <c r="S45" s="32">
        <f t="shared" si="9"/>
        <v>18.577015808096302</v>
      </c>
      <c r="T45" s="32">
        <f t="shared" si="10"/>
        <v>24.094007243082196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2464.2091825517246</v>
      </c>
      <c r="F46" s="2">
        <v>1328.0342030373633</v>
      </c>
      <c r="G46" s="5">
        <f t="shared" si="4"/>
        <v>3792.2433855890877</v>
      </c>
      <c r="H46" s="2">
        <v>0</v>
      </c>
      <c r="I46" s="2">
        <v>0</v>
      </c>
      <c r="J46" s="5">
        <f t="shared" si="5"/>
        <v>0</v>
      </c>
      <c r="K46" s="2">
        <v>87</v>
      </c>
      <c r="L46" s="2">
        <v>71</v>
      </c>
      <c r="M46" s="5">
        <f t="shared" si="6"/>
        <v>158</v>
      </c>
      <c r="N46" s="27">
        <f t="shared" si="7"/>
        <v>0.11421065918389528</v>
      </c>
      <c r="O46" s="27">
        <f t="shared" si="0"/>
        <v>7.542220598803745E-2</v>
      </c>
      <c r="P46" s="28">
        <f t="shared" si="1"/>
        <v>9.6780404899680678E-2</v>
      </c>
      <c r="R46" s="32">
        <f t="shared" si="8"/>
        <v>28.324243477606029</v>
      </c>
      <c r="S46" s="32">
        <f t="shared" si="9"/>
        <v>18.704707085033288</v>
      </c>
      <c r="T46" s="32">
        <f t="shared" si="10"/>
        <v>24.001540415120807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2380.124373957266</v>
      </c>
      <c r="F47" s="2">
        <v>1326.9709985742784</v>
      </c>
      <c r="G47" s="5">
        <f t="shared" si="4"/>
        <v>3707.0953725315444</v>
      </c>
      <c r="H47" s="2">
        <v>0</v>
      </c>
      <c r="I47" s="2">
        <v>0</v>
      </c>
      <c r="J47" s="5">
        <f t="shared" si="5"/>
        <v>0</v>
      </c>
      <c r="K47" s="2">
        <v>87</v>
      </c>
      <c r="L47" s="2">
        <v>71</v>
      </c>
      <c r="M47" s="5">
        <f t="shared" si="6"/>
        <v>158</v>
      </c>
      <c r="N47" s="27">
        <f t="shared" si="7"/>
        <v>0.11031351380966194</v>
      </c>
      <c r="O47" s="27">
        <f t="shared" si="0"/>
        <v>7.5361824089861335E-2</v>
      </c>
      <c r="P47" s="28">
        <f t="shared" si="1"/>
        <v>9.4607374758359133E-2</v>
      </c>
      <c r="R47" s="32">
        <f t="shared" ref="R47" si="11">+E47/(H47+K47)</f>
        <v>27.35775142479616</v>
      </c>
      <c r="S47" s="32">
        <f t="shared" ref="S47" si="12">+F47/(I47+L47)</f>
        <v>18.689732374285612</v>
      </c>
      <c r="T47" s="32">
        <f t="shared" ref="T47" si="13">+G47/(J47+M47)</f>
        <v>23.462628940073067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2312.8611057448074</v>
      </c>
      <c r="F48" s="2">
        <v>1013.0957378329991</v>
      </c>
      <c r="G48" s="5">
        <f t="shared" si="4"/>
        <v>3325.9568435778065</v>
      </c>
      <c r="H48" s="2">
        <v>0</v>
      </c>
      <c r="I48" s="2">
        <v>0</v>
      </c>
      <c r="J48" s="5">
        <f t="shared" si="5"/>
        <v>0</v>
      </c>
      <c r="K48" s="2">
        <v>87</v>
      </c>
      <c r="L48" s="2">
        <v>71</v>
      </c>
      <c r="M48" s="5">
        <f t="shared" si="6"/>
        <v>158</v>
      </c>
      <c r="N48" s="27">
        <f t="shared" si="7"/>
        <v>0.1071960097212091</v>
      </c>
      <c r="O48" s="27">
        <f t="shared" si="0"/>
        <v>5.7536105056394768E-2</v>
      </c>
      <c r="P48" s="28">
        <f t="shared" si="1"/>
        <v>8.4880482941450758E-2</v>
      </c>
      <c r="R48" s="32">
        <f t="shared" si="8"/>
        <v>26.584610410859856</v>
      </c>
      <c r="S48" s="32">
        <f t="shared" si="9"/>
        <v>14.268954053985903</v>
      </c>
      <c r="T48" s="32">
        <f t="shared" si="10"/>
        <v>21.050359769479787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2229.2331874556412</v>
      </c>
      <c r="F49" s="2">
        <v>1028.59214818794</v>
      </c>
      <c r="G49" s="5">
        <f t="shared" si="4"/>
        <v>3257.8253356435812</v>
      </c>
      <c r="H49" s="2">
        <v>0</v>
      </c>
      <c r="I49" s="2">
        <v>0</v>
      </c>
      <c r="J49" s="5">
        <f t="shared" si="5"/>
        <v>0</v>
      </c>
      <c r="K49" s="2">
        <v>89</v>
      </c>
      <c r="L49" s="2">
        <v>71</v>
      </c>
      <c r="M49" s="5">
        <f t="shared" si="6"/>
        <v>160</v>
      </c>
      <c r="N49" s="27">
        <f t="shared" si="7"/>
        <v>0.10099824154837084</v>
      </c>
      <c r="O49" s="27">
        <f t="shared" si="0"/>
        <v>5.8416182882095637E-2</v>
      </c>
      <c r="P49" s="28">
        <f t="shared" si="1"/>
        <v>8.2102453015211213E-2</v>
      </c>
      <c r="R49" s="32">
        <f t="shared" si="8"/>
        <v>25.047563903995968</v>
      </c>
      <c r="S49" s="32">
        <f t="shared" si="9"/>
        <v>14.487213354759717</v>
      </c>
      <c r="T49" s="32">
        <f t="shared" si="10"/>
        <v>20.361408347772382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2211.7227523126089</v>
      </c>
      <c r="F50" s="2">
        <v>1018.5961517295084</v>
      </c>
      <c r="G50" s="5">
        <f t="shared" si="4"/>
        <v>3230.3189040421175</v>
      </c>
      <c r="H50" s="2">
        <v>0</v>
      </c>
      <c r="I50" s="2">
        <v>0</v>
      </c>
      <c r="J50" s="5">
        <f t="shared" si="5"/>
        <v>0</v>
      </c>
      <c r="K50" s="2">
        <v>98</v>
      </c>
      <c r="L50" s="2">
        <v>71</v>
      </c>
      <c r="M50" s="5">
        <f t="shared" si="6"/>
        <v>169</v>
      </c>
      <c r="N50" s="27">
        <f t="shared" si="7"/>
        <v>9.1002417392717611E-2</v>
      </c>
      <c r="O50" s="27">
        <f t="shared" si="0"/>
        <v>5.7848486581639505E-2</v>
      </c>
      <c r="P50" s="28">
        <f t="shared" si="1"/>
        <v>7.7073842909956988E-2</v>
      </c>
      <c r="R50" s="32">
        <f t="shared" si="8"/>
        <v>22.56859951339397</v>
      </c>
      <c r="S50" s="32">
        <f t="shared" si="9"/>
        <v>14.346424672246597</v>
      </c>
      <c r="T50" s="32">
        <f t="shared" si="10"/>
        <v>19.114313041669334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2035.8788056592314</v>
      </c>
      <c r="F51" s="2">
        <v>1021.4193804063699</v>
      </c>
      <c r="G51" s="5">
        <f t="shared" si="4"/>
        <v>3057.2981860656014</v>
      </c>
      <c r="H51" s="2">
        <v>0</v>
      </c>
      <c r="I51" s="2">
        <v>0</v>
      </c>
      <c r="J51" s="5">
        <f t="shared" si="5"/>
        <v>0</v>
      </c>
      <c r="K51" s="2">
        <v>107</v>
      </c>
      <c r="L51" s="2">
        <v>71</v>
      </c>
      <c r="M51" s="5">
        <f t="shared" si="6"/>
        <v>178</v>
      </c>
      <c r="N51" s="27">
        <f t="shared" si="7"/>
        <v>7.6721390023335514E-2</v>
      </c>
      <c r="O51" s="27">
        <f t="shared" si="0"/>
        <v>5.8008824421079616E-2</v>
      </c>
      <c r="P51" s="28">
        <f t="shared" si="1"/>
        <v>6.9257389137042435E-2</v>
      </c>
      <c r="R51" s="32">
        <f t="shared" si="8"/>
        <v>19.026904725787208</v>
      </c>
      <c r="S51" s="32">
        <f t="shared" si="9"/>
        <v>14.386188456427744</v>
      </c>
      <c r="T51" s="32">
        <f t="shared" si="10"/>
        <v>17.175832505986524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2020.2746447800293</v>
      </c>
      <c r="F52" s="2">
        <v>1018.4383495413363</v>
      </c>
      <c r="G52" s="5">
        <f t="shared" si="4"/>
        <v>3038.7129943213658</v>
      </c>
      <c r="H52" s="2">
        <v>0</v>
      </c>
      <c r="I52" s="2">
        <v>0</v>
      </c>
      <c r="J52" s="5">
        <f t="shared" si="5"/>
        <v>0</v>
      </c>
      <c r="K52" s="2">
        <v>107</v>
      </c>
      <c r="L52" s="2">
        <v>71</v>
      </c>
      <c r="M52" s="5">
        <f t="shared" si="6"/>
        <v>178</v>
      </c>
      <c r="N52" s="27">
        <f t="shared" si="7"/>
        <v>7.6133352607025528E-2</v>
      </c>
      <c r="O52" s="27">
        <f t="shared" si="0"/>
        <v>5.7839524621838723E-2</v>
      </c>
      <c r="P52" s="28">
        <f t="shared" si="1"/>
        <v>6.883637627585551E-2</v>
      </c>
      <c r="R52" s="32">
        <f t="shared" si="8"/>
        <v>18.881071446542329</v>
      </c>
      <c r="S52" s="32">
        <f t="shared" si="9"/>
        <v>14.344202106216004</v>
      </c>
      <c r="T52" s="32">
        <f t="shared" si="10"/>
        <v>17.071421316412167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1943.0227174034367</v>
      </c>
      <c r="F53" s="2">
        <v>1011.051605760495</v>
      </c>
      <c r="G53" s="5">
        <f t="shared" si="4"/>
        <v>2954.0743231639317</v>
      </c>
      <c r="H53" s="2">
        <v>0</v>
      </c>
      <c r="I53" s="2">
        <v>0</v>
      </c>
      <c r="J53" s="5">
        <f t="shared" si="5"/>
        <v>0</v>
      </c>
      <c r="K53" s="2">
        <v>107</v>
      </c>
      <c r="L53" s="2">
        <v>87</v>
      </c>
      <c r="M53" s="5">
        <f t="shared" si="6"/>
        <v>194</v>
      </c>
      <c r="N53" s="27">
        <f t="shared" si="7"/>
        <v>7.3222140390542534E-2</v>
      </c>
      <c r="O53" s="27">
        <f t="shared" si="0"/>
        <v>4.6860011390456757E-2</v>
      </c>
      <c r="P53" s="28">
        <f t="shared" si="1"/>
        <v>6.139994851937005E-2</v>
      </c>
      <c r="R53" s="32">
        <f t="shared" si="8"/>
        <v>18.159090816854548</v>
      </c>
      <c r="S53" s="32">
        <f t="shared" si="9"/>
        <v>11.621282824833276</v>
      </c>
      <c r="T53" s="32">
        <f t="shared" si="10"/>
        <v>15.227187232803772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1854.5290837021644</v>
      </c>
      <c r="F54" s="2">
        <v>982.19742058504528</v>
      </c>
      <c r="G54" s="5">
        <f t="shared" si="4"/>
        <v>2836.7265042872095</v>
      </c>
      <c r="H54" s="2">
        <v>0</v>
      </c>
      <c r="I54" s="2">
        <v>0</v>
      </c>
      <c r="J54" s="5">
        <f t="shared" si="5"/>
        <v>0</v>
      </c>
      <c r="K54" s="2">
        <v>115</v>
      </c>
      <c r="L54" s="2">
        <v>73</v>
      </c>
      <c r="M54" s="5">
        <f t="shared" si="6"/>
        <v>188</v>
      </c>
      <c r="N54" s="27">
        <f t="shared" si="7"/>
        <v>6.5025563944676165E-2</v>
      </c>
      <c r="O54" s="27">
        <f t="shared" si="0"/>
        <v>5.4253061234260123E-2</v>
      </c>
      <c r="P54" s="28">
        <f t="shared" si="1"/>
        <v>6.0842624062440148E-2</v>
      </c>
      <c r="R54" s="32">
        <f t="shared" si="8"/>
        <v>16.126339858279689</v>
      </c>
      <c r="S54" s="32">
        <f t="shared" si="9"/>
        <v>13.45475918609651</v>
      </c>
      <c r="T54" s="32">
        <f t="shared" si="10"/>
        <v>15.088970767485158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1399.9863643256326</v>
      </c>
      <c r="F55" s="2">
        <v>750.13473744624207</v>
      </c>
      <c r="G55" s="5">
        <f t="shared" si="4"/>
        <v>2150.1211017718747</v>
      </c>
      <c r="H55" s="2">
        <v>0</v>
      </c>
      <c r="I55" s="2">
        <v>0</v>
      </c>
      <c r="J55" s="5">
        <f t="shared" si="5"/>
        <v>0</v>
      </c>
      <c r="K55" s="2">
        <v>103</v>
      </c>
      <c r="L55" s="2">
        <v>71</v>
      </c>
      <c r="M55" s="5">
        <f t="shared" si="6"/>
        <v>174</v>
      </c>
      <c r="N55" s="27">
        <f t="shared" si="7"/>
        <v>5.4806857356938327E-2</v>
      </c>
      <c r="O55" s="27">
        <f t="shared" si="0"/>
        <v>4.2601927387905615E-2</v>
      </c>
      <c r="P55" s="28">
        <f t="shared" si="1"/>
        <v>4.9826684783367506E-2</v>
      </c>
      <c r="R55" s="32">
        <f t="shared" si="8"/>
        <v>13.592100624520706</v>
      </c>
      <c r="S55" s="32">
        <f t="shared" si="9"/>
        <v>10.565277992200592</v>
      </c>
      <c r="T55" s="32">
        <f t="shared" si="10"/>
        <v>12.357017826275142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1341.0997258872201</v>
      </c>
      <c r="F56" s="2">
        <v>646.6699849233936</v>
      </c>
      <c r="G56" s="5">
        <f t="shared" si="4"/>
        <v>1987.7697108106136</v>
      </c>
      <c r="H56" s="2">
        <v>0</v>
      </c>
      <c r="I56" s="2">
        <v>0</v>
      </c>
      <c r="J56" s="5">
        <f t="shared" si="5"/>
        <v>0</v>
      </c>
      <c r="K56" s="2">
        <v>108</v>
      </c>
      <c r="L56" s="2">
        <v>71</v>
      </c>
      <c r="M56" s="5">
        <f t="shared" si="6"/>
        <v>179</v>
      </c>
      <c r="N56" s="27">
        <f t="shared" si="7"/>
        <v>5.0070927639158457E-2</v>
      </c>
      <c r="O56" s="27">
        <f t="shared" si="0"/>
        <v>3.672591918011095E-2</v>
      </c>
      <c r="P56" s="28">
        <f t="shared" si="1"/>
        <v>4.4777656127469222E-2</v>
      </c>
      <c r="R56" s="32">
        <f t="shared" si="8"/>
        <v>12.417590054511297</v>
      </c>
      <c r="S56" s="32">
        <f t="shared" si="9"/>
        <v>9.1080279566675149</v>
      </c>
      <c r="T56" s="32">
        <f t="shared" si="10"/>
        <v>11.104858719612366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955.79593100633019</v>
      </c>
      <c r="F57" s="2">
        <v>559.66425977273911</v>
      </c>
      <c r="G57" s="5">
        <f t="shared" si="4"/>
        <v>1515.4601907790693</v>
      </c>
      <c r="H57" s="2">
        <v>0</v>
      </c>
      <c r="I57" s="2">
        <v>0</v>
      </c>
      <c r="J57" s="5">
        <f t="shared" si="5"/>
        <v>0</v>
      </c>
      <c r="K57" s="43">
        <v>108</v>
      </c>
      <c r="L57" s="2">
        <v>71</v>
      </c>
      <c r="M57" s="5">
        <f t="shared" si="6"/>
        <v>179</v>
      </c>
      <c r="N57" s="27">
        <f t="shared" si="7"/>
        <v>3.5685331952147931E-2</v>
      </c>
      <c r="O57" s="27">
        <f t="shared" si="0"/>
        <v>3.1784658097043339E-2</v>
      </c>
      <c r="P57" s="28">
        <f t="shared" si="1"/>
        <v>3.4138137294536609E-2</v>
      </c>
      <c r="R57" s="32">
        <f t="shared" si="8"/>
        <v>8.8499623241326866</v>
      </c>
      <c r="S57" s="32">
        <f t="shared" si="9"/>
        <v>7.8825952080667481</v>
      </c>
      <c r="T57" s="32">
        <f t="shared" si="10"/>
        <v>8.4662580490450807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925.25615570144453</v>
      </c>
      <c r="F58" s="3">
        <v>524.99999999999989</v>
      </c>
      <c r="G58" s="7">
        <f t="shared" si="4"/>
        <v>1450.2561557014444</v>
      </c>
      <c r="H58" s="6">
        <v>0</v>
      </c>
      <c r="I58" s="3">
        <v>0</v>
      </c>
      <c r="J58" s="7">
        <f t="shared" si="5"/>
        <v>0</v>
      </c>
      <c r="K58" s="44">
        <v>108</v>
      </c>
      <c r="L58" s="3">
        <v>71</v>
      </c>
      <c r="M58" s="7">
        <f t="shared" si="6"/>
        <v>179</v>
      </c>
      <c r="N58" s="27">
        <f t="shared" si="7"/>
        <v>3.4545107366392047E-2</v>
      </c>
      <c r="O58" s="27">
        <f t="shared" si="0"/>
        <v>2.9815992730577005E-2</v>
      </c>
      <c r="P58" s="28">
        <f t="shared" si="1"/>
        <v>3.2669313292968204E-2</v>
      </c>
      <c r="R58" s="32">
        <f t="shared" si="8"/>
        <v>8.5671866268652277</v>
      </c>
      <c r="S58" s="32">
        <f t="shared" si="9"/>
        <v>7.3943661971830972</v>
      </c>
      <c r="T58" s="32">
        <f t="shared" si="10"/>
        <v>8.1019896966561138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2993.2269340962598</v>
      </c>
      <c r="F59" s="2">
        <v>1415.8093575781954</v>
      </c>
      <c r="G59" s="10">
        <f t="shared" si="4"/>
        <v>4409.0362916744552</v>
      </c>
      <c r="H59" s="2">
        <v>1</v>
      </c>
      <c r="I59" s="2">
        <v>2</v>
      </c>
      <c r="J59" s="10">
        <f t="shared" si="5"/>
        <v>3</v>
      </c>
      <c r="K59" s="2">
        <v>63</v>
      </c>
      <c r="L59" s="2">
        <v>64</v>
      </c>
      <c r="M59" s="10">
        <f t="shared" si="6"/>
        <v>127</v>
      </c>
      <c r="N59" s="25">
        <f t="shared" si="7"/>
        <v>0.18896634684951136</v>
      </c>
      <c r="O59" s="25">
        <f t="shared" si="0"/>
        <v>8.6838159812205315E-2</v>
      </c>
      <c r="P59" s="26">
        <f t="shared" si="1"/>
        <v>0.13716514098041485</v>
      </c>
      <c r="R59" s="32">
        <f t="shared" si="8"/>
        <v>46.76917084525406</v>
      </c>
      <c r="S59" s="32">
        <f t="shared" si="9"/>
        <v>21.451656933002962</v>
      </c>
      <c r="T59" s="32">
        <f t="shared" si="10"/>
        <v>33.915663782111196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2825.496981362548</v>
      </c>
      <c r="F60" s="2">
        <v>1394.7670426192267</v>
      </c>
      <c r="G60" s="5">
        <f t="shared" si="4"/>
        <v>4220.2640239817747</v>
      </c>
      <c r="H60" s="2">
        <v>1</v>
      </c>
      <c r="I60" s="2">
        <v>2</v>
      </c>
      <c r="J60" s="5">
        <f t="shared" si="5"/>
        <v>3</v>
      </c>
      <c r="K60" s="2">
        <v>63</v>
      </c>
      <c r="L60" s="2">
        <v>64</v>
      </c>
      <c r="M60" s="5">
        <f t="shared" si="6"/>
        <v>127</v>
      </c>
      <c r="N60" s="27">
        <f t="shared" si="7"/>
        <v>0.17837733468197906</v>
      </c>
      <c r="O60" s="27">
        <f t="shared" si="0"/>
        <v>8.5547536961434412E-2</v>
      </c>
      <c r="P60" s="28">
        <f t="shared" si="1"/>
        <v>0.13129243479286257</v>
      </c>
      <c r="R60" s="32">
        <f t="shared" si="8"/>
        <v>44.148390333789813</v>
      </c>
      <c r="S60" s="32">
        <f t="shared" si="9"/>
        <v>21.132833979079191</v>
      </c>
      <c r="T60" s="32">
        <f t="shared" si="10"/>
        <v>32.463569415244422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2673.433074695135</v>
      </c>
      <c r="F61" s="2">
        <v>1373.6677574172018</v>
      </c>
      <c r="G61" s="5">
        <f t="shared" si="4"/>
        <v>4047.1008321123368</v>
      </c>
      <c r="H61" s="2">
        <v>1</v>
      </c>
      <c r="I61" s="2">
        <v>2</v>
      </c>
      <c r="J61" s="5">
        <f t="shared" si="5"/>
        <v>3</v>
      </c>
      <c r="K61" s="2">
        <v>63</v>
      </c>
      <c r="L61" s="2">
        <v>64</v>
      </c>
      <c r="M61" s="5">
        <f t="shared" si="6"/>
        <v>127</v>
      </c>
      <c r="N61" s="27">
        <f t="shared" si="7"/>
        <v>0.16877734057418781</v>
      </c>
      <c r="O61" s="27">
        <f t="shared" si="0"/>
        <v>8.4253419861212084E-2</v>
      </c>
      <c r="P61" s="28">
        <f t="shared" si="1"/>
        <v>0.12590532703186713</v>
      </c>
      <c r="R61" s="32">
        <f t="shared" si="8"/>
        <v>41.772391792111485</v>
      </c>
      <c r="S61" s="32">
        <f t="shared" si="9"/>
        <v>20.813147839654572</v>
      </c>
      <c r="T61" s="32">
        <f t="shared" si="10"/>
        <v>31.131544862402592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2555.9713588119666</v>
      </c>
      <c r="F62" s="2">
        <v>1361.8518661638175</v>
      </c>
      <c r="G62" s="5">
        <f t="shared" si="4"/>
        <v>3917.8232249757839</v>
      </c>
      <c r="H62" s="2">
        <v>1</v>
      </c>
      <c r="I62" s="2">
        <v>2</v>
      </c>
      <c r="J62" s="5">
        <f t="shared" si="5"/>
        <v>3</v>
      </c>
      <c r="K62" s="2">
        <v>65</v>
      </c>
      <c r="L62" s="2">
        <v>64</v>
      </c>
      <c r="M62" s="5">
        <f t="shared" si="6"/>
        <v>129</v>
      </c>
      <c r="N62" s="27">
        <f t="shared" si="7"/>
        <v>0.15646249747869531</v>
      </c>
      <c r="O62" s="27">
        <f t="shared" si="0"/>
        <v>8.3528696403570746E-2</v>
      </c>
      <c r="P62" s="28">
        <f t="shared" si="1"/>
        <v>0.12003134880440515</v>
      </c>
      <c r="R62" s="32">
        <f t="shared" si="8"/>
        <v>38.726838769878285</v>
      </c>
      <c r="S62" s="32">
        <f t="shared" si="9"/>
        <v>20.634119184300264</v>
      </c>
      <c r="T62" s="32">
        <f t="shared" si="10"/>
        <v>29.680478977089273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2419.680823511962</v>
      </c>
      <c r="F63" s="2">
        <v>1316.6333893132501</v>
      </c>
      <c r="G63" s="5">
        <f t="shared" si="4"/>
        <v>3736.3142128252121</v>
      </c>
      <c r="H63" s="2">
        <v>1</v>
      </c>
      <c r="I63" s="2">
        <v>2</v>
      </c>
      <c r="J63" s="5">
        <f t="shared" si="5"/>
        <v>3</v>
      </c>
      <c r="K63" s="2">
        <v>65</v>
      </c>
      <c r="L63" s="2">
        <v>64</v>
      </c>
      <c r="M63" s="5">
        <f t="shared" si="6"/>
        <v>129</v>
      </c>
      <c r="N63" s="27">
        <f t="shared" si="7"/>
        <v>0.14811954110626604</v>
      </c>
      <c r="O63" s="27">
        <f t="shared" si="0"/>
        <v>8.0755237322942222E-2</v>
      </c>
      <c r="P63" s="28">
        <f t="shared" si="1"/>
        <v>0.11447041093214498</v>
      </c>
      <c r="R63" s="32">
        <f t="shared" si="8"/>
        <v>36.661830659272148</v>
      </c>
      <c r="S63" s="32">
        <f t="shared" si="9"/>
        <v>19.948990747170456</v>
      </c>
      <c r="T63" s="32">
        <f t="shared" si="10"/>
        <v>28.305410703221302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2282.231034593186</v>
      </c>
      <c r="F64" s="2">
        <v>1236.3017861234416</v>
      </c>
      <c r="G64" s="5">
        <f t="shared" si="4"/>
        <v>3518.5328207166276</v>
      </c>
      <c r="H64" s="2">
        <v>1</v>
      </c>
      <c r="I64" s="2">
        <v>2</v>
      </c>
      <c r="J64" s="5">
        <f t="shared" si="5"/>
        <v>3</v>
      </c>
      <c r="K64" s="2">
        <v>78</v>
      </c>
      <c r="L64" s="2">
        <v>64</v>
      </c>
      <c r="M64" s="5">
        <f t="shared" si="6"/>
        <v>142</v>
      </c>
      <c r="N64" s="27">
        <f t="shared" si="7"/>
        <v>0.11667847825118538</v>
      </c>
      <c r="O64" s="27">
        <f t="shared" si="0"/>
        <v>7.5828127215618352E-2</v>
      </c>
      <c r="P64" s="28">
        <f t="shared" si="1"/>
        <v>9.810765170412189E-2</v>
      </c>
      <c r="R64" s="32">
        <f t="shared" si="8"/>
        <v>28.889000437888431</v>
      </c>
      <c r="S64" s="32">
        <f t="shared" si="9"/>
        <v>18.731845244294568</v>
      </c>
      <c r="T64" s="32">
        <f t="shared" si="10"/>
        <v>24.265743591149157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1984.3258297603079</v>
      </c>
      <c r="F65" s="2">
        <v>1137.3060915053049</v>
      </c>
      <c r="G65" s="5">
        <f t="shared" si="4"/>
        <v>3121.6319212656126</v>
      </c>
      <c r="H65" s="2">
        <v>1</v>
      </c>
      <c r="I65" s="2">
        <v>2</v>
      </c>
      <c r="J65" s="5">
        <f t="shared" si="5"/>
        <v>3</v>
      </c>
      <c r="K65" s="2">
        <v>85</v>
      </c>
      <c r="L65" s="2">
        <v>64</v>
      </c>
      <c r="M65" s="5">
        <f t="shared" si="6"/>
        <v>149</v>
      </c>
      <c r="N65" s="27">
        <f t="shared" si="7"/>
        <v>9.3178335356888992E-2</v>
      </c>
      <c r="O65" s="27">
        <f t="shared" si="0"/>
        <v>6.9756261745909279E-2</v>
      </c>
      <c r="P65" s="28">
        <f t="shared" si="1"/>
        <v>8.3022125565574798E-2</v>
      </c>
      <c r="R65" s="32">
        <f t="shared" si="8"/>
        <v>23.07355616000358</v>
      </c>
      <c r="S65" s="32">
        <f t="shared" si="9"/>
        <v>17.231910477353104</v>
      </c>
      <c r="T65" s="32">
        <f t="shared" si="10"/>
        <v>20.537052113589557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890.3880144550908</v>
      </c>
      <c r="F66" s="2">
        <v>603.241316826814</v>
      </c>
      <c r="G66" s="5">
        <f t="shared" si="4"/>
        <v>1493.6293312819048</v>
      </c>
      <c r="H66" s="2">
        <v>1</v>
      </c>
      <c r="I66" s="2">
        <v>2</v>
      </c>
      <c r="J66" s="5">
        <f t="shared" si="5"/>
        <v>3</v>
      </c>
      <c r="K66" s="2">
        <v>63</v>
      </c>
      <c r="L66" s="2">
        <v>64</v>
      </c>
      <c r="M66" s="5">
        <f t="shared" si="6"/>
        <v>127</v>
      </c>
      <c r="N66" s="27">
        <f t="shared" si="7"/>
        <v>5.6211364548932496E-2</v>
      </c>
      <c r="O66" s="27">
        <f t="shared" si="0"/>
        <v>3.6999590089966512E-2</v>
      </c>
      <c r="P66" s="28">
        <f t="shared" si="1"/>
        <v>4.6466815930870604E-2</v>
      </c>
      <c r="R66" s="32">
        <f t="shared" si="8"/>
        <v>13.912312725860794</v>
      </c>
      <c r="S66" s="32">
        <f t="shared" si="9"/>
        <v>9.140019951921424</v>
      </c>
      <c r="T66" s="32">
        <f t="shared" si="10"/>
        <v>11.489456394476191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831.43177108418047</v>
      </c>
      <c r="F67" s="2">
        <v>523.28058162162824</v>
      </c>
      <c r="G67" s="5">
        <f t="shared" si="4"/>
        <v>1354.7123527058088</v>
      </c>
      <c r="H67" s="2">
        <v>1</v>
      </c>
      <c r="I67" s="2">
        <v>2</v>
      </c>
      <c r="J67" s="5">
        <f t="shared" si="5"/>
        <v>3</v>
      </c>
      <c r="K67" s="2">
        <v>63</v>
      </c>
      <c r="L67" s="2">
        <v>64</v>
      </c>
      <c r="M67" s="5">
        <f t="shared" si="6"/>
        <v>127</v>
      </c>
      <c r="N67" s="27">
        <f t="shared" si="7"/>
        <v>5.2489379487637655E-2</v>
      </c>
      <c r="O67" s="27">
        <f t="shared" si="0"/>
        <v>3.2095227037636669E-2</v>
      </c>
      <c r="P67" s="28">
        <f t="shared" si="1"/>
        <v>4.2145108035894996E-2</v>
      </c>
      <c r="R67" s="32">
        <f t="shared" si="8"/>
        <v>12.99112142319032</v>
      </c>
      <c r="S67" s="32">
        <f t="shared" si="9"/>
        <v>7.9284936609337615</v>
      </c>
      <c r="T67" s="32">
        <f t="shared" si="10"/>
        <v>10.420864251583145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807.47097323230537</v>
      </c>
      <c r="F68" s="2">
        <v>492.3109523704133</v>
      </c>
      <c r="G68" s="5">
        <f t="shared" si="4"/>
        <v>1299.7819256027187</v>
      </c>
      <c r="H68" s="2">
        <v>1</v>
      </c>
      <c r="I68" s="2">
        <v>2</v>
      </c>
      <c r="J68" s="5">
        <f t="shared" si="5"/>
        <v>3</v>
      </c>
      <c r="K68" s="2">
        <v>63</v>
      </c>
      <c r="L68" s="2">
        <v>64</v>
      </c>
      <c r="M68" s="5">
        <f t="shared" si="6"/>
        <v>127</v>
      </c>
      <c r="N68" s="27">
        <f t="shared" si="7"/>
        <v>5.0976702855574832E-2</v>
      </c>
      <c r="O68" s="27">
        <f t="shared" si="0"/>
        <v>3.0195715920658322E-2</v>
      </c>
      <c r="P68" s="28">
        <f t="shared" si="1"/>
        <v>4.0436222175296126E-2</v>
      </c>
      <c r="R68" s="32">
        <f t="shared" si="8"/>
        <v>12.616733956754771</v>
      </c>
      <c r="S68" s="32">
        <f t="shared" si="9"/>
        <v>7.4592568540971715</v>
      </c>
      <c r="T68" s="32">
        <f t="shared" si="10"/>
        <v>9.9983225046362971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381.83190833565124</v>
      </c>
      <c r="F69" s="3">
        <v>352.99999999999983</v>
      </c>
      <c r="G69" s="7">
        <f t="shared" si="4"/>
        <v>734.83190833565106</v>
      </c>
      <c r="H69" s="6">
        <v>1</v>
      </c>
      <c r="I69" s="3">
        <v>2</v>
      </c>
      <c r="J69" s="7">
        <f t="shared" si="5"/>
        <v>3</v>
      </c>
      <c r="K69" s="6">
        <v>63</v>
      </c>
      <c r="L69" s="3">
        <v>64</v>
      </c>
      <c r="M69" s="7">
        <f t="shared" si="6"/>
        <v>127</v>
      </c>
      <c r="N69" s="27">
        <f t="shared" si="7"/>
        <v>2.4105549768664851E-2</v>
      </c>
      <c r="O69" s="27">
        <f t="shared" si="0"/>
        <v>2.1651128557409215E-2</v>
      </c>
      <c r="P69" s="28">
        <f t="shared" si="1"/>
        <v>2.2860624326021997E-2</v>
      </c>
      <c r="R69" s="32">
        <f t="shared" si="8"/>
        <v>5.9661235677445505</v>
      </c>
      <c r="S69" s="32">
        <f t="shared" si="9"/>
        <v>5.348484848484846</v>
      </c>
      <c r="T69" s="32">
        <f t="shared" si="10"/>
        <v>5.6525531410434695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1454.0000000000005</v>
      </c>
      <c r="F70" s="2">
        <v>3350.9504585201521</v>
      </c>
      <c r="G70" s="10">
        <f t="shared" ref="G70:G86" si="14">+E70+F70</f>
        <v>4804.9504585201521</v>
      </c>
      <c r="H70" s="2">
        <v>124</v>
      </c>
      <c r="I70" s="2">
        <v>125</v>
      </c>
      <c r="J70" s="10">
        <f t="shared" ref="J70:J86" si="15">+H70+I70</f>
        <v>249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5.4286140979689382E-2</v>
      </c>
      <c r="O70" s="25">
        <f t="shared" si="0"/>
        <v>0.12410927624148711</v>
      </c>
      <c r="P70" s="26">
        <f t="shared" si="1"/>
        <v>8.9337915709507512E-2</v>
      </c>
      <c r="R70" s="32">
        <f t="shared" si="8"/>
        <v>11.725806451612907</v>
      </c>
      <c r="S70" s="32">
        <f t="shared" si="9"/>
        <v>26.807603668161217</v>
      </c>
      <c r="T70" s="32">
        <f t="shared" si="10"/>
        <v>19.296989793253623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2110.1543801586854</v>
      </c>
      <c r="F71" s="2">
        <v>4784.2358691434511</v>
      </c>
      <c r="G71" s="5">
        <f t="shared" si="14"/>
        <v>6894.390249302136</v>
      </c>
      <c r="H71" s="2">
        <v>124</v>
      </c>
      <c r="I71" s="2">
        <v>125</v>
      </c>
      <c r="J71" s="5">
        <f t="shared" si="15"/>
        <v>249</v>
      </c>
      <c r="K71" s="2">
        <v>0</v>
      </c>
      <c r="L71" s="2">
        <v>0</v>
      </c>
      <c r="M71" s="5">
        <f t="shared" si="16"/>
        <v>0</v>
      </c>
      <c r="N71" s="27">
        <f t="shared" si="17"/>
        <v>7.8784139044156418E-2</v>
      </c>
      <c r="O71" s="27">
        <f t="shared" si="0"/>
        <v>0.17719392107938708</v>
      </c>
      <c r="P71" s="28">
        <f t="shared" si="1"/>
        <v>0.12818664006585853</v>
      </c>
      <c r="R71" s="32">
        <f t="shared" ref="R71:R86" si="18">+E71/(H71+K71)</f>
        <v>17.017374033537784</v>
      </c>
      <c r="S71" s="32">
        <f t="shared" ref="S71:S86" si="19">+F71/(I71+L71)</f>
        <v>38.27388695314761</v>
      </c>
      <c r="T71" s="32">
        <f t="shared" ref="T71:T86" si="20">+G71/(J71+M71)</f>
        <v>27.688314254225446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4140.8551411426333</v>
      </c>
      <c r="F72" s="2">
        <v>7352.0186690408591</v>
      </c>
      <c r="G72" s="5">
        <f t="shared" si="14"/>
        <v>11492.873810183493</v>
      </c>
      <c r="H72" s="2">
        <v>124</v>
      </c>
      <c r="I72" s="2">
        <v>125</v>
      </c>
      <c r="J72" s="5">
        <f t="shared" si="15"/>
        <v>249</v>
      </c>
      <c r="K72" s="2">
        <v>0</v>
      </c>
      <c r="L72" s="2">
        <v>0</v>
      </c>
      <c r="M72" s="5">
        <f t="shared" si="16"/>
        <v>0</v>
      </c>
      <c r="N72" s="27">
        <f t="shared" si="17"/>
        <v>0.15460181978579127</v>
      </c>
      <c r="O72" s="27">
        <f t="shared" si="0"/>
        <v>0.27229698774225403</v>
      </c>
      <c r="P72" s="28">
        <f t="shared" si="1"/>
        <v>0.2136857394426501</v>
      </c>
      <c r="R72" s="32">
        <f t="shared" si="18"/>
        <v>33.393993073730911</v>
      </c>
      <c r="S72" s="32">
        <f t="shared" si="19"/>
        <v>58.816149352326875</v>
      </c>
      <c r="T72" s="32">
        <f t="shared" si="20"/>
        <v>46.15611971961242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4674.2075216636595</v>
      </c>
      <c r="F73" s="2">
        <v>8508.2120816439128</v>
      </c>
      <c r="G73" s="5">
        <f t="shared" si="14"/>
        <v>13182.419603307571</v>
      </c>
      <c r="H73" s="2">
        <v>124</v>
      </c>
      <c r="I73" s="2">
        <v>125</v>
      </c>
      <c r="J73" s="5">
        <f t="shared" si="15"/>
        <v>249</v>
      </c>
      <c r="K73" s="2">
        <v>0</v>
      </c>
      <c r="L73" s="2">
        <v>0</v>
      </c>
      <c r="M73" s="5">
        <f t="shared" si="16"/>
        <v>0</v>
      </c>
      <c r="N73" s="27">
        <f t="shared" si="17"/>
        <v>0.17451491643009481</v>
      </c>
      <c r="O73" s="27">
        <f t="shared" si="0"/>
        <v>0.31511896598681161</v>
      </c>
      <c r="P73" s="28">
        <f t="shared" si="1"/>
        <v>0.24509927865736225</v>
      </c>
      <c r="R73" s="32">
        <f t="shared" si="18"/>
        <v>37.695221948900482</v>
      </c>
      <c r="S73" s="32">
        <f t="shared" si="19"/>
        <v>68.065696653151306</v>
      </c>
      <c r="T73" s="32">
        <f t="shared" si="20"/>
        <v>52.94144418999025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5071.0886910845966</v>
      </c>
      <c r="F74" s="2">
        <v>9693.9670969402396</v>
      </c>
      <c r="G74" s="5">
        <f t="shared" si="14"/>
        <v>14765.055788024836</v>
      </c>
      <c r="H74" s="2">
        <v>124</v>
      </c>
      <c r="I74" s="2">
        <v>125</v>
      </c>
      <c r="J74" s="5">
        <f t="shared" si="15"/>
        <v>249</v>
      </c>
      <c r="K74" s="2">
        <v>0</v>
      </c>
      <c r="L74" s="2">
        <v>0</v>
      </c>
      <c r="M74" s="5">
        <f t="shared" si="16"/>
        <v>0</v>
      </c>
      <c r="N74" s="27">
        <f t="shared" si="17"/>
        <v>0.18933276176391117</v>
      </c>
      <c r="O74" s="27">
        <f t="shared" si="0"/>
        <v>0.35903581840519405</v>
      </c>
      <c r="P74" s="28">
        <f t="shared" si="1"/>
        <v>0.27452505927459536</v>
      </c>
      <c r="R74" s="32">
        <f t="shared" si="18"/>
        <v>40.89587654100481</v>
      </c>
      <c r="S74" s="32">
        <f t="shared" si="19"/>
        <v>77.551736775521917</v>
      </c>
      <c r="T74" s="32">
        <f t="shared" si="20"/>
        <v>59.297412803312596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5611.4710002374013</v>
      </c>
      <c r="F75" s="2">
        <v>10366.509586052158</v>
      </c>
      <c r="G75" s="5">
        <f t="shared" si="14"/>
        <v>15977.980586289559</v>
      </c>
      <c r="H75" s="2">
        <v>124</v>
      </c>
      <c r="I75" s="2">
        <v>125</v>
      </c>
      <c r="J75" s="5">
        <f t="shared" si="15"/>
        <v>249</v>
      </c>
      <c r="K75" s="2">
        <v>0</v>
      </c>
      <c r="L75" s="2">
        <v>0</v>
      </c>
      <c r="M75" s="5">
        <f t="shared" si="16"/>
        <v>0</v>
      </c>
      <c r="N75" s="27">
        <f t="shared" si="17"/>
        <v>0.20950832587505233</v>
      </c>
      <c r="O75" s="27">
        <f t="shared" si="0"/>
        <v>0.38394479948341326</v>
      </c>
      <c r="P75" s="28">
        <f t="shared" si="1"/>
        <v>0.29707683672262308</v>
      </c>
      <c r="R75" s="32">
        <f t="shared" si="18"/>
        <v>45.253798389011301</v>
      </c>
      <c r="S75" s="32">
        <f t="shared" si="19"/>
        <v>82.932076688417268</v>
      </c>
      <c r="T75" s="32">
        <f t="shared" si="20"/>
        <v>64.168596732086584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8863.6723161621867</v>
      </c>
      <c r="F76" s="2">
        <v>12276.346988575227</v>
      </c>
      <c r="G76" s="5">
        <f t="shared" si="14"/>
        <v>21140.019304737412</v>
      </c>
      <c r="H76" s="2">
        <v>125</v>
      </c>
      <c r="I76" s="2">
        <v>123</v>
      </c>
      <c r="J76" s="5">
        <f t="shared" si="15"/>
        <v>248</v>
      </c>
      <c r="K76" s="2">
        <v>0</v>
      </c>
      <c r="L76" s="2">
        <v>0</v>
      </c>
      <c r="M76" s="5">
        <f t="shared" si="16"/>
        <v>0</v>
      </c>
      <c r="N76" s="27">
        <f t="shared" si="17"/>
        <v>0.32828415985785875</v>
      </c>
      <c r="O76" s="27">
        <f t="shared" si="0"/>
        <v>0.4620726809912386</v>
      </c>
      <c r="P76" s="28">
        <f t="shared" si="1"/>
        <v>0.39463895058126891</v>
      </c>
      <c r="R76" s="32">
        <f t="shared" si="18"/>
        <v>70.909378529297499</v>
      </c>
      <c r="S76" s="32">
        <f t="shared" si="19"/>
        <v>99.807699094107534</v>
      </c>
      <c r="T76" s="32">
        <f t="shared" si="20"/>
        <v>85.242013325554083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10907.108652945832</v>
      </c>
      <c r="F77" s="2">
        <v>12914.708439622902</v>
      </c>
      <c r="G77" s="5">
        <f t="shared" si="14"/>
        <v>23821.817092568734</v>
      </c>
      <c r="H77" s="2">
        <v>124</v>
      </c>
      <c r="I77" s="2">
        <v>124</v>
      </c>
      <c r="J77" s="5">
        <f t="shared" si="15"/>
        <v>248</v>
      </c>
      <c r="K77" s="2">
        <v>0</v>
      </c>
      <c r="L77" s="2">
        <v>0</v>
      </c>
      <c r="M77" s="5">
        <f t="shared" si="16"/>
        <v>0</v>
      </c>
      <c r="N77" s="27">
        <f t="shared" si="17"/>
        <v>0.40722478542957852</v>
      </c>
      <c r="O77" s="27">
        <f t="shared" si="0"/>
        <v>0.48217997459762924</v>
      </c>
      <c r="P77" s="28">
        <f t="shared" si="1"/>
        <v>0.4447023800136039</v>
      </c>
      <c r="R77" s="32">
        <f t="shared" si="18"/>
        <v>87.96055365278896</v>
      </c>
      <c r="S77" s="32">
        <f t="shared" si="19"/>
        <v>104.15087451308791</v>
      </c>
      <c r="T77" s="32">
        <f t="shared" si="20"/>
        <v>96.055714082938437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10507.483227902429</v>
      </c>
      <c r="F78" s="2">
        <v>9846.9678168432383</v>
      </c>
      <c r="G78" s="5">
        <f t="shared" si="14"/>
        <v>20354.451044745667</v>
      </c>
      <c r="H78" s="2">
        <v>124</v>
      </c>
      <c r="I78" s="2">
        <v>124</v>
      </c>
      <c r="J78" s="5">
        <f t="shared" si="15"/>
        <v>248</v>
      </c>
      <c r="K78" s="2">
        <v>0</v>
      </c>
      <c r="L78" s="2">
        <v>0</v>
      </c>
      <c r="M78" s="5">
        <f t="shared" si="16"/>
        <v>0</v>
      </c>
      <c r="N78" s="27">
        <f t="shared" si="17"/>
        <v>0.39230448132849571</v>
      </c>
      <c r="O78" s="27">
        <f t="shared" si="0"/>
        <v>0.36764366102311968</v>
      </c>
      <c r="P78" s="28">
        <f t="shared" si="1"/>
        <v>0.37997407117580773</v>
      </c>
      <c r="R78" s="32">
        <f t="shared" si="18"/>
        <v>84.737767966955076</v>
      </c>
      <c r="S78" s="32">
        <f t="shared" si="19"/>
        <v>79.411030780993855</v>
      </c>
      <c r="T78" s="32">
        <f t="shared" si="20"/>
        <v>82.074399373974458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9759.4254251205184</v>
      </c>
      <c r="F79" s="2">
        <v>9607.4186882310842</v>
      </c>
      <c r="G79" s="5">
        <f t="shared" si="14"/>
        <v>19366.844113351603</v>
      </c>
      <c r="H79" s="2">
        <v>124</v>
      </c>
      <c r="I79" s="2">
        <v>124</v>
      </c>
      <c r="J79" s="5">
        <f t="shared" si="15"/>
        <v>248</v>
      </c>
      <c r="K79" s="2">
        <v>0</v>
      </c>
      <c r="L79" s="2">
        <v>0</v>
      </c>
      <c r="M79" s="5">
        <f t="shared" si="16"/>
        <v>0</v>
      </c>
      <c r="N79" s="27">
        <f t="shared" si="17"/>
        <v>0.36437520255079592</v>
      </c>
      <c r="O79" s="27">
        <f t="shared" si="0"/>
        <v>0.35869992115558108</v>
      </c>
      <c r="P79" s="28">
        <f t="shared" si="1"/>
        <v>0.36153756185318853</v>
      </c>
      <c r="R79" s="32">
        <f t="shared" si="18"/>
        <v>78.705043750971925</v>
      </c>
      <c r="S79" s="32">
        <f t="shared" si="19"/>
        <v>77.479182969605517</v>
      </c>
      <c r="T79" s="32">
        <f t="shared" si="20"/>
        <v>78.092113360288721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7528.2570521270372</v>
      </c>
      <c r="F80" s="2">
        <v>8044.8843846410127</v>
      </c>
      <c r="G80" s="5">
        <f t="shared" si="14"/>
        <v>15573.14143676805</v>
      </c>
      <c r="H80" s="2">
        <v>124</v>
      </c>
      <c r="I80" s="2">
        <v>124</v>
      </c>
      <c r="J80" s="5">
        <f t="shared" si="15"/>
        <v>248</v>
      </c>
      <c r="K80" s="2">
        <v>0</v>
      </c>
      <c r="L80" s="2">
        <v>0</v>
      </c>
      <c r="M80" s="5">
        <f t="shared" si="16"/>
        <v>0</v>
      </c>
      <c r="N80" s="27">
        <f t="shared" si="17"/>
        <v>0.28107291861286726</v>
      </c>
      <c r="O80" s="27">
        <f t="shared" si="0"/>
        <v>0.30036157350063519</v>
      </c>
      <c r="P80" s="28">
        <f t="shared" si="1"/>
        <v>0.29071724605675126</v>
      </c>
      <c r="R80" s="32">
        <f t="shared" si="18"/>
        <v>60.711750420379332</v>
      </c>
      <c r="S80" s="32">
        <f t="shared" si="19"/>
        <v>64.878099876137199</v>
      </c>
      <c r="T80" s="32">
        <f t="shared" si="20"/>
        <v>62.794925148258265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6291.6347325988563</v>
      </c>
      <c r="F81" s="2">
        <v>7306.3567339716474</v>
      </c>
      <c r="G81" s="5">
        <f t="shared" si="14"/>
        <v>13597.991466570504</v>
      </c>
      <c r="H81" s="2">
        <v>124</v>
      </c>
      <c r="I81" s="2">
        <v>124</v>
      </c>
      <c r="J81" s="5">
        <f t="shared" si="15"/>
        <v>248</v>
      </c>
      <c r="K81" s="2">
        <v>0</v>
      </c>
      <c r="L81" s="2">
        <v>0</v>
      </c>
      <c r="M81" s="5">
        <f t="shared" si="16"/>
        <v>0</v>
      </c>
      <c r="N81" s="27">
        <f t="shared" si="17"/>
        <v>0.23490273045843998</v>
      </c>
      <c r="O81" s="27">
        <f t="shared" si="17"/>
        <v>0.27278810984063795</v>
      </c>
      <c r="P81" s="28">
        <f t="shared" si="17"/>
        <v>0.25384542014953898</v>
      </c>
      <c r="R81" s="32">
        <f t="shared" si="18"/>
        <v>50.738989779023036</v>
      </c>
      <c r="S81" s="32">
        <f t="shared" si="19"/>
        <v>58.922231725577802</v>
      </c>
      <c r="T81" s="32">
        <f t="shared" si="20"/>
        <v>54.830610752300416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5335.7094603554051</v>
      </c>
      <c r="F82" s="2">
        <v>6738.6479921439741</v>
      </c>
      <c r="G82" s="5">
        <f t="shared" si="14"/>
        <v>12074.357452499378</v>
      </c>
      <c r="H82" s="2">
        <v>124</v>
      </c>
      <c r="I82" s="2">
        <v>124</v>
      </c>
      <c r="J82" s="5">
        <f t="shared" si="15"/>
        <v>248</v>
      </c>
      <c r="K82" s="2">
        <v>0</v>
      </c>
      <c r="L82" s="2">
        <v>0</v>
      </c>
      <c r="M82" s="5">
        <f t="shared" si="16"/>
        <v>0</v>
      </c>
      <c r="N82" s="27">
        <f t="shared" si="17"/>
        <v>0.19921256945771376</v>
      </c>
      <c r="O82" s="27">
        <f t="shared" si="17"/>
        <v>0.25159229361349961</v>
      </c>
      <c r="P82" s="28">
        <f t="shared" si="17"/>
        <v>0.22540243153560668</v>
      </c>
      <c r="R82" s="32">
        <f t="shared" si="18"/>
        <v>43.029915002866169</v>
      </c>
      <c r="S82" s="32">
        <f t="shared" si="19"/>
        <v>54.343935420515919</v>
      </c>
      <c r="T82" s="32">
        <f t="shared" si="20"/>
        <v>48.68692521169104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4032.8766204260355</v>
      </c>
      <c r="F83" s="2">
        <v>5039.0659333205203</v>
      </c>
      <c r="G83" s="5">
        <f t="shared" si="14"/>
        <v>9071.9425537465559</v>
      </c>
      <c r="H83" s="2">
        <v>124</v>
      </c>
      <c r="I83" s="2">
        <v>124</v>
      </c>
      <c r="J83" s="5">
        <f t="shared" si="15"/>
        <v>248</v>
      </c>
      <c r="K83" s="2">
        <v>0</v>
      </c>
      <c r="L83" s="2">
        <v>0</v>
      </c>
      <c r="M83" s="5">
        <f t="shared" si="16"/>
        <v>0</v>
      </c>
      <c r="N83" s="27">
        <f t="shared" si="17"/>
        <v>0.15057036366584661</v>
      </c>
      <c r="O83" s="27">
        <f t="shared" si="17"/>
        <v>0.18813716895611263</v>
      </c>
      <c r="P83" s="28">
        <f t="shared" si="17"/>
        <v>0.16935376631097962</v>
      </c>
      <c r="R83" s="32">
        <f t="shared" si="18"/>
        <v>32.523198551822865</v>
      </c>
      <c r="S83" s="32">
        <f t="shared" si="19"/>
        <v>40.637628494520328</v>
      </c>
      <c r="T83" s="32">
        <f t="shared" si="20"/>
        <v>36.580413523171593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2483.4582932255648</v>
      </c>
      <c r="F84" s="3">
        <v>3026</v>
      </c>
      <c r="G84" s="7">
        <f t="shared" si="14"/>
        <v>5509.4582932255653</v>
      </c>
      <c r="H84" s="6">
        <v>136</v>
      </c>
      <c r="I84" s="3">
        <v>124</v>
      </c>
      <c r="J84" s="7">
        <f t="shared" si="15"/>
        <v>260</v>
      </c>
      <c r="K84" s="6">
        <v>0</v>
      </c>
      <c r="L84" s="3">
        <v>0</v>
      </c>
      <c r="M84" s="7">
        <f t="shared" si="16"/>
        <v>0</v>
      </c>
      <c r="N84" s="27">
        <f t="shared" si="17"/>
        <v>8.4540383075489001E-2</v>
      </c>
      <c r="O84" s="27">
        <f t="shared" si="17"/>
        <v>0.1129778972520908</v>
      </c>
      <c r="P84" s="28">
        <f t="shared" si="17"/>
        <v>9.8102889836637563E-2</v>
      </c>
      <c r="R84" s="32">
        <f t="shared" si="18"/>
        <v>18.260722744305625</v>
      </c>
      <c r="S84" s="32">
        <f t="shared" si="19"/>
        <v>24.403225806451612</v>
      </c>
      <c r="T84" s="32">
        <f t="shared" si="20"/>
        <v>21.190224204713711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846.83548051637501</v>
      </c>
      <c r="F85" s="2">
        <v>2447.9034333894219</v>
      </c>
      <c r="G85" s="5">
        <f t="shared" si="14"/>
        <v>3294.7389139057968</v>
      </c>
      <c r="H85" s="2">
        <v>88</v>
      </c>
      <c r="I85" s="2">
        <v>66</v>
      </c>
      <c r="J85" s="5">
        <f t="shared" si="15"/>
        <v>154</v>
      </c>
      <c r="K85" s="2">
        <v>0</v>
      </c>
      <c r="L85" s="2">
        <v>0</v>
      </c>
      <c r="M85" s="5">
        <f t="shared" si="16"/>
        <v>0</v>
      </c>
      <c r="N85" s="25">
        <f t="shared" si="17"/>
        <v>4.4551529909321076E-2</v>
      </c>
      <c r="O85" s="25">
        <f t="shared" si="17"/>
        <v>0.1717103979650268</v>
      </c>
      <c r="P85" s="26">
        <f t="shared" si="17"/>
        <v>9.9048187647480662E-2</v>
      </c>
      <c r="R85" s="32">
        <f t="shared" si="18"/>
        <v>9.6231304604133516</v>
      </c>
      <c r="S85" s="32">
        <f t="shared" si="19"/>
        <v>37.089445960445786</v>
      </c>
      <c r="T85" s="32">
        <f t="shared" si="20"/>
        <v>21.394408531855824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736.57228441540428</v>
      </c>
      <c r="F86" s="45">
        <v>2361</v>
      </c>
      <c r="G86" s="46">
        <f t="shared" si="14"/>
        <v>3097.5722844154043</v>
      </c>
      <c r="H86" s="44">
        <v>87</v>
      </c>
      <c r="I86" s="45">
        <v>65</v>
      </c>
      <c r="J86" s="46">
        <f t="shared" si="15"/>
        <v>152</v>
      </c>
      <c r="K86" s="44">
        <v>0</v>
      </c>
      <c r="L86" s="45">
        <v>0</v>
      </c>
      <c r="M86" s="46">
        <f t="shared" si="16"/>
        <v>0</v>
      </c>
      <c r="N86" s="47">
        <f t="shared" si="17"/>
        <v>3.9196056003374002E-2</v>
      </c>
      <c r="O86" s="47">
        <f t="shared" si="17"/>
        <v>0.16816239316239318</v>
      </c>
      <c r="P86" s="48">
        <f t="shared" si="17"/>
        <v>9.4346134393744036E-2</v>
      </c>
      <c r="R86" s="32">
        <f t="shared" si="18"/>
        <v>8.466348096728785</v>
      </c>
      <c r="S86" s="32">
        <f t="shared" si="19"/>
        <v>36.323076923076925</v>
      </c>
      <c r="T86" s="32">
        <f t="shared" si="20"/>
        <v>20.378765029048711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522019.46244941547</v>
      </c>
    </row>
    <row r="90" spans="2:20" x14ac:dyDescent="0.25">
      <c r="C90" s="51" t="s">
        <v>108</v>
      </c>
      <c r="D90" s="52">
        <f>+(SUMPRODUCT($D$5:$D$86,$J$5:$J$86)+SUMPRODUCT($D$5:$D$86,$M$5:$M$86))/1000</f>
        <v>17684.617869999998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4083688.0032799998</v>
      </c>
    </row>
    <row r="92" spans="2:20" x14ac:dyDescent="0.25">
      <c r="C92" s="51" t="s">
        <v>109</v>
      </c>
      <c r="D92" s="35">
        <f>+D89/D91</f>
        <v>0.12783039792220457</v>
      </c>
    </row>
    <row r="93" spans="2:20" x14ac:dyDescent="0.25">
      <c r="D93" s="53">
        <f>+D92-P2</f>
        <v>6.3837823915946501E-16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3"/>
  <sheetViews>
    <sheetView tabSelected="1" workbookViewId="0">
      <pane xSplit="4" ySplit="4" topLeftCell="G86" activePane="bottomRight" state="frozen"/>
      <selection activeCell="O98" sqref="O98"/>
      <selection pane="topRight" activeCell="O98" sqref="O98"/>
      <selection pane="bottomLeft" activeCell="O98" sqref="O98"/>
      <selection pane="bottomRight" activeCell="B93" sqref="B93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0.21175195578934802</v>
      </c>
      <c r="U2">
        <v>8</v>
      </c>
    </row>
    <row r="3" spans="1:23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  <c r="U3" s="57" t="s">
        <v>89</v>
      </c>
      <c r="V3" s="58"/>
    </row>
    <row r="4" spans="1:23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14227.000000000002</v>
      </c>
      <c r="F5" s="4">
        <v>20087.671791173529</v>
      </c>
      <c r="G5" s="5">
        <f>+E5+F5</f>
        <v>34314.671791173532</v>
      </c>
      <c r="H5" s="9">
        <v>2576</v>
      </c>
      <c r="I5" s="9">
        <v>2524</v>
      </c>
      <c r="J5" s="10">
        <f>+H5+I5</f>
        <v>5100</v>
      </c>
      <c r="K5" s="9">
        <v>0</v>
      </c>
      <c r="L5" s="9">
        <v>1</v>
      </c>
      <c r="M5" s="10">
        <f>+K5+L5</f>
        <v>1</v>
      </c>
      <c r="N5" s="27">
        <f>+E5/(H5*216+K5*248)</f>
        <v>2.5568998734759606E-2</v>
      </c>
      <c r="O5" s="27">
        <f t="shared" ref="O5:O80" si="0">+F5/(I5*216+L5*248)</f>
        <v>3.6828920545867366E-2</v>
      </c>
      <c r="P5" s="28">
        <f>+G5/(J5*216+M5*248)</f>
        <v>3.1142836208963062E-2</v>
      </c>
      <c r="Q5" s="38"/>
      <c r="R5" s="32">
        <f>+E5/(H5+K5)</f>
        <v>5.5229037267080754</v>
      </c>
      <c r="S5" s="32">
        <f t="shared" ref="S5:S70" si="1">+F5/(I5+L5)</f>
        <v>7.9555135806627835</v>
      </c>
      <c r="T5" s="32">
        <f t="shared" ref="T5:T70" si="2">+G5/(J5+M5)</f>
        <v>6.7270479888597396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16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9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24926.117927005555</v>
      </c>
      <c r="F6" s="4">
        <v>36280.809239306043</v>
      </c>
      <c r="G6" s="5">
        <f t="shared" ref="G6:G69" si="3">+E6+F6</f>
        <v>61206.927166311594</v>
      </c>
      <c r="H6" s="2">
        <v>2577</v>
      </c>
      <c r="I6" s="2">
        <v>2525</v>
      </c>
      <c r="J6" s="5">
        <f t="shared" ref="J6:J69" si="4">+H6+I6</f>
        <v>5102</v>
      </c>
      <c r="K6" s="2">
        <v>0</v>
      </c>
      <c r="L6" s="2">
        <v>1</v>
      </c>
      <c r="M6" s="5">
        <f t="shared" ref="M6:M69" si="5">+K6+L6</f>
        <v>1</v>
      </c>
      <c r="N6" s="27">
        <f t="shared" ref="N6:N69" si="6">+E6/(H6*216+K6*248)</f>
        <v>4.4780246063836709E-2</v>
      </c>
      <c r="O6" s="27">
        <f t="shared" si="0"/>
        <v>6.6491234714149125E-2</v>
      </c>
      <c r="P6" s="28">
        <f t="shared" ref="P6:P69" si="7">+G6/(J6*216+M6*248)</f>
        <v>5.5527567556620451E-2</v>
      </c>
      <c r="Q6" s="38"/>
      <c r="R6" s="32">
        <f t="shared" ref="R6:R69" si="8">+E6/(H6+K6)</f>
        <v>9.6725331497887286</v>
      </c>
      <c r="S6" s="32">
        <f t="shared" si="1"/>
        <v>14.36294902585354</v>
      </c>
      <c r="T6" s="32">
        <f t="shared" ref="T6:T16" si="9">+G6/(J6+M6)</f>
        <v>11.994302795671485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9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4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37445.551505390824</v>
      </c>
      <c r="F7" s="4">
        <v>49146.781691717893</v>
      </c>
      <c r="G7" s="5">
        <f t="shared" si="3"/>
        <v>86592.333197108717</v>
      </c>
      <c r="H7" s="2">
        <v>2577</v>
      </c>
      <c r="I7" s="2">
        <v>2525</v>
      </c>
      <c r="J7" s="5">
        <f t="shared" si="4"/>
        <v>5102</v>
      </c>
      <c r="K7" s="2">
        <v>0</v>
      </c>
      <c r="L7" s="2">
        <v>1</v>
      </c>
      <c r="M7" s="5">
        <f t="shared" si="5"/>
        <v>1</v>
      </c>
      <c r="N7" s="27">
        <f t="shared" si="6"/>
        <v>6.7271647166154344E-2</v>
      </c>
      <c r="O7" s="27">
        <f t="shared" si="0"/>
        <v>9.0070488101702734E-2</v>
      </c>
      <c r="P7" s="28">
        <f t="shared" si="7"/>
        <v>7.855747468620379E-2</v>
      </c>
      <c r="Q7" s="38"/>
      <c r="R7" s="32">
        <f t="shared" si="8"/>
        <v>14.530675787889338</v>
      </c>
      <c r="S7" s="32">
        <f t="shared" si="1"/>
        <v>19.456366465446514</v>
      </c>
      <c r="T7" s="32">
        <f t="shared" si="9"/>
        <v>16.968907152088715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47689.133457176758</v>
      </c>
      <c r="F8" s="4">
        <v>56138.027354866623</v>
      </c>
      <c r="G8" s="5">
        <f t="shared" si="3"/>
        <v>103827.16081204338</v>
      </c>
      <c r="H8" s="2">
        <v>2577</v>
      </c>
      <c r="I8" s="2">
        <v>2525</v>
      </c>
      <c r="J8" s="5">
        <f t="shared" si="4"/>
        <v>5102</v>
      </c>
      <c r="K8" s="2">
        <v>0</v>
      </c>
      <c r="L8" s="2">
        <v>0</v>
      </c>
      <c r="M8" s="5">
        <f t="shared" si="5"/>
        <v>0</v>
      </c>
      <c r="N8" s="27">
        <f t="shared" si="6"/>
        <v>8.5674437432948086E-2</v>
      </c>
      <c r="O8" s="27">
        <f t="shared" si="0"/>
        <v>0.1029300098182373</v>
      </c>
      <c r="P8" s="28">
        <f t="shared" si="7"/>
        <v>9.4214288525236459E-2</v>
      </c>
      <c r="Q8" s="38"/>
      <c r="R8" s="32">
        <f t="shared" si="8"/>
        <v>18.505678485516786</v>
      </c>
      <c r="S8" s="32">
        <f t="shared" si="1"/>
        <v>22.232882120739255</v>
      </c>
      <c r="T8" s="32">
        <f t="shared" si="9"/>
        <v>20.350286321451076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8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1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64430.855845254307</v>
      </c>
      <c r="F9" s="4">
        <v>70679.567567587059</v>
      </c>
      <c r="G9" s="5">
        <f t="shared" si="3"/>
        <v>135110.42341284137</v>
      </c>
      <c r="H9" s="2">
        <v>2577</v>
      </c>
      <c r="I9" s="2">
        <v>2527</v>
      </c>
      <c r="J9" s="5">
        <f t="shared" si="4"/>
        <v>5104</v>
      </c>
      <c r="K9" s="2">
        <v>0</v>
      </c>
      <c r="L9" s="2">
        <v>0</v>
      </c>
      <c r="M9" s="5">
        <f t="shared" si="5"/>
        <v>0</v>
      </c>
      <c r="N9" s="27">
        <f t="shared" si="6"/>
        <v>0.11575126087837981</v>
      </c>
      <c r="O9" s="27">
        <f t="shared" si="0"/>
        <v>0.12948960040376353</v>
      </c>
      <c r="P9" s="28">
        <f t="shared" si="7"/>
        <v>0.12255313861753434</v>
      </c>
      <c r="Q9" s="38"/>
      <c r="R9" s="32">
        <f t="shared" si="8"/>
        <v>25.002272349730038</v>
      </c>
      <c r="S9" s="32">
        <f t="shared" si="1"/>
        <v>27.969753687212926</v>
      </c>
      <c r="T9" s="32">
        <f t="shared" si="9"/>
        <v>26.471477941387416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3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73480.748805941592</v>
      </c>
      <c r="F10" s="4">
        <v>82251.257592399779</v>
      </c>
      <c r="G10" s="5">
        <f t="shared" si="3"/>
        <v>155732.00639834139</v>
      </c>
      <c r="H10" s="2">
        <v>2580</v>
      </c>
      <c r="I10" s="2">
        <v>2531</v>
      </c>
      <c r="J10" s="5">
        <f t="shared" si="4"/>
        <v>5111</v>
      </c>
      <c r="K10" s="2">
        <v>0</v>
      </c>
      <c r="L10" s="2">
        <v>0</v>
      </c>
      <c r="M10" s="5">
        <f t="shared" si="5"/>
        <v>0</v>
      </c>
      <c r="N10" s="27">
        <f t="shared" si="6"/>
        <v>0.13185606661990668</v>
      </c>
      <c r="O10" s="27">
        <f t="shared" si="0"/>
        <v>0.15045154453736589</v>
      </c>
      <c r="P10" s="28">
        <f t="shared" si="7"/>
        <v>0.14106466662168507</v>
      </c>
      <c r="Q10" s="38"/>
      <c r="R10" s="32">
        <f t="shared" si="8"/>
        <v>28.48091038989984</v>
      </c>
      <c r="S10" s="32">
        <f t="shared" si="1"/>
        <v>32.497533620071032</v>
      </c>
      <c r="T10" s="32">
        <f t="shared" si="9"/>
        <v>30.469967990283973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4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95299.008791520493</v>
      </c>
      <c r="F11" s="4">
        <v>102906.07333363041</v>
      </c>
      <c r="G11" s="5">
        <f t="shared" si="3"/>
        <v>198205.08212515089</v>
      </c>
      <c r="H11" s="2">
        <v>2577</v>
      </c>
      <c r="I11" s="2">
        <v>2527</v>
      </c>
      <c r="J11" s="5">
        <f t="shared" si="4"/>
        <v>5104</v>
      </c>
      <c r="K11" s="2">
        <v>0</v>
      </c>
      <c r="L11" s="2">
        <v>0</v>
      </c>
      <c r="M11" s="5">
        <f t="shared" si="5"/>
        <v>0</v>
      </c>
      <c r="N11" s="27">
        <f t="shared" si="6"/>
        <v>0.17120648613719747</v>
      </c>
      <c r="O11" s="27">
        <f t="shared" si="0"/>
        <v>0.18853067122050449</v>
      </c>
      <c r="P11" s="28">
        <f t="shared" si="7"/>
        <v>0.17978372275661689</v>
      </c>
      <c r="Q11" s="38"/>
      <c r="R11" s="32">
        <f t="shared" si="8"/>
        <v>36.980601005634647</v>
      </c>
      <c r="S11" s="32">
        <f t="shared" si="1"/>
        <v>40.722624983628968</v>
      </c>
      <c r="T11" s="32">
        <f t="shared" si="9"/>
        <v>38.833284115429251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100117.20766838931</v>
      </c>
      <c r="F12" s="4">
        <v>105638.25356860281</v>
      </c>
      <c r="G12" s="5">
        <f t="shared" si="3"/>
        <v>205755.46123699212</v>
      </c>
      <c r="H12" s="2">
        <v>2577</v>
      </c>
      <c r="I12" s="2">
        <v>2527</v>
      </c>
      <c r="J12" s="5">
        <f t="shared" si="4"/>
        <v>5104</v>
      </c>
      <c r="K12" s="2">
        <v>0</v>
      </c>
      <c r="L12" s="2">
        <v>0</v>
      </c>
      <c r="M12" s="5">
        <f t="shared" si="5"/>
        <v>0</v>
      </c>
      <c r="N12" s="27">
        <f t="shared" si="6"/>
        <v>0.1798624722768172</v>
      </c>
      <c r="O12" s="27">
        <f t="shared" si="0"/>
        <v>0.19353620448893216</v>
      </c>
      <c r="P12" s="28">
        <f t="shared" si="7"/>
        <v>0.18663236281365389</v>
      </c>
      <c r="Q12" s="38"/>
      <c r="R12" s="32">
        <f t="shared" si="8"/>
        <v>38.850294011792514</v>
      </c>
      <c r="S12" s="32">
        <f t="shared" si="1"/>
        <v>41.803820169609345</v>
      </c>
      <c r="T12" s="32">
        <f t="shared" si="9"/>
        <v>40.312590367749237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103325.00428555408</v>
      </c>
      <c r="F13" s="4">
        <v>107629.1496095726</v>
      </c>
      <c r="G13" s="5">
        <f t="shared" si="3"/>
        <v>210954.15389512668</v>
      </c>
      <c r="H13" s="2">
        <v>2577</v>
      </c>
      <c r="I13" s="2">
        <v>2527</v>
      </c>
      <c r="J13" s="5">
        <f t="shared" si="4"/>
        <v>5104</v>
      </c>
      <c r="K13" s="2">
        <v>0</v>
      </c>
      <c r="L13" s="2">
        <v>0</v>
      </c>
      <c r="M13" s="5">
        <f t="shared" si="5"/>
        <v>0</v>
      </c>
      <c r="N13" s="27">
        <f t="shared" si="6"/>
        <v>0.18562534005510659</v>
      </c>
      <c r="O13" s="27">
        <f t="shared" si="0"/>
        <v>0.19718365652723294</v>
      </c>
      <c r="P13" s="28">
        <f t="shared" si="7"/>
        <v>0.19134788428023652</v>
      </c>
      <c r="Q13" s="38"/>
      <c r="R13" s="32">
        <f t="shared" si="8"/>
        <v>40.095073451903019</v>
      </c>
      <c r="S13" s="32">
        <f t="shared" si="1"/>
        <v>42.591669809882312</v>
      </c>
      <c r="T13" s="32">
        <f t="shared" si="9"/>
        <v>41.331143004531093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119676.01669825937</v>
      </c>
      <c r="F14" s="4">
        <v>125221.90187531266</v>
      </c>
      <c r="G14" s="5">
        <f t="shared" si="3"/>
        <v>244897.91857357201</v>
      </c>
      <c r="H14" s="2">
        <v>2577</v>
      </c>
      <c r="I14" s="2">
        <v>2527</v>
      </c>
      <c r="J14" s="5">
        <f t="shared" si="4"/>
        <v>5104</v>
      </c>
      <c r="K14" s="2">
        <v>0</v>
      </c>
      <c r="L14" s="2">
        <v>0</v>
      </c>
      <c r="M14" s="5">
        <f t="shared" si="5"/>
        <v>0</v>
      </c>
      <c r="N14" s="27">
        <f t="shared" si="6"/>
        <v>0.21500024558102906</v>
      </c>
      <c r="O14" s="27">
        <f t="shared" si="0"/>
        <v>0.22941473177701685</v>
      </c>
      <c r="P14" s="28">
        <f t="shared" si="7"/>
        <v>0.22213688480854885</v>
      </c>
      <c r="Q14" s="38"/>
      <c r="R14" s="32">
        <f t="shared" si="8"/>
        <v>46.440053045502275</v>
      </c>
      <c r="S14" s="32">
        <f t="shared" si="1"/>
        <v>49.553582063835641</v>
      </c>
      <c r="T14" s="32">
        <f t="shared" si="9"/>
        <v>47.981567118646552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241482.37600654678</v>
      </c>
      <c r="F15" s="4">
        <v>240132.9011231942</v>
      </c>
      <c r="G15" s="5">
        <f t="shared" si="3"/>
        <v>481615.27712974098</v>
      </c>
      <c r="H15" s="2">
        <v>5580</v>
      </c>
      <c r="I15" s="2">
        <v>5386</v>
      </c>
      <c r="J15" s="5">
        <f t="shared" si="4"/>
        <v>10966</v>
      </c>
      <c r="K15" s="2">
        <v>2458</v>
      </c>
      <c r="L15" s="2">
        <v>2542</v>
      </c>
      <c r="M15" s="5">
        <f t="shared" si="5"/>
        <v>5000</v>
      </c>
      <c r="N15" s="27">
        <f t="shared" si="6"/>
        <v>0.13305811124500061</v>
      </c>
      <c r="O15" s="27">
        <f t="shared" si="0"/>
        <v>0.13386886613564683</v>
      </c>
      <c r="P15" s="28">
        <f t="shared" si="7"/>
        <v>0.13346112157261344</v>
      </c>
      <c r="Q15" s="38"/>
      <c r="R15" s="32">
        <f t="shared" si="8"/>
        <v>30.042594676106841</v>
      </c>
      <c r="S15" s="32">
        <f t="shared" si="1"/>
        <v>30.289215580624898</v>
      </c>
      <c r="T15" s="32">
        <f t="shared" si="9"/>
        <v>30.165055563681634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446925.78885968454</v>
      </c>
      <c r="F16" s="4">
        <v>433110.85613625561</v>
      </c>
      <c r="G16" s="5">
        <f t="shared" si="3"/>
        <v>880036.64499594015</v>
      </c>
      <c r="H16" s="2">
        <v>6451</v>
      </c>
      <c r="I16" s="2">
        <v>6295</v>
      </c>
      <c r="J16" s="5">
        <f t="shared" si="4"/>
        <v>12746</v>
      </c>
      <c r="K16" s="2">
        <v>4344</v>
      </c>
      <c r="L16" s="2">
        <v>4359</v>
      </c>
      <c r="M16" s="5">
        <f t="shared" si="5"/>
        <v>8703</v>
      </c>
      <c r="N16" s="27">
        <f t="shared" si="6"/>
        <v>0.18088830047649299</v>
      </c>
      <c r="O16" s="27">
        <f t="shared" si="0"/>
        <v>0.17744975980200184</v>
      </c>
      <c r="P16" s="28">
        <f t="shared" si="7"/>
        <v>0.17917952327932521</v>
      </c>
      <c r="Q16" s="38"/>
      <c r="R16" s="32">
        <f t="shared" si="8"/>
        <v>41.40118470214771</v>
      </c>
      <c r="S16" s="32">
        <f t="shared" si="1"/>
        <v>40.652417508565385</v>
      </c>
      <c r="T16" s="32">
        <f t="shared" si="9"/>
        <v>41.029262203176842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478793.44672330661</v>
      </c>
      <c r="F17" s="4">
        <v>464792.05870089267</v>
      </c>
      <c r="G17" s="5">
        <f t="shared" si="3"/>
        <v>943585.50542419928</v>
      </c>
      <c r="H17" s="2">
        <v>6448</v>
      </c>
      <c r="I17" s="2">
        <v>6295</v>
      </c>
      <c r="J17" s="5">
        <f t="shared" si="4"/>
        <v>12743</v>
      </c>
      <c r="K17" s="2">
        <v>4346</v>
      </c>
      <c r="L17" s="2">
        <v>4360</v>
      </c>
      <c r="M17" s="5">
        <f t="shared" si="5"/>
        <v>8706</v>
      </c>
      <c r="N17" s="27">
        <f t="shared" si="6"/>
        <v>0.19379830724628855</v>
      </c>
      <c r="O17" s="27">
        <f t="shared" si="0"/>
        <v>0.19041051155300806</v>
      </c>
      <c r="P17" s="28">
        <f t="shared" si="7"/>
        <v>0.19211460953148221</v>
      </c>
      <c r="Q17" s="38"/>
      <c r="R17" s="32">
        <f t="shared" si="8"/>
        <v>44.357369531527389</v>
      </c>
      <c r="S17" s="32">
        <f t="shared" si="1"/>
        <v>43.621967029647365</v>
      </c>
      <c r="T17" s="32">
        <f t="shared" si="2"/>
        <v>43.992051164352617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612773.98885378661</v>
      </c>
      <c r="F18" s="4">
        <v>557881.15497005684</v>
      </c>
      <c r="G18" s="5">
        <f t="shared" si="3"/>
        <v>1170655.1438238434</v>
      </c>
      <c r="H18" s="2">
        <v>6448</v>
      </c>
      <c r="I18" s="2">
        <v>6295</v>
      </c>
      <c r="J18" s="5">
        <f t="shared" si="4"/>
        <v>12743</v>
      </c>
      <c r="K18" s="2">
        <v>4346</v>
      </c>
      <c r="L18" s="2">
        <v>4361</v>
      </c>
      <c r="M18" s="5">
        <f t="shared" si="5"/>
        <v>8707</v>
      </c>
      <c r="N18" s="27">
        <f t="shared" si="6"/>
        <v>0.24802879525009011</v>
      </c>
      <c r="O18" s="27">
        <f t="shared" si="0"/>
        <v>0.22852293374948257</v>
      </c>
      <c r="P18" s="28">
        <f t="shared" si="7"/>
        <v>0.23833409825430296</v>
      </c>
      <c r="Q18" s="38"/>
      <c r="R18" s="32">
        <f t="shared" si="8"/>
        <v>56.76987111856463</v>
      </c>
      <c r="S18" s="32">
        <f t="shared" si="1"/>
        <v>52.353711990433261</v>
      </c>
      <c r="T18" s="32">
        <f t="shared" si="2"/>
        <v>54.575997381064965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727818.88456282241</v>
      </c>
      <c r="F19" s="4">
        <v>685132.62799131195</v>
      </c>
      <c r="G19" s="5">
        <f t="shared" si="3"/>
        <v>1412951.5125541342</v>
      </c>
      <c r="H19" s="2">
        <v>6449</v>
      </c>
      <c r="I19" s="2">
        <v>6298</v>
      </c>
      <c r="J19" s="5">
        <f t="shared" si="4"/>
        <v>12747</v>
      </c>
      <c r="K19" s="2">
        <v>4346</v>
      </c>
      <c r="L19" s="2">
        <v>4362</v>
      </c>
      <c r="M19" s="5">
        <f t="shared" si="5"/>
        <v>8708</v>
      </c>
      <c r="N19" s="27">
        <f t="shared" si="6"/>
        <v>0.29456906310317599</v>
      </c>
      <c r="O19" s="27">
        <f t="shared" si="0"/>
        <v>0.28054554849808688</v>
      </c>
      <c r="P19" s="28">
        <f t="shared" si="7"/>
        <v>0.28759819231395123</v>
      </c>
      <c r="Q19" s="38"/>
      <c r="R19" s="32">
        <f t="shared" si="8"/>
        <v>67.42185127955743</v>
      </c>
      <c r="S19" s="32">
        <f t="shared" si="1"/>
        <v>64.271353470104316</v>
      </c>
      <c r="T19" s="32">
        <f t="shared" si="2"/>
        <v>65.856514218323667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836107.04308283923</v>
      </c>
      <c r="F20" s="4">
        <v>944054.18787005544</v>
      </c>
      <c r="G20" s="5">
        <f t="shared" si="3"/>
        <v>1780161.2309528948</v>
      </c>
      <c r="H20" s="2">
        <v>6683</v>
      </c>
      <c r="I20" s="2">
        <v>6626</v>
      </c>
      <c r="J20" s="5">
        <f t="shared" si="4"/>
        <v>13309</v>
      </c>
      <c r="K20" s="2">
        <v>4421</v>
      </c>
      <c r="L20" s="2">
        <v>4480</v>
      </c>
      <c r="M20" s="5">
        <f t="shared" si="5"/>
        <v>8901</v>
      </c>
      <c r="N20" s="27">
        <f t="shared" si="6"/>
        <v>0.32918429562116497</v>
      </c>
      <c r="O20" s="27">
        <f t="shared" si="0"/>
        <v>0.37134505253210354</v>
      </c>
      <c r="P20" s="28">
        <f t="shared" si="7"/>
        <v>0.35027429718375352</v>
      </c>
      <c r="Q20" s="38"/>
      <c r="R20" s="32">
        <f t="shared" si="8"/>
        <v>75.297824485126014</v>
      </c>
      <c r="S20" s="32">
        <f t="shared" si="1"/>
        <v>85.003978738524708</v>
      </c>
      <c r="T20" s="32">
        <f t="shared" si="2"/>
        <v>80.151338629126286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824566.33745670971</v>
      </c>
      <c r="F21" s="4">
        <v>935785.19424105063</v>
      </c>
      <c r="G21" s="5">
        <f t="shared" si="3"/>
        <v>1760351.5316977603</v>
      </c>
      <c r="H21" s="2">
        <v>6759</v>
      </c>
      <c r="I21" s="2">
        <v>6662</v>
      </c>
      <c r="J21" s="5">
        <f t="shared" si="4"/>
        <v>13421</v>
      </c>
      <c r="K21" s="2">
        <v>4470</v>
      </c>
      <c r="L21" s="2">
        <v>4490</v>
      </c>
      <c r="M21" s="5">
        <f t="shared" si="5"/>
        <v>8960</v>
      </c>
      <c r="N21" s="27">
        <f t="shared" si="6"/>
        <v>0.32102980468658399</v>
      </c>
      <c r="O21" s="27">
        <f t="shared" si="0"/>
        <v>0.36661343580012579</v>
      </c>
      <c r="P21" s="28">
        <f t="shared" si="7"/>
        <v>0.34375044555567885</v>
      </c>
      <c r="Q21" s="38"/>
      <c r="R21" s="32">
        <f t="shared" si="8"/>
        <v>73.431858353968266</v>
      </c>
      <c r="S21" s="32">
        <f t="shared" si="1"/>
        <v>83.911871793494498</v>
      </c>
      <c r="T21" s="32">
        <f t="shared" si="2"/>
        <v>78.653837259182353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780959.62302445318</v>
      </c>
      <c r="F22" s="4">
        <v>892965.5532077509</v>
      </c>
      <c r="G22" s="5">
        <f t="shared" si="3"/>
        <v>1673925.1762322041</v>
      </c>
      <c r="H22" s="2">
        <v>6759</v>
      </c>
      <c r="I22" s="2">
        <v>6663</v>
      </c>
      <c r="J22" s="5">
        <f t="shared" si="4"/>
        <v>13422</v>
      </c>
      <c r="K22" s="2">
        <v>4470</v>
      </c>
      <c r="L22" s="2">
        <v>4490</v>
      </c>
      <c r="M22" s="5">
        <f t="shared" si="5"/>
        <v>8960</v>
      </c>
      <c r="N22" s="27">
        <f t="shared" si="6"/>
        <v>0.30405232891381645</v>
      </c>
      <c r="O22" s="27">
        <f t="shared" si="0"/>
        <v>0.34980834354766777</v>
      </c>
      <c r="P22" s="28">
        <f t="shared" si="7"/>
        <v>0.32685986032896069</v>
      </c>
      <c r="Q22" s="38"/>
      <c r="R22" s="32">
        <f t="shared" si="8"/>
        <v>69.548456944024679</v>
      </c>
      <c r="S22" s="32">
        <f t="shared" si="1"/>
        <v>80.065054533107769</v>
      </c>
      <c r="T22" s="32">
        <f t="shared" si="2"/>
        <v>74.788900734170497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709351.90900691261</v>
      </c>
      <c r="F23" s="4">
        <v>749698.25756801758</v>
      </c>
      <c r="G23" s="5">
        <f t="shared" si="3"/>
        <v>1459050.1665749303</v>
      </c>
      <c r="H23" s="2">
        <v>6758</v>
      </c>
      <c r="I23" s="2">
        <v>6664</v>
      </c>
      <c r="J23" s="5">
        <f t="shared" si="4"/>
        <v>13422</v>
      </c>
      <c r="K23" s="2">
        <v>4470</v>
      </c>
      <c r="L23" s="2">
        <v>4491</v>
      </c>
      <c r="M23" s="5">
        <f t="shared" si="5"/>
        <v>8961</v>
      </c>
      <c r="N23" s="27">
        <f t="shared" si="6"/>
        <v>0.27619640359917291</v>
      </c>
      <c r="O23" s="27">
        <f t="shared" si="0"/>
        <v>0.2936317588211218</v>
      </c>
      <c r="P23" s="28">
        <f t="shared" si="7"/>
        <v>0.28488838511034514</v>
      </c>
      <c r="Q23" s="38"/>
      <c r="R23" s="32">
        <f t="shared" si="8"/>
        <v>63.177049252485979</v>
      </c>
      <c r="S23" s="32">
        <f t="shared" si="1"/>
        <v>67.207374053609826</v>
      </c>
      <c r="T23" s="32">
        <f t="shared" si="2"/>
        <v>65.185639394850128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657237.73933257267</v>
      </c>
      <c r="F24" s="4">
        <v>692919.49436264148</v>
      </c>
      <c r="G24" s="5">
        <f t="shared" si="3"/>
        <v>1350157.2336952141</v>
      </c>
      <c r="H24" s="2">
        <v>6758</v>
      </c>
      <c r="I24" s="2">
        <v>6665</v>
      </c>
      <c r="J24" s="5">
        <f t="shared" si="4"/>
        <v>13423</v>
      </c>
      <c r="K24" s="2">
        <v>4470</v>
      </c>
      <c r="L24" s="2">
        <v>4491</v>
      </c>
      <c r="M24" s="5">
        <f t="shared" si="5"/>
        <v>8961</v>
      </c>
      <c r="N24" s="27">
        <f t="shared" si="6"/>
        <v>0.25590499949093432</v>
      </c>
      <c r="O24" s="27">
        <f t="shared" si="0"/>
        <v>0.27137045641066426</v>
      </c>
      <c r="P24" s="28">
        <f t="shared" si="7"/>
        <v>0.26361526215050918</v>
      </c>
      <c r="Q24" s="38"/>
      <c r="R24" s="32">
        <f t="shared" si="8"/>
        <v>58.535602006819794</v>
      </c>
      <c r="S24" s="32">
        <f t="shared" si="1"/>
        <v>62.11182272881333</v>
      </c>
      <c r="T24" s="32">
        <f t="shared" si="2"/>
        <v>60.317960761937726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626899.67763104371</v>
      </c>
      <c r="F25" s="4">
        <v>663086.93637143774</v>
      </c>
      <c r="G25" s="5">
        <f t="shared" si="3"/>
        <v>1289986.6140024816</v>
      </c>
      <c r="H25" s="2">
        <v>6757</v>
      </c>
      <c r="I25" s="2">
        <v>6667</v>
      </c>
      <c r="J25" s="5">
        <f t="shared" si="4"/>
        <v>13424</v>
      </c>
      <c r="K25" s="2">
        <v>4470</v>
      </c>
      <c r="L25" s="2">
        <v>4491</v>
      </c>
      <c r="M25" s="5">
        <f t="shared" si="5"/>
        <v>8961</v>
      </c>
      <c r="N25" s="27">
        <f t="shared" si="6"/>
        <v>0.24411296787280251</v>
      </c>
      <c r="O25" s="27">
        <f t="shared" si="0"/>
        <v>0.25964310073122737</v>
      </c>
      <c r="P25" s="28">
        <f t="shared" si="7"/>
        <v>0.25185645790136213</v>
      </c>
      <c r="Q25" s="38"/>
      <c r="R25" s="32">
        <f t="shared" si="8"/>
        <v>55.838574653161459</v>
      </c>
      <c r="S25" s="32">
        <f t="shared" si="1"/>
        <v>59.427042155533044</v>
      </c>
      <c r="T25" s="32">
        <f t="shared" si="2"/>
        <v>57.627277820079584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597184.26658348332</v>
      </c>
      <c r="F26" s="4">
        <v>626747.6721188504</v>
      </c>
      <c r="G26" s="5">
        <f t="shared" si="3"/>
        <v>1223931.9387023337</v>
      </c>
      <c r="H26" s="2">
        <v>6757</v>
      </c>
      <c r="I26" s="2">
        <v>6667</v>
      </c>
      <c r="J26" s="5">
        <f t="shared" si="4"/>
        <v>13424</v>
      </c>
      <c r="K26" s="2">
        <v>4470</v>
      </c>
      <c r="L26" s="2">
        <v>4491</v>
      </c>
      <c r="M26" s="5">
        <f t="shared" si="5"/>
        <v>8961</v>
      </c>
      <c r="N26" s="27">
        <f t="shared" si="6"/>
        <v>0.23254187054859962</v>
      </c>
      <c r="O26" s="27">
        <f t="shared" si="0"/>
        <v>0.24541383646542086</v>
      </c>
      <c r="P26" s="28">
        <f t="shared" si="7"/>
        <v>0.23895997016394147</v>
      </c>
      <c r="Q26" s="38"/>
      <c r="R26" s="32">
        <f t="shared" si="8"/>
        <v>53.191793585417592</v>
      </c>
      <c r="S26" s="32">
        <f t="shared" si="1"/>
        <v>56.170252027141998</v>
      </c>
      <c r="T26" s="32">
        <f t="shared" si="2"/>
        <v>54.676432374462081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532682.65842577221</v>
      </c>
      <c r="F27" s="4">
        <v>568234.8218073654</v>
      </c>
      <c r="G27" s="5">
        <f t="shared" si="3"/>
        <v>1100917.4802331375</v>
      </c>
      <c r="H27" s="2">
        <v>6753</v>
      </c>
      <c r="I27" s="2">
        <v>6666</v>
      </c>
      <c r="J27" s="5">
        <f t="shared" si="4"/>
        <v>13419</v>
      </c>
      <c r="K27" s="2">
        <v>4470</v>
      </c>
      <c r="L27" s="2">
        <v>4493</v>
      </c>
      <c r="M27" s="5">
        <f t="shared" si="5"/>
        <v>8963</v>
      </c>
      <c r="N27" s="27">
        <f t="shared" si="6"/>
        <v>0.20749493551974449</v>
      </c>
      <c r="O27" s="27">
        <f t="shared" si="0"/>
        <v>0.22247773080644817</v>
      </c>
      <c r="P27" s="28">
        <f t="shared" si="7"/>
        <v>0.21496718824358399</v>
      </c>
      <c r="Q27" s="38"/>
      <c r="R27" s="32">
        <f t="shared" si="8"/>
        <v>47.46348199463354</v>
      </c>
      <c r="S27" s="32">
        <f t="shared" si="1"/>
        <v>50.92166160116188</v>
      </c>
      <c r="T27" s="32">
        <f t="shared" si="2"/>
        <v>49.187627568275289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179022.34525265696</v>
      </c>
      <c r="F28" s="4">
        <v>184722.08962357396</v>
      </c>
      <c r="G28" s="5">
        <f t="shared" si="3"/>
        <v>363744.43487623089</v>
      </c>
      <c r="H28" s="2">
        <v>3669</v>
      </c>
      <c r="I28" s="2">
        <v>3572</v>
      </c>
      <c r="J28" s="5">
        <f t="shared" si="4"/>
        <v>7241</v>
      </c>
      <c r="K28" s="2">
        <v>0</v>
      </c>
      <c r="L28" s="2">
        <v>0</v>
      </c>
      <c r="M28" s="5">
        <f t="shared" si="5"/>
        <v>0</v>
      </c>
      <c r="N28" s="27">
        <f t="shared" si="6"/>
        <v>0.22589456362700625</v>
      </c>
      <c r="O28" s="27">
        <f t="shared" si="0"/>
        <v>0.23941625402250782</v>
      </c>
      <c r="P28" s="28">
        <f t="shared" si="7"/>
        <v>0.23256484094957655</v>
      </c>
      <c r="Q28" s="38"/>
      <c r="R28" s="32">
        <f t="shared" si="8"/>
        <v>48.793225743433347</v>
      </c>
      <c r="S28" s="32">
        <f t="shared" si="1"/>
        <v>51.713910868861689</v>
      </c>
      <c r="T28" s="32">
        <f t="shared" si="2"/>
        <v>50.234005645108532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173697.49438193356</v>
      </c>
      <c r="F29" s="4">
        <v>177853.9242527817</v>
      </c>
      <c r="G29" s="5">
        <f t="shared" si="3"/>
        <v>351551.41863471526</v>
      </c>
      <c r="H29" s="2">
        <v>3668</v>
      </c>
      <c r="I29" s="2">
        <v>3572</v>
      </c>
      <c r="J29" s="5">
        <f t="shared" si="4"/>
        <v>7240</v>
      </c>
      <c r="K29" s="2">
        <v>0</v>
      </c>
      <c r="L29" s="2">
        <v>0</v>
      </c>
      <c r="M29" s="5">
        <f t="shared" si="5"/>
        <v>0</v>
      </c>
      <c r="N29" s="27">
        <f t="shared" si="6"/>
        <v>0.21923529623310406</v>
      </c>
      <c r="O29" s="27">
        <f t="shared" si="0"/>
        <v>0.23051450097048767</v>
      </c>
      <c r="P29" s="28">
        <f t="shared" si="7"/>
        <v>0.22480011934386845</v>
      </c>
      <c r="Q29" s="38"/>
      <c r="R29" s="32">
        <f t="shared" si="8"/>
        <v>47.354823986350482</v>
      </c>
      <c r="S29" s="32">
        <f t="shared" si="1"/>
        <v>49.791132209625339</v>
      </c>
      <c r="T29" s="32">
        <f t="shared" si="2"/>
        <v>48.556825778275588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168798.39343918065</v>
      </c>
      <c r="F30" s="4">
        <v>174653.74662914756</v>
      </c>
      <c r="G30" s="5">
        <f t="shared" si="3"/>
        <v>343452.14006832824</v>
      </c>
      <c r="H30" s="2">
        <v>3667</v>
      </c>
      <c r="I30" s="2">
        <v>3570</v>
      </c>
      <c r="J30" s="5">
        <f t="shared" si="4"/>
        <v>7237</v>
      </c>
      <c r="K30" s="2">
        <v>0</v>
      </c>
      <c r="L30" s="2">
        <v>0</v>
      </c>
      <c r="M30" s="5">
        <f t="shared" si="5"/>
        <v>0</v>
      </c>
      <c r="N30" s="27">
        <f t="shared" si="6"/>
        <v>0.21310991101715585</v>
      </c>
      <c r="O30" s="27">
        <f t="shared" si="0"/>
        <v>0.22649360233056795</v>
      </c>
      <c r="P30" s="28">
        <f t="shared" si="7"/>
        <v>0.21971206356501841</v>
      </c>
      <c r="Q30" s="38"/>
      <c r="R30" s="32">
        <f t="shared" si="8"/>
        <v>46.031740779705657</v>
      </c>
      <c r="S30" s="32">
        <f t="shared" si="1"/>
        <v>48.922618103402677</v>
      </c>
      <c r="T30" s="32">
        <f t="shared" si="2"/>
        <v>47.457805730043972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155789.0934086543</v>
      </c>
      <c r="F31" s="4">
        <v>162901.75573731089</v>
      </c>
      <c r="G31" s="5">
        <f t="shared" si="3"/>
        <v>318690.84914596519</v>
      </c>
      <c r="H31" s="2">
        <v>3667</v>
      </c>
      <c r="I31" s="2">
        <v>3570</v>
      </c>
      <c r="J31" s="5">
        <f t="shared" si="4"/>
        <v>7237</v>
      </c>
      <c r="K31" s="2">
        <v>0</v>
      </c>
      <c r="L31" s="2">
        <v>0</v>
      </c>
      <c r="M31" s="5">
        <f t="shared" si="5"/>
        <v>0</v>
      </c>
      <c r="N31" s="27">
        <f t="shared" si="6"/>
        <v>0.19668552026666047</v>
      </c>
      <c r="O31" s="27">
        <f t="shared" si="0"/>
        <v>0.21125344400004006</v>
      </c>
      <c r="P31" s="28">
        <f t="shared" si="7"/>
        <v>0.20387185268729957</v>
      </c>
      <c r="Q31" s="38"/>
      <c r="R31" s="32">
        <f t="shared" si="8"/>
        <v>42.484072377598665</v>
      </c>
      <c r="S31" s="32">
        <f t="shared" si="1"/>
        <v>45.630743904008654</v>
      </c>
      <c r="T31" s="32">
        <f t="shared" si="2"/>
        <v>44.036320180456705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147218.16406001535</v>
      </c>
      <c r="F32" s="4">
        <v>153682.54185576105</v>
      </c>
      <c r="G32" s="5">
        <f t="shared" si="3"/>
        <v>300900.70591577643</v>
      </c>
      <c r="H32" s="2">
        <v>3667</v>
      </c>
      <c r="I32" s="2">
        <v>3570</v>
      </c>
      <c r="J32" s="5">
        <f t="shared" si="4"/>
        <v>7237</v>
      </c>
      <c r="K32" s="2">
        <v>0</v>
      </c>
      <c r="L32" s="2">
        <v>0</v>
      </c>
      <c r="M32" s="5">
        <f t="shared" si="5"/>
        <v>0</v>
      </c>
      <c r="N32" s="27">
        <f t="shared" si="6"/>
        <v>0.18586462349384317</v>
      </c>
      <c r="O32" s="27">
        <f t="shared" si="0"/>
        <v>0.19929782894460144</v>
      </c>
      <c r="P32" s="28">
        <f t="shared" si="7"/>
        <v>0.19249120128287275</v>
      </c>
      <c r="Q32" s="38"/>
      <c r="R32" s="32">
        <f t="shared" si="8"/>
        <v>40.146758674670124</v>
      </c>
      <c r="S32" s="32">
        <f t="shared" si="1"/>
        <v>43.048331052033909</v>
      </c>
      <c r="T32" s="32">
        <f t="shared" si="2"/>
        <v>41.578099477100515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108329.70429476928</v>
      </c>
      <c r="F33" s="4">
        <v>113314.97673301872</v>
      </c>
      <c r="G33" s="5">
        <f t="shared" si="3"/>
        <v>221644.681027788</v>
      </c>
      <c r="H33" s="2">
        <v>3668</v>
      </c>
      <c r="I33" s="2">
        <v>3572</v>
      </c>
      <c r="J33" s="5">
        <f t="shared" si="4"/>
        <v>7240</v>
      </c>
      <c r="K33" s="2">
        <v>0</v>
      </c>
      <c r="L33" s="2">
        <v>0</v>
      </c>
      <c r="M33" s="5">
        <f t="shared" si="5"/>
        <v>0</v>
      </c>
      <c r="N33" s="27">
        <f t="shared" si="6"/>
        <v>0.13673020958889859</v>
      </c>
      <c r="O33" s="27">
        <f t="shared" si="0"/>
        <v>0.14686628604814544</v>
      </c>
      <c r="P33" s="28">
        <f t="shared" si="7"/>
        <v>0.14173104731160988</v>
      </c>
      <c r="Q33" s="38"/>
      <c r="R33" s="32">
        <f t="shared" si="8"/>
        <v>29.533725271202094</v>
      </c>
      <c r="S33" s="32">
        <f t="shared" si="1"/>
        <v>31.723117786399417</v>
      </c>
      <c r="T33" s="32">
        <f t="shared" si="2"/>
        <v>30.613906219307736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1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50426.820931436581</v>
      </c>
      <c r="F34" s="4">
        <v>55474.648415500931</v>
      </c>
      <c r="G34" s="5">
        <f t="shared" si="3"/>
        <v>105901.46934693752</v>
      </c>
      <c r="H34" s="2">
        <v>3669</v>
      </c>
      <c r="I34" s="2">
        <v>3576</v>
      </c>
      <c r="J34" s="5">
        <f t="shared" si="4"/>
        <v>7245</v>
      </c>
      <c r="K34" s="2">
        <v>0</v>
      </c>
      <c r="L34" s="2">
        <v>0</v>
      </c>
      <c r="M34" s="5">
        <f t="shared" si="5"/>
        <v>0</v>
      </c>
      <c r="N34" s="27">
        <f t="shared" si="6"/>
        <v>6.3629736798093861E-2</v>
      </c>
      <c r="O34" s="27">
        <f t="shared" si="0"/>
        <v>7.1819652124633523E-2</v>
      </c>
      <c r="P34" s="28">
        <f t="shared" si="7"/>
        <v>6.7672129787425248E-2</v>
      </c>
      <c r="Q34" s="38"/>
      <c r="R34" s="32">
        <f t="shared" si="8"/>
        <v>13.744023148388274</v>
      </c>
      <c r="S34" s="32">
        <f t="shared" si="1"/>
        <v>15.513044858920843</v>
      </c>
      <c r="T34" s="32">
        <f t="shared" si="2"/>
        <v>14.617180034083853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5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25791.915757614333</v>
      </c>
      <c r="F35" s="4">
        <v>31475.342648274065</v>
      </c>
      <c r="G35" s="5">
        <f t="shared" si="3"/>
        <v>57267.258405888395</v>
      </c>
      <c r="H35" s="2">
        <v>3707</v>
      </c>
      <c r="I35" s="2">
        <v>3614</v>
      </c>
      <c r="J35" s="5">
        <f t="shared" si="4"/>
        <v>7321</v>
      </c>
      <c r="K35" s="2">
        <v>0</v>
      </c>
      <c r="L35" s="2">
        <v>0</v>
      </c>
      <c r="M35" s="5">
        <f t="shared" si="5"/>
        <v>0</v>
      </c>
      <c r="N35" s="27">
        <f t="shared" si="6"/>
        <v>3.2211226705250243E-2</v>
      </c>
      <c r="O35" s="27">
        <f t="shared" si="0"/>
        <v>4.0320746797784933E-2</v>
      </c>
      <c r="P35" s="28">
        <f t="shared" si="7"/>
        <v>3.6214478394147986E-2</v>
      </c>
      <c r="Q35" s="38"/>
      <c r="R35" s="32">
        <f t="shared" si="8"/>
        <v>6.957624968334053</v>
      </c>
      <c r="S35" s="32">
        <f t="shared" si="1"/>
        <v>8.709281308321545</v>
      </c>
      <c r="T35" s="32">
        <f t="shared" si="2"/>
        <v>7.8223273331359646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11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6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5684.8881421968572</v>
      </c>
      <c r="F36" s="4">
        <v>6678.0000000000018</v>
      </c>
      <c r="G36" s="7">
        <f t="shared" si="3"/>
        <v>12362.888142196858</v>
      </c>
      <c r="H36" s="3">
        <v>3647</v>
      </c>
      <c r="I36" s="3">
        <v>3573</v>
      </c>
      <c r="J36" s="7">
        <f t="shared" si="4"/>
        <v>7220</v>
      </c>
      <c r="K36" s="3">
        <v>0</v>
      </c>
      <c r="L36" s="3">
        <v>0</v>
      </c>
      <c r="M36" s="7">
        <f t="shared" si="5"/>
        <v>0</v>
      </c>
      <c r="N36" s="27">
        <f t="shared" si="6"/>
        <v>7.2165962665875268E-3</v>
      </c>
      <c r="O36" s="27">
        <f t="shared" si="0"/>
        <v>8.6528594085269177E-3</v>
      </c>
      <c r="P36" s="28">
        <f t="shared" si="7"/>
        <v>7.9273674862758142E-3</v>
      </c>
      <c r="Q36" s="38"/>
      <c r="R36" s="32">
        <f t="shared" si="8"/>
        <v>1.5587847935829058</v>
      </c>
      <c r="S36" s="32">
        <f t="shared" si="1"/>
        <v>1.8690176322418142</v>
      </c>
      <c r="T36" s="32">
        <f t="shared" si="2"/>
        <v>1.712311377035576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200289.46992422256</v>
      </c>
      <c r="F37" s="8">
        <v>247073.19571330314</v>
      </c>
      <c r="G37" s="10">
        <f t="shared" si="3"/>
        <v>447362.66563752573</v>
      </c>
      <c r="H37" s="9">
        <v>2271</v>
      </c>
      <c r="I37" s="9">
        <v>2224</v>
      </c>
      <c r="J37" s="10">
        <f t="shared" si="4"/>
        <v>4495</v>
      </c>
      <c r="K37" s="9">
        <v>2484</v>
      </c>
      <c r="L37" s="9">
        <v>2543</v>
      </c>
      <c r="M37" s="10">
        <f t="shared" si="5"/>
        <v>5027</v>
      </c>
      <c r="N37" s="25">
        <f t="shared" si="6"/>
        <v>0.18100059817762901</v>
      </c>
      <c r="O37" s="25">
        <f t="shared" si="0"/>
        <v>0.22237850724118413</v>
      </c>
      <c r="P37" s="26">
        <f t="shared" si="7"/>
        <v>0.20173134827559222</v>
      </c>
      <c r="Q37" s="38"/>
      <c r="R37" s="32">
        <f t="shared" si="8"/>
        <v>42.121865388900645</v>
      </c>
      <c r="S37" s="32">
        <f t="shared" si="1"/>
        <v>51.829913092784381</v>
      </c>
      <c r="T37" s="32">
        <f t="shared" si="2"/>
        <v>46.982006473170102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192212.35358047753</v>
      </c>
      <c r="F38" s="4">
        <v>243141.8368569398</v>
      </c>
      <c r="G38" s="5">
        <f t="shared" si="3"/>
        <v>435354.19043741736</v>
      </c>
      <c r="H38" s="2">
        <v>2270</v>
      </c>
      <c r="I38" s="2">
        <v>2224</v>
      </c>
      <c r="J38" s="5">
        <f t="shared" si="4"/>
        <v>4494</v>
      </c>
      <c r="K38" s="2">
        <v>2484</v>
      </c>
      <c r="L38" s="2">
        <v>2543</v>
      </c>
      <c r="M38" s="5">
        <f t="shared" si="5"/>
        <v>5027</v>
      </c>
      <c r="N38" s="27">
        <f t="shared" si="6"/>
        <v>0.1737352610927422</v>
      </c>
      <c r="O38" s="27">
        <f t="shared" si="0"/>
        <v>0.21884008328797658</v>
      </c>
      <c r="P38" s="28">
        <f t="shared" si="7"/>
        <v>0.19633543358772318</v>
      </c>
      <c r="Q38" s="38"/>
      <c r="R38" s="32">
        <f t="shared" si="8"/>
        <v>40.43171089198097</v>
      </c>
      <c r="S38" s="32">
        <f t="shared" si="1"/>
        <v>51.005210165080719</v>
      </c>
      <c r="T38" s="32">
        <f t="shared" si="2"/>
        <v>45.725679071254845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187334.29951147197</v>
      </c>
      <c r="F39" s="4">
        <v>238841.93232291454</v>
      </c>
      <c r="G39" s="5">
        <f t="shared" si="3"/>
        <v>426176.23183438648</v>
      </c>
      <c r="H39" s="2">
        <v>2272</v>
      </c>
      <c r="I39" s="2">
        <v>2216</v>
      </c>
      <c r="J39" s="5">
        <f t="shared" si="4"/>
        <v>4488</v>
      </c>
      <c r="K39" s="2">
        <v>2484</v>
      </c>
      <c r="L39" s="2">
        <v>2543</v>
      </c>
      <c r="M39" s="5">
        <f t="shared" si="5"/>
        <v>5027</v>
      </c>
      <c r="N39" s="27">
        <f t="shared" si="6"/>
        <v>0.1692600358439153</v>
      </c>
      <c r="O39" s="27">
        <f t="shared" si="0"/>
        <v>0.21530481044506053</v>
      </c>
      <c r="P39" s="28">
        <f t="shared" si="7"/>
        <v>0.19230876882781064</v>
      </c>
      <c r="Q39" s="38"/>
      <c r="R39" s="32">
        <f t="shared" si="8"/>
        <v>39.389045313597975</v>
      </c>
      <c r="S39" s="32">
        <f t="shared" si="1"/>
        <v>50.18742011408164</v>
      </c>
      <c r="T39" s="32">
        <f t="shared" si="2"/>
        <v>44.789935032515658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184288.91212946875</v>
      </c>
      <c r="F40" s="4">
        <v>235859.34977210985</v>
      </c>
      <c r="G40" s="5">
        <f t="shared" si="3"/>
        <v>420148.26190157863</v>
      </c>
      <c r="H40" s="2">
        <v>2272</v>
      </c>
      <c r="I40" s="2">
        <v>2215</v>
      </c>
      <c r="J40" s="5">
        <f t="shared" si="4"/>
        <v>4487</v>
      </c>
      <c r="K40" s="2">
        <v>2484</v>
      </c>
      <c r="L40" s="2">
        <v>2543</v>
      </c>
      <c r="M40" s="5">
        <f t="shared" si="5"/>
        <v>5027</v>
      </c>
      <c r="N40" s="27">
        <f t="shared" si="6"/>
        <v>0.1665084715079625</v>
      </c>
      <c r="O40" s="27">
        <f t="shared" si="0"/>
        <v>0.21265755941021749</v>
      </c>
      <c r="P40" s="28">
        <f t="shared" si="7"/>
        <v>0.18960717414489298</v>
      </c>
      <c r="Q40" s="38"/>
      <c r="R40" s="32">
        <f t="shared" si="8"/>
        <v>38.748719959938761</v>
      </c>
      <c r="S40" s="32">
        <f t="shared" si="1"/>
        <v>49.571111763789375</v>
      </c>
      <c r="T40" s="32">
        <f t="shared" si="2"/>
        <v>44.16105338465195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181840.11845389169</v>
      </c>
      <c r="F41" s="4">
        <v>232539.08077710096</v>
      </c>
      <c r="G41" s="5">
        <f t="shared" si="3"/>
        <v>414379.19923099264</v>
      </c>
      <c r="H41" s="2">
        <v>2272</v>
      </c>
      <c r="I41" s="2">
        <v>2215</v>
      </c>
      <c r="J41" s="5">
        <f t="shared" si="4"/>
        <v>4487</v>
      </c>
      <c r="K41" s="2">
        <v>2485</v>
      </c>
      <c r="L41" s="2">
        <v>2544</v>
      </c>
      <c r="M41" s="5">
        <f t="shared" si="5"/>
        <v>5029</v>
      </c>
      <c r="N41" s="27">
        <f t="shared" si="6"/>
        <v>0.16425913474397461</v>
      </c>
      <c r="O41" s="27">
        <f t="shared" si="0"/>
        <v>0.20961703839457715</v>
      </c>
      <c r="P41" s="28">
        <f t="shared" si="7"/>
        <v>0.18696182576259016</v>
      </c>
      <c r="Q41" s="38"/>
      <c r="R41" s="32">
        <f t="shared" si="8"/>
        <v>38.225797446687345</v>
      </c>
      <c r="S41" s="32">
        <f t="shared" si="1"/>
        <v>48.863013401366032</v>
      </c>
      <c r="T41" s="32">
        <f t="shared" si="2"/>
        <v>43.545523248317849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138787.68986620035</v>
      </c>
      <c r="F42" s="4">
        <v>148278.86121756679</v>
      </c>
      <c r="G42" s="5">
        <f t="shared" si="3"/>
        <v>287066.55108376715</v>
      </c>
      <c r="H42" s="2">
        <v>0</v>
      </c>
      <c r="I42" s="2">
        <v>0</v>
      </c>
      <c r="J42" s="5">
        <f t="shared" si="4"/>
        <v>0</v>
      </c>
      <c r="K42" s="2">
        <v>2484</v>
      </c>
      <c r="L42" s="2">
        <v>2541</v>
      </c>
      <c r="M42" s="5">
        <f t="shared" si="5"/>
        <v>5025</v>
      </c>
      <c r="N42" s="27">
        <f t="shared" si="6"/>
        <v>0.22529298780940007</v>
      </c>
      <c r="O42" s="27">
        <f t="shared" si="0"/>
        <v>0.23530052496725762</v>
      </c>
      <c r="P42" s="28">
        <f t="shared" si="7"/>
        <v>0.23035351555429878</v>
      </c>
      <c r="Q42" s="38"/>
      <c r="R42" s="32">
        <f t="shared" si="8"/>
        <v>55.872660976731218</v>
      </c>
      <c r="S42" s="32">
        <f t="shared" si="1"/>
        <v>58.354530191879888</v>
      </c>
      <c r="T42" s="32">
        <f t="shared" si="2"/>
        <v>57.127671857466098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124163.11647661004</v>
      </c>
      <c r="F43" s="4">
        <v>131619.47559051114</v>
      </c>
      <c r="G43" s="5">
        <f t="shared" si="3"/>
        <v>255782.59206712118</v>
      </c>
      <c r="H43" s="2">
        <v>0</v>
      </c>
      <c r="I43" s="2">
        <v>0</v>
      </c>
      <c r="J43" s="5">
        <f t="shared" si="4"/>
        <v>0</v>
      </c>
      <c r="K43" s="2">
        <v>2483</v>
      </c>
      <c r="L43" s="2">
        <v>2541</v>
      </c>
      <c r="M43" s="5">
        <f t="shared" si="5"/>
        <v>5024</v>
      </c>
      <c r="N43" s="27">
        <f t="shared" si="6"/>
        <v>0.20163420367630538</v>
      </c>
      <c r="O43" s="27">
        <f t="shared" si="0"/>
        <v>0.20886410542983957</v>
      </c>
      <c r="P43" s="28">
        <f t="shared" si="7"/>
        <v>0.20529088766430903</v>
      </c>
      <c r="Q43" s="38"/>
      <c r="R43" s="32">
        <f t="shared" si="8"/>
        <v>50.005282511723735</v>
      </c>
      <c r="S43" s="32">
        <f t="shared" si="1"/>
        <v>51.79829814660021</v>
      </c>
      <c r="T43" s="32">
        <f t="shared" si="2"/>
        <v>50.91214014074864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119561.09519621709</v>
      </c>
      <c r="F44" s="4">
        <v>126798.12775746018</v>
      </c>
      <c r="G44" s="5">
        <f t="shared" si="3"/>
        <v>246359.22295367729</v>
      </c>
      <c r="H44" s="2">
        <v>0</v>
      </c>
      <c r="I44" s="2">
        <v>0</v>
      </c>
      <c r="J44" s="5">
        <f t="shared" si="4"/>
        <v>0</v>
      </c>
      <c r="K44" s="2">
        <v>2483</v>
      </c>
      <c r="L44" s="2">
        <v>2541</v>
      </c>
      <c r="M44" s="5">
        <f t="shared" si="5"/>
        <v>5024</v>
      </c>
      <c r="N44" s="27">
        <f t="shared" si="6"/>
        <v>0.19416076935454168</v>
      </c>
      <c r="O44" s="27">
        <f t="shared" si="0"/>
        <v>0.20121321259959279</v>
      </c>
      <c r="P44" s="28">
        <f t="shared" si="7"/>
        <v>0.19772769974579862</v>
      </c>
      <c r="Q44" s="38"/>
      <c r="R44" s="32">
        <f t="shared" si="8"/>
        <v>48.151870799926336</v>
      </c>
      <c r="S44" s="32">
        <f t="shared" si="1"/>
        <v>49.90087672469901</v>
      </c>
      <c r="T44" s="32">
        <f t="shared" si="2"/>
        <v>49.036469536958059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116368.18935862291</v>
      </c>
      <c r="F45" s="4">
        <v>123222.39538159064</v>
      </c>
      <c r="G45" s="5">
        <f t="shared" si="3"/>
        <v>239590.58474021356</v>
      </c>
      <c r="H45" s="2">
        <v>0</v>
      </c>
      <c r="I45" s="2">
        <v>0</v>
      </c>
      <c r="J45" s="5">
        <f t="shared" si="4"/>
        <v>0</v>
      </c>
      <c r="K45" s="2">
        <v>2483</v>
      </c>
      <c r="L45" s="2">
        <v>2541</v>
      </c>
      <c r="M45" s="5">
        <f t="shared" si="5"/>
        <v>5024</v>
      </c>
      <c r="N45" s="27">
        <f t="shared" si="6"/>
        <v>0.18897566250279793</v>
      </c>
      <c r="O45" s="27">
        <f t="shared" si="0"/>
        <v>0.19553896005762059</v>
      </c>
      <c r="P45" s="28">
        <f t="shared" si="7"/>
        <v>0.19229519655670005</v>
      </c>
      <c r="Q45" s="38"/>
      <c r="R45" s="32">
        <f t="shared" si="8"/>
        <v>46.865964300693882</v>
      </c>
      <c r="S45" s="32">
        <f t="shared" si="1"/>
        <v>48.493662094289903</v>
      </c>
      <c r="T45" s="32">
        <f t="shared" si="2"/>
        <v>47.689208746061617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115584.29216945703</v>
      </c>
      <c r="F46" s="4">
        <v>122264.13034804723</v>
      </c>
      <c r="G46" s="5">
        <f t="shared" si="3"/>
        <v>237848.42251750425</v>
      </c>
      <c r="H46" s="2">
        <v>0</v>
      </c>
      <c r="I46" s="2">
        <v>0</v>
      </c>
      <c r="J46" s="5">
        <f t="shared" si="4"/>
        <v>0</v>
      </c>
      <c r="K46" s="2">
        <v>2483</v>
      </c>
      <c r="L46" s="2">
        <v>2542</v>
      </c>
      <c r="M46" s="5">
        <f t="shared" si="5"/>
        <v>5025</v>
      </c>
      <c r="N46" s="27">
        <f t="shared" si="6"/>
        <v>0.18770265575178477</v>
      </c>
      <c r="O46" s="27">
        <f t="shared" si="0"/>
        <v>0.19394198489259032</v>
      </c>
      <c r="P46" s="28">
        <f t="shared" si="7"/>
        <v>0.19085894921963109</v>
      </c>
      <c r="Q46" s="38"/>
      <c r="R46" s="32">
        <f t="shared" si="8"/>
        <v>46.55025862644262</v>
      </c>
      <c r="S46" s="32">
        <f t="shared" si="1"/>
        <v>48.097612253362399</v>
      </c>
      <c r="T46" s="32">
        <f t="shared" si="2"/>
        <v>47.333019406468509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114619.46606128682</v>
      </c>
      <c r="F47" s="4">
        <v>121125.45465836006</v>
      </c>
      <c r="G47" s="5">
        <f t="shared" si="3"/>
        <v>235744.92071964688</v>
      </c>
      <c r="H47" s="2">
        <v>0</v>
      </c>
      <c r="I47" s="2">
        <v>0</v>
      </c>
      <c r="J47" s="5">
        <f t="shared" si="4"/>
        <v>0</v>
      </c>
      <c r="K47" s="2">
        <v>2483</v>
      </c>
      <c r="L47" s="2">
        <v>2542</v>
      </c>
      <c r="M47" s="5">
        <f t="shared" si="5"/>
        <v>5025</v>
      </c>
      <c r="N47" s="27">
        <f t="shared" si="6"/>
        <v>0.18613583019579399</v>
      </c>
      <c r="O47" s="27">
        <f t="shared" si="0"/>
        <v>0.19213575584750398</v>
      </c>
      <c r="P47" s="28">
        <f t="shared" si="7"/>
        <v>0.18917101646577344</v>
      </c>
      <c r="Q47" s="38"/>
      <c r="R47" s="32">
        <f t="shared" si="8"/>
        <v>46.161685888556917</v>
      </c>
      <c r="S47" s="32">
        <f t="shared" si="1"/>
        <v>47.649667450180985</v>
      </c>
      <c r="T47" s="32">
        <f t="shared" si="2"/>
        <v>46.914412083511813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103722.40258032313</v>
      </c>
      <c r="F48" s="4">
        <v>111014.90486977405</v>
      </c>
      <c r="G48" s="5">
        <f t="shared" si="3"/>
        <v>214737.30745009717</v>
      </c>
      <c r="H48" s="2">
        <v>0</v>
      </c>
      <c r="I48" s="2">
        <v>0</v>
      </c>
      <c r="J48" s="5">
        <f t="shared" si="4"/>
        <v>0</v>
      </c>
      <c r="K48" s="2">
        <v>2483</v>
      </c>
      <c r="L48" s="2">
        <v>2542</v>
      </c>
      <c r="M48" s="5">
        <f t="shared" si="5"/>
        <v>5025</v>
      </c>
      <c r="N48" s="27">
        <f t="shared" si="6"/>
        <v>0.16843958690112626</v>
      </c>
      <c r="O48" s="27">
        <f t="shared" si="0"/>
        <v>0.17609785422605717</v>
      </c>
      <c r="P48" s="28">
        <f t="shared" si="7"/>
        <v>0.17231367954589727</v>
      </c>
      <c r="Q48" s="38"/>
      <c r="R48" s="32">
        <f t="shared" si="8"/>
        <v>41.773017551479313</v>
      </c>
      <c r="S48" s="32">
        <f t="shared" si="1"/>
        <v>43.672267848062177</v>
      </c>
      <c r="T48" s="32">
        <f t="shared" si="2"/>
        <v>42.733792527382519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99981.638634056915</v>
      </c>
      <c r="F49" s="4">
        <v>106592.62990735016</v>
      </c>
      <c r="G49" s="5">
        <f t="shared" si="3"/>
        <v>206574.26854140707</v>
      </c>
      <c r="H49" s="2">
        <v>0</v>
      </c>
      <c r="I49" s="2">
        <v>0</v>
      </c>
      <c r="J49" s="5">
        <f t="shared" si="4"/>
        <v>0</v>
      </c>
      <c r="K49" s="2">
        <v>2483</v>
      </c>
      <c r="L49" s="2">
        <v>2541</v>
      </c>
      <c r="M49" s="5">
        <f t="shared" si="5"/>
        <v>5024</v>
      </c>
      <c r="N49" s="27">
        <f t="shared" si="6"/>
        <v>0.16236478803290913</v>
      </c>
      <c r="O49" s="27">
        <f t="shared" si="0"/>
        <v>0.16914954410149383</v>
      </c>
      <c r="P49" s="28">
        <f t="shared" si="7"/>
        <v>0.16579632966711966</v>
      </c>
      <c r="Q49" s="38"/>
      <c r="R49" s="32">
        <f t="shared" si="8"/>
        <v>40.266467432161463</v>
      </c>
      <c r="S49" s="32">
        <f t="shared" si="1"/>
        <v>41.94908693717047</v>
      </c>
      <c r="T49" s="32">
        <f t="shared" si="2"/>
        <v>41.117489757445675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99089.985393261857</v>
      </c>
      <c r="F50" s="4">
        <v>105750.56021636385</v>
      </c>
      <c r="G50" s="5">
        <f t="shared" si="3"/>
        <v>204840.5456096257</v>
      </c>
      <c r="H50" s="2">
        <v>0</v>
      </c>
      <c r="I50" s="2">
        <v>0</v>
      </c>
      <c r="J50" s="5">
        <f t="shared" si="4"/>
        <v>0</v>
      </c>
      <c r="K50" s="2">
        <v>2483</v>
      </c>
      <c r="L50" s="2">
        <v>2541</v>
      </c>
      <c r="M50" s="5">
        <f t="shared" si="5"/>
        <v>5024</v>
      </c>
      <c r="N50" s="27">
        <f t="shared" si="6"/>
        <v>0.16091679126651856</v>
      </c>
      <c r="O50" s="27">
        <f t="shared" si="0"/>
        <v>0.16781328188096484</v>
      </c>
      <c r="P50" s="28">
        <f t="shared" si="7"/>
        <v>0.16440484513819609</v>
      </c>
      <c r="Q50" s="38"/>
      <c r="R50" s="32">
        <f t="shared" si="8"/>
        <v>39.907364234096597</v>
      </c>
      <c r="S50" s="32">
        <f t="shared" si="1"/>
        <v>41.617693906479282</v>
      </c>
      <c r="T50" s="32">
        <f t="shared" si="2"/>
        <v>40.77240159427263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93006.52782619145</v>
      </c>
      <c r="F51" s="4">
        <v>98719.450684358264</v>
      </c>
      <c r="G51" s="5">
        <f t="shared" si="3"/>
        <v>191725.9785105497</v>
      </c>
      <c r="H51" s="2">
        <v>0</v>
      </c>
      <c r="I51" s="2">
        <v>0</v>
      </c>
      <c r="J51" s="5">
        <f t="shared" si="4"/>
        <v>0</v>
      </c>
      <c r="K51" s="2">
        <v>2483</v>
      </c>
      <c r="L51" s="2">
        <v>2539</v>
      </c>
      <c r="M51" s="5">
        <f t="shared" si="5"/>
        <v>5022</v>
      </c>
      <c r="N51" s="27">
        <f t="shared" si="6"/>
        <v>0.15103758432533396</v>
      </c>
      <c r="O51" s="27">
        <f t="shared" si="0"/>
        <v>0.15677916547719808</v>
      </c>
      <c r="P51" s="28">
        <f t="shared" si="7"/>
        <v>0.1539403869029092</v>
      </c>
      <c r="Q51" s="38"/>
      <c r="R51" s="32">
        <f t="shared" si="8"/>
        <v>37.457320912682825</v>
      </c>
      <c r="S51" s="32">
        <f t="shared" si="1"/>
        <v>38.881233038345123</v>
      </c>
      <c r="T51" s="32">
        <f t="shared" si="2"/>
        <v>38.177215951921482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92800.199633587996</v>
      </c>
      <c r="F52" s="4">
        <v>98338.978070877332</v>
      </c>
      <c r="G52" s="5">
        <f t="shared" si="3"/>
        <v>191139.17770446534</v>
      </c>
      <c r="H52" s="2">
        <v>0</v>
      </c>
      <c r="I52" s="2">
        <v>0</v>
      </c>
      <c r="J52" s="5">
        <f t="shared" si="4"/>
        <v>0</v>
      </c>
      <c r="K52" s="2">
        <v>2483</v>
      </c>
      <c r="L52" s="2">
        <v>2539</v>
      </c>
      <c r="M52" s="5">
        <f t="shared" si="5"/>
        <v>5022</v>
      </c>
      <c r="N52" s="27">
        <f t="shared" si="6"/>
        <v>0.15070251847009342</v>
      </c>
      <c r="O52" s="27">
        <f t="shared" si="0"/>
        <v>0.15617492610577782</v>
      </c>
      <c r="P52" s="28">
        <f t="shared" si="7"/>
        <v>0.15346923352126879</v>
      </c>
      <c r="Q52" s="38"/>
      <c r="R52" s="32">
        <f t="shared" si="8"/>
        <v>37.374224580583167</v>
      </c>
      <c r="S52" s="32">
        <f t="shared" si="1"/>
        <v>38.7313816742329</v>
      </c>
      <c r="T52" s="32">
        <f t="shared" si="2"/>
        <v>38.060369913274663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91583.57176840317</v>
      </c>
      <c r="F53" s="4">
        <v>96985.461802990976</v>
      </c>
      <c r="G53" s="5">
        <f t="shared" si="3"/>
        <v>188569.03357139416</v>
      </c>
      <c r="H53" s="2">
        <v>0</v>
      </c>
      <c r="I53" s="2">
        <v>0</v>
      </c>
      <c r="J53" s="5">
        <f t="shared" si="4"/>
        <v>0</v>
      </c>
      <c r="K53" s="2">
        <v>2484</v>
      </c>
      <c r="L53" s="2">
        <v>2537</v>
      </c>
      <c r="M53" s="5">
        <f t="shared" si="5"/>
        <v>5021</v>
      </c>
      <c r="N53" s="27">
        <f t="shared" si="6"/>
        <v>0.14866690653797721</v>
      </c>
      <c r="O53" s="27">
        <f t="shared" si="0"/>
        <v>0.15414679168148654</v>
      </c>
      <c r="P53" s="28">
        <f t="shared" si="7"/>
        <v>0.15143577102893185</v>
      </c>
      <c r="Q53" s="38"/>
      <c r="R53" s="32">
        <f t="shared" si="8"/>
        <v>36.869392821418344</v>
      </c>
      <c r="S53" s="32">
        <f t="shared" si="1"/>
        <v>38.228404337008662</v>
      </c>
      <c r="T53" s="32">
        <f t="shared" si="2"/>
        <v>37.556071215175095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88768.613787402675</v>
      </c>
      <c r="F54" s="4">
        <v>93872.649551080001</v>
      </c>
      <c r="G54" s="5">
        <f t="shared" si="3"/>
        <v>182641.26333848268</v>
      </c>
      <c r="H54" s="2">
        <v>0</v>
      </c>
      <c r="I54" s="2">
        <v>0</v>
      </c>
      <c r="J54" s="5">
        <f t="shared" si="4"/>
        <v>0</v>
      </c>
      <c r="K54" s="2">
        <v>2484</v>
      </c>
      <c r="L54" s="2">
        <v>2537</v>
      </c>
      <c r="M54" s="5">
        <f t="shared" si="5"/>
        <v>5021</v>
      </c>
      <c r="N54" s="27">
        <f t="shared" si="6"/>
        <v>0.14409740693243642</v>
      </c>
      <c r="O54" s="27">
        <f t="shared" si="0"/>
        <v>0.14919934891203734</v>
      </c>
      <c r="P54" s="28">
        <f t="shared" si="7"/>
        <v>0.14667530512049606</v>
      </c>
      <c r="Q54" s="38"/>
      <c r="R54" s="32">
        <f t="shared" si="8"/>
        <v>35.73615691924423</v>
      </c>
      <c r="S54" s="32">
        <f t="shared" si="1"/>
        <v>37.001438530185261</v>
      </c>
      <c r="T54" s="32">
        <f t="shared" si="2"/>
        <v>36.375475669883023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64592.464361227525</v>
      </c>
      <c r="F55" s="4">
        <v>69168.256718348202</v>
      </c>
      <c r="G55" s="5">
        <f t="shared" si="3"/>
        <v>133760.72107957571</v>
      </c>
      <c r="H55" s="2">
        <v>0</v>
      </c>
      <c r="I55" s="2">
        <v>0</v>
      </c>
      <c r="J55" s="5">
        <f t="shared" si="4"/>
        <v>0</v>
      </c>
      <c r="K55" s="2">
        <v>2484</v>
      </c>
      <c r="L55" s="2">
        <v>2537</v>
      </c>
      <c r="M55" s="5">
        <f t="shared" si="5"/>
        <v>5021</v>
      </c>
      <c r="N55" s="27">
        <f t="shared" si="6"/>
        <v>0.10485244980979483</v>
      </c>
      <c r="O55" s="27">
        <f t="shared" si="0"/>
        <v>0.10993467124993357</v>
      </c>
      <c r="P55" s="28">
        <f t="shared" si="7"/>
        <v>0.10742038364640744</v>
      </c>
      <c r="Q55" s="38"/>
      <c r="R55" s="32">
        <f t="shared" si="8"/>
        <v>26.003407552829117</v>
      </c>
      <c r="S55" s="32">
        <f t="shared" si="1"/>
        <v>27.263798469983524</v>
      </c>
      <c r="T55" s="32">
        <f t="shared" si="2"/>
        <v>26.640255144309045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61156.397267339191</v>
      </c>
      <c r="F56" s="4">
        <v>65709.999095226114</v>
      </c>
      <c r="G56" s="5">
        <f t="shared" si="3"/>
        <v>126866.39636256531</v>
      </c>
      <c r="H56" s="2">
        <v>0</v>
      </c>
      <c r="I56" s="2">
        <v>0</v>
      </c>
      <c r="J56" s="5">
        <f t="shared" si="4"/>
        <v>0</v>
      </c>
      <c r="K56" s="2">
        <v>2484</v>
      </c>
      <c r="L56" s="2">
        <v>2536</v>
      </c>
      <c r="M56" s="5">
        <f t="shared" si="5"/>
        <v>5020</v>
      </c>
      <c r="N56" s="27">
        <f t="shared" si="6"/>
        <v>9.9274708566014738E-2</v>
      </c>
      <c r="O56" s="27">
        <f t="shared" si="0"/>
        <v>0.10447936662897202</v>
      </c>
      <c r="P56" s="28">
        <f t="shared" si="7"/>
        <v>0.10190399399383539</v>
      </c>
      <c r="Q56" s="38"/>
      <c r="R56" s="32">
        <f t="shared" si="8"/>
        <v>24.620127724371656</v>
      </c>
      <c r="S56" s="32">
        <f t="shared" si="1"/>
        <v>25.91088292398506</v>
      </c>
      <c r="T56" s="32">
        <f t="shared" si="2"/>
        <v>25.272190510471177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47500.082900022069</v>
      </c>
      <c r="F57" s="4">
        <v>51190.384693744418</v>
      </c>
      <c r="G57" s="5">
        <f t="shared" si="3"/>
        <v>98690.467593766487</v>
      </c>
      <c r="H57" s="2">
        <v>0</v>
      </c>
      <c r="I57" s="2">
        <v>0</v>
      </c>
      <c r="J57" s="5">
        <f t="shared" si="4"/>
        <v>0</v>
      </c>
      <c r="K57" s="43">
        <v>2484</v>
      </c>
      <c r="L57" s="2">
        <v>2540</v>
      </c>
      <c r="M57" s="5">
        <f t="shared" si="5"/>
        <v>5024</v>
      </c>
      <c r="N57" s="27">
        <f t="shared" si="6"/>
        <v>7.7106518654910902E-2</v>
      </c>
      <c r="O57" s="27">
        <f t="shared" si="0"/>
        <v>8.1264898231115726E-2</v>
      </c>
      <c r="P57" s="28">
        <f t="shared" si="7"/>
        <v>7.9208884125364767E-2</v>
      </c>
      <c r="Q57" s="38"/>
      <c r="R57" s="32">
        <f t="shared" si="8"/>
        <v>19.122416626417902</v>
      </c>
      <c r="S57" s="32">
        <f t="shared" si="1"/>
        <v>20.1536947613167</v>
      </c>
      <c r="T57" s="32">
        <f t="shared" si="2"/>
        <v>19.643803263090462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4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4">
        <v>45136.103455853052</v>
      </c>
      <c r="F58" s="4">
        <v>48757.000000000007</v>
      </c>
      <c r="G58" s="7">
        <f t="shared" si="3"/>
        <v>93893.103455853066</v>
      </c>
      <c r="H58" s="6">
        <v>0</v>
      </c>
      <c r="I58" s="3">
        <v>0</v>
      </c>
      <c r="J58" s="7">
        <f t="shared" si="4"/>
        <v>0</v>
      </c>
      <c r="K58" s="44">
        <v>2481</v>
      </c>
      <c r="L58" s="3">
        <v>2542</v>
      </c>
      <c r="M58" s="7">
        <f t="shared" si="5"/>
        <v>5023</v>
      </c>
      <c r="N58" s="27">
        <f t="shared" si="6"/>
        <v>7.3357685272348969E-2</v>
      </c>
      <c r="O58" s="27">
        <f t="shared" si="0"/>
        <v>7.7340993883403986E-2</v>
      </c>
      <c r="P58" s="28">
        <f t="shared" si="7"/>
        <v>7.5373526500559576E-2</v>
      </c>
      <c r="Q58" s="38"/>
      <c r="R58" s="32">
        <f t="shared" si="8"/>
        <v>18.192705947542542</v>
      </c>
      <c r="S58" s="32">
        <f t="shared" si="1"/>
        <v>19.180566483084188</v>
      </c>
      <c r="T58" s="32">
        <f t="shared" si="2"/>
        <v>18.692634572138775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4</v>
      </c>
    </row>
    <row r="59" spans="2:22" x14ac:dyDescent="0.25">
      <c r="B59" s="11" t="s">
        <v>52</v>
      </c>
      <c r="C59" s="11" t="s">
        <v>53</v>
      </c>
      <c r="D59" s="14">
        <v>685.98</v>
      </c>
      <c r="E59" s="8">
        <v>155497.05617615962</v>
      </c>
      <c r="F59" s="8">
        <v>154177.79832121899</v>
      </c>
      <c r="G59" s="10">
        <f t="shared" si="3"/>
        <v>309674.85449737858</v>
      </c>
      <c r="H59" s="2">
        <v>882</v>
      </c>
      <c r="I59" s="2">
        <v>914</v>
      </c>
      <c r="J59" s="10">
        <f t="shared" si="4"/>
        <v>1796</v>
      </c>
      <c r="K59" s="2">
        <v>1993</v>
      </c>
      <c r="L59" s="2">
        <v>1925</v>
      </c>
      <c r="M59" s="10">
        <f t="shared" si="5"/>
        <v>3918</v>
      </c>
      <c r="N59" s="25">
        <f t="shared" si="6"/>
        <v>0.22707725763776712</v>
      </c>
      <c r="O59" s="25">
        <f t="shared" si="0"/>
        <v>0.22847112479879048</v>
      </c>
      <c r="P59" s="26">
        <f t="shared" si="7"/>
        <v>0.22776908980389715</v>
      </c>
      <c r="Q59" s="38"/>
      <c r="R59" s="32">
        <f t="shared" si="8"/>
        <v>54.085932583012038</v>
      </c>
      <c r="S59" s="32">
        <f t="shared" si="1"/>
        <v>54.307079366403308</v>
      </c>
      <c r="T59" s="32">
        <f t="shared" si="2"/>
        <v>54.195809327507625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4">
        <v>150799.94848715045</v>
      </c>
      <c r="F60" s="4">
        <v>153577.70515779112</v>
      </c>
      <c r="G60" s="5">
        <f t="shared" si="3"/>
        <v>304377.65364494157</v>
      </c>
      <c r="H60" s="2">
        <v>882</v>
      </c>
      <c r="I60" s="2">
        <v>914</v>
      </c>
      <c r="J60" s="5">
        <f t="shared" si="4"/>
        <v>1796</v>
      </c>
      <c r="K60" s="2">
        <v>1994</v>
      </c>
      <c r="L60" s="2">
        <v>1926</v>
      </c>
      <c r="M60" s="5">
        <f t="shared" si="5"/>
        <v>3920</v>
      </c>
      <c r="N60" s="27">
        <f t="shared" si="6"/>
        <v>0.22013819732907233</v>
      </c>
      <c r="O60" s="27">
        <f t="shared" si="0"/>
        <v>0.22749825967865817</v>
      </c>
      <c r="P60" s="28">
        <f t="shared" si="7"/>
        <v>0.22379130123531102</v>
      </c>
      <c r="Q60" s="38"/>
      <c r="R60" s="32">
        <f t="shared" si="8"/>
        <v>52.433918110970254</v>
      </c>
      <c r="S60" s="32">
        <f t="shared" si="1"/>
        <v>54.076656745701101</v>
      </c>
      <c r="T60" s="32">
        <f t="shared" si="2"/>
        <v>53.250114353558708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4">
        <v>144192.70805155532</v>
      </c>
      <c r="F61" s="4">
        <v>147339.29956518795</v>
      </c>
      <c r="G61" s="5">
        <f t="shared" si="3"/>
        <v>291532.00761674327</v>
      </c>
      <c r="H61" s="2">
        <v>882</v>
      </c>
      <c r="I61" s="2">
        <v>914</v>
      </c>
      <c r="J61" s="5">
        <f t="shared" si="4"/>
        <v>1796</v>
      </c>
      <c r="K61" s="2">
        <v>1994</v>
      </c>
      <c r="L61" s="2">
        <v>1926</v>
      </c>
      <c r="M61" s="5">
        <f t="shared" si="5"/>
        <v>3920</v>
      </c>
      <c r="N61" s="27">
        <f t="shared" si="6"/>
        <v>0.21049292879016696</v>
      </c>
      <c r="O61" s="27">
        <f t="shared" si="0"/>
        <v>0.21825716303622125</v>
      </c>
      <c r="P61" s="28">
        <f t="shared" si="7"/>
        <v>0.2143466399553732</v>
      </c>
      <c r="Q61" s="38"/>
      <c r="R61" s="32">
        <f t="shared" si="8"/>
        <v>50.136546610415621</v>
      </c>
      <c r="S61" s="32">
        <f t="shared" si="1"/>
        <v>51.880035058164772</v>
      </c>
      <c r="T61" s="32">
        <f t="shared" si="2"/>
        <v>51.002800492782235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4">
        <v>139843.16887016137</v>
      </c>
      <c r="F62" s="4">
        <v>142857.65744042804</v>
      </c>
      <c r="G62" s="5">
        <f t="shared" si="3"/>
        <v>282700.82631058944</v>
      </c>
      <c r="H62" s="2">
        <v>882</v>
      </c>
      <c r="I62" s="2">
        <v>914</v>
      </c>
      <c r="J62" s="5">
        <f t="shared" si="4"/>
        <v>1796</v>
      </c>
      <c r="K62" s="2">
        <v>1994</v>
      </c>
      <c r="L62" s="2">
        <v>1926</v>
      </c>
      <c r="M62" s="5">
        <f t="shared" si="5"/>
        <v>3920</v>
      </c>
      <c r="N62" s="27">
        <f t="shared" si="6"/>
        <v>0.20414345901772984</v>
      </c>
      <c r="O62" s="27">
        <f t="shared" si="0"/>
        <v>0.2116184013563413</v>
      </c>
      <c r="P62" s="28">
        <f t="shared" si="7"/>
        <v>0.20785358262254242</v>
      </c>
      <c r="Q62" s="38"/>
      <c r="R62" s="32">
        <f t="shared" si="8"/>
        <v>48.62418945415903</v>
      </c>
      <c r="S62" s="32">
        <f t="shared" si="1"/>
        <v>50.30199205648875</v>
      </c>
      <c r="T62" s="32">
        <f t="shared" si="2"/>
        <v>49.457807262174498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4">
        <v>136111.48045768109</v>
      </c>
      <c r="F63" s="4">
        <v>137282.73330627449</v>
      </c>
      <c r="G63" s="5">
        <f t="shared" si="3"/>
        <v>273394.21376395557</v>
      </c>
      <c r="H63" s="2">
        <v>882</v>
      </c>
      <c r="I63" s="2">
        <v>914</v>
      </c>
      <c r="J63" s="5">
        <f t="shared" si="4"/>
        <v>1796</v>
      </c>
      <c r="K63" s="2">
        <v>1995</v>
      </c>
      <c r="L63" s="2">
        <v>1926</v>
      </c>
      <c r="M63" s="5">
        <f t="shared" si="5"/>
        <v>3921</v>
      </c>
      <c r="N63" s="27">
        <f t="shared" si="6"/>
        <v>0.19862402149464897</v>
      </c>
      <c r="O63" s="27">
        <f t="shared" si="0"/>
        <v>0.20336013537263356</v>
      </c>
      <c r="P63" s="28">
        <f t="shared" si="7"/>
        <v>0.20097432249780611</v>
      </c>
      <c r="Q63" s="38"/>
      <c r="R63" s="32">
        <f t="shared" si="8"/>
        <v>47.310212185499161</v>
      </c>
      <c r="S63" s="32">
        <f t="shared" si="1"/>
        <v>48.338990600800877</v>
      </c>
      <c r="T63" s="32">
        <f t="shared" si="2"/>
        <v>47.821272304347659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4">
        <v>129908.41387338277</v>
      </c>
      <c r="F64" s="4">
        <v>130460.17547630599</v>
      </c>
      <c r="G64" s="5">
        <f t="shared" si="3"/>
        <v>260368.58934968876</v>
      </c>
      <c r="H64" s="2">
        <v>882</v>
      </c>
      <c r="I64" s="2">
        <v>914</v>
      </c>
      <c r="J64" s="5">
        <f t="shared" si="4"/>
        <v>1796</v>
      </c>
      <c r="K64" s="2">
        <v>1995</v>
      </c>
      <c r="L64" s="2">
        <v>1926</v>
      </c>
      <c r="M64" s="5">
        <f t="shared" si="5"/>
        <v>3921</v>
      </c>
      <c r="N64" s="27">
        <f t="shared" si="6"/>
        <v>0.18957204420052587</v>
      </c>
      <c r="O64" s="27">
        <f t="shared" si="0"/>
        <v>0.19325372030880555</v>
      </c>
      <c r="P64" s="28">
        <f t="shared" si="7"/>
        <v>0.19139907946055465</v>
      </c>
      <c r="Q64" s="38"/>
      <c r="R64" s="32">
        <f t="shared" si="8"/>
        <v>45.154123695996795</v>
      </c>
      <c r="S64" s="32">
        <f t="shared" si="1"/>
        <v>45.936681505741547</v>
      </c>
      <c r="T64" s="32">
        <f t="shared" si="2"/>
        <v>45.542870272815946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4">
        <v>114775.18931902066</v>
      </c>
      <c r="F65" s="4">
        <v>112738.64797852231</v>
      </c>
      <c r="G65" s="5">
        <f t="shared" si="3"/>
        <v>227513.83729754295</v>
      </c>
      <c r="H65" s="2">
        <v>882</v>
      </c>
      <c r="I65" s="2">
        <v>914</v>
      </c>
      <c r="J65" s="5">
        <f t="shared" si="4"/>
        <v>1796</v>
      </c>
      <c r="K65" s="2">
        <v>1994</v>
      </c>
      <c r="L65" s="2">
        <v>1926</v>
      </c>
      <c r="M65" s="5">
        <f t="shared" si="5"/>
        <v>3920</v>
      </c>
      <c r="N65" s="27">
        <f t="shared" si="6"/>
        <v>0.16754915056847741</v>
      </c>
      <c r="O65" s="27">
        <f t="shared" si="0"/>
        <v>0.16700240563750579</v>
      </c>
      <c r="P65" s="28">
        <f t="shared" si="7"/>
        <v>0.16727777840501182</v>
      </c>
      <c r="Q65" s="38"/>
      <c r="R65" s="32">
        <f t="shared" si="8"/>
        <v>39.907923963498142</v>
      </c>
      <c r="S65" s="32">
        <f t="shared" si="1"/>
        <v>39.696707034690952</v>
      </c>
      <c r="T65" s="32">
        <f t="shared" si="2"/>
        <v>39.80298063288015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4">
        <v>54660.163972082941</v>
      </c>
      <c r="F66" s="4">
        <v>55752.515040638849</v>
      </c>
      <c r="G66" s="5">
        <f t="shared" si="3"/>
        <v>110412.67901272178</v>
      </c>
      <c r="H66" s="2">
        <v>490</v>
      </c>
      <c r="I66" s="2">
        <v>423</v>
      </c>
      <c r="J66" s="5">
        <f t="shared" si="4"/>
        <v>913</v>
      </c>
      <c r="K66" s="2">
        <v>1297</v>
      </c>
      <c r="L66" s="2">
        <v>1311</v>
      </c>
      <c r="M66" s="5">
        <f t="shared" si="5"/>
        <v>2608</v>
      </c>
      <c r="N66" s="27">
        <f t="shared" si="6"/>
        <v>0.12786122904561198</v>
      </c>
      <c r="O66" s="27">
        <f t="shared" si="0"/>
        <v>0.13386086550804532</v>
      </c>
      <c r="P66" s="28">
        <f t="shared" si="7"/>
        <v>0.13082194974919406</v>
      </c>
      <c r="Q66" s="38"/>
      <c r="R66" s="32">
        <f t="shared" si="8"/>
        <v>30.587668702900359</v>
      </c>
      <c r="S66" s="32">
        <f t="shared" si="1"/>
        <v>32.152546159537977</v>
      </c>
      <c r="T66" s="32">
        <f t="shared" si="2"/>
        <v>31.358329739483608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2" t="s">
        <v>60</v>
      </c>
      <c r="C67" s="12" t="s">
        <v>61</v>
      </c>
      <c r="D67" s="15">
        <v>1194.23</v>
      </c>
      <c r="E67" s="4">
        <v>50717.903214950122</v>
      </c>
      <c r="F67" s="4">
        <v>51680.162542941624</v>
      </c>
      <c r="G67" s="5">
        <f t="shared" si="3"/>
        <v>102398.06575789175</v>
      </c>
      <c r="H67" s="2">
        <v>490</v>
      </c>
      <c r="I67" s="2">
        <v>423</v>
      </c>
      <c r="J67" s="5">
        <f t="shared" si="4"/>
        <v>913</v>
      </c>
      <c r="K67" s="2">
        <v>1297</v>
      </c>
      <c r="L67" s="2">
        <v>1311</v>
      </c>
      <c r="M67" s="5">
        <f t="shared" si="5"/>
        <v>2608</v>
      </c>
      <c r="N67" s="27">
        <f t="shared" si="6"/>
        <v>0.11863948017045801</v>
      </c>
      <c r="O67" s="27">
        <f t="shared" si="0"/>
        <v>0.12408321458775504</v>
      </c>
      <c r="P67" s="28">
        <f t="shared" si="7"/>
        <v>0.1213258724702269</v>
      </c>
      <c r="Q67" s="38"/>
      <c r="R67" s="32">
        <f t="shared" si="8"/>
        <v>28.381591054812603</v>
      </c>
      <c r="S67" s="32">
        <f t="shared" si="1"/>
        <v>29.804015307348109</v>
      </c>
      <c r="T67" s="32">
        <f t="shared" si="2"/>
        <v>29.082097630755964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3</v>
      </c>
    </row>
    <row r="68" spans="2:22" x14ac:dyDescent="0.25">
      <c r="B68" s="12" t="s">
        <v>61</v>
      </c>
      <c r="C68" s="12" t="s">
        <v>62</v>
      </c>
      <c r="D68" s="15">
        <v>1468.1</v>
      </c>
      <c r="E68" s="4">
        <v>47092.760709506299</v>
      </c>
      <c r="F68" s="4">
        <v>47921.407197239794</v>
      </c>
      <c r="G68" s="5">
        <f t="shared" si="3"/>
        <v>95014.167906746094</v>
      </c>
      <c r="H68" s="2">
        <v>490</v>
      </c>
      <c r="I68" s="2">
        <v>423</v>
      </c>
      <c r="J68" s="5">
        <f t="shared" si="4"/>
        <v>913</v>
      </c>
      <c r="K68" s="2">
        <v>1297</v>
      </c>
      <c r="L68" s="2">
        <v>1311</v>
      </c>
      <c r="M68" s="5">
        <f t="shared" si="5"/>
        <v>2608</v>
      </c>
      <c r="N68" s="27">
        <f t="shared" si="6"/>
        <v>0.11015953531613465</v>
      </c>
      <c r="O68" s="27">
        <f t="shared" si="0"/>
        <v>0.11505850523712063</v>
      </c>
      <c r="P68" s="28">
        <f t="shared" si="7"/>
        <v>0.1125770954070016</v>
      </c>
      <c r="Q68" s="38"/>
      <c r="R68" s="32">
        <f t="shared" si="8"/>
        <v>26.352971857586066</v>
      </c>
      <c r="S68" s="32">
        <f t="shared" si="1"/>
        <v>27.636336330588115</v>
      </c>
      <c r="T68" s="32">
        <f t="shared" si="2"/>
        <v>26.984995145341124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2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3</v>
      </c>
    </row>
    <row r="69" spans="2:22" x14ac:dyDescent="0.25">
      <c r="B69" s="13" t="s">
        <v>62</v>
      </c>
      <c r="C69" s="13" t="s">
        <v>63</v>
      </c>
      <c r="D69" s="16">
        <v>702.48</v>
      </c>
      <c r="E69" s="4">
        <v>30007.900953784629</v>
      </c>
      <c r="F69" s="4">
        <v>29147.000000000004</v>
      </c>
      <c r="G69" s="7">
        <f t="shared" si="3"/>
        <v>59154.900953784629</v>
      </c>
      <c r="H69" s="6">
        <v>490</v>
      </c>
      <c r="I69" s="3">
        <v>422</v>
      </c>
      <c r="J69" s="7">
        <f t="shared" si="4"/>
        <v>912</v>
      </c>
      <c r="K69" s="6">
        <v>1297</v>
      </c>
      <c r="L69" s="3">
        <v>1312</v>
      </c>
      <c r="M69" s="7">
        <f t="shared" si="5"/>
        <v>2609</v>
      </c>
      <c r="N69" s="27">
        <f t="shared" si="6"/>
        <v>7.0194577151095283E-2</v>
      </c>
      <c r="O69" s="27">
        <f t="shared" si="0"/>
        <v>6.9976088042100426E-2</v>
      </c>
      <c r="P69" s="28">
        <f t="shared" si="7"/>
        <v>7.0086752217691242E-2</v>
      </c>
      <c r="Q69" s="38"/>
      <c r="R69" s="32">
        <f t="shared" si="8"/>
        <v>16.792334053600801</v>
      </c>
      <c r="S69" s="32">
        <f t="shared" si="1"/>
        <v>16.809111880046139</v>
      </c>
      <c r="T69" s="32">
        <f t="shared" si="2"/>
        <v>16.800596692355761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4</v>
      </c>
    </row>
    <row r="70" spans="2:22" x14ac:dyDescent="0.25">
      <c r="B70" s="11" t="s">
        <v>100</v>
      </c>
      <c r="C70" s="11" t="s">
        <v>64</v>
      </c>
      <c r="D70" s="14">
        <v>463.71</v>
      </c>
      <c r="E70" s="8">
        <v>179115.99999999997</v>
      </c>
      <c r="F70" s="8">
        <v>148026.50957259288</v>
      </c>
      <c r="G70" s="10">
        <f t="shared" ref="G70:G86" si="10">+E70+F70</f>
        <v>327142.50957259285</v>
      </c>
      <c r="H70" s="2">
        <v>7016</v>
      </c>
      <c r="I70" s="2">
        <v>7052</v>
      </c>
      <c r="J70" s="10">
        <f t="shared" ref="J70:J86" si="11">+H70+I70</f>
        <v>14068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0.11819280797330967</v>
      </c>
      <c r="O70" s="25">
        <f t="shared" si="0"/>
        <v>9.7179227834363308E-2</v>
      </c>
      <c r="P70" s="26">
        <f t="shared" ref="P70:P86" si="14">+G70/(J70*216+M70*248)</f>
        <v>0.107659131037011</v>
      </c>
      <c r="Q70" s="38"/>
      <c r="R70" s="32">
        <f t="shared" ref="R70:T86" si="15">+E70/(H70+K70)</f>
        <v>25.529646522234888</v>
      </c>
      <c r="S70" s="32">
        <f t="shared" si="1"/>
        <v>20.990713212222474</v>
      </c>
      <c r="T70" s="32">
        <f t="shared" si="2"/>
        <v>23.254372303994373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4">
        <v>242127.34603677408</v>
      </c>
      <c r="F71" s="4">
        <v>218859.56117636853</v>
      </c>
      <c r="G71" s="5">
        <f t="shared" si="10"/>
        <v>460986.90721314261</v>
      </c>
      <c r="H71" s="2">
        <v>7018</v>
      </c>
      <c r="I71" s="2">
        <v>7048</v>
      </c>
      <c r="J71" s="5">
        <f t="shared" si="11"/>
        <v>14066</v>
      </c>
      <c r="K71" s="2">
        <v>0</v>
      </c>
      <c r="L71" s="2">
        <v>0</v>
      </c>
      <c r="M71" s="5">
        <f t="shared" si="12"/>
        <v>0</v>
      </c>
      <c r="N71" s="27">
        <f t="shared" si="13"/>
        <v>0.1597264085715924</v>
      </c>
      <c r="O71" s="27">
        <f t="shared" si="0"/>
        <v>0.14376258642875345</v>
      </c>
      <c r="P71" s="28">
        <f t="shared" si="14"/>
        <v>0.15172747366026518</v>
      </c>
      <c r="Q71" s="38"/>
      <c r="R71" s="32">
        <f t="shared" si="15"/>
        <v>34.500904251463957</v>
      </c>
      <c r="S71" s="32">
        <f t="shared" si="15"/>
        <v>31.052718668610744</v>
      </c>
      <c r="T71" s="32">
        <f t="shared" si="15"/>
        <v>32.773134310617273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2" t="s">
        <v>65</v>
      </c>
      <c r="C72" s="12" t="s">
        <v>66</v>
      </c>
      <c r="D72" s="15">
        <v>405.01</v>
      </c>
      <c r="E72" s="4">
        <v>371512.93794460665</v>
      </c>
      <c r="F72" s="4">
        <v>348746.68781759799</v>
      </c>
      <c r="G72" s="5">
        <f t="shared" si="10"/>
        <v>720259.62576220464</v>
      </c>
      <c r="H72" s="2">
        <v>7016</v>
      </c>
      <c r="I72" s="2">
        <v>7050</v>
      </c>
      <c r="J72" s="5">
        <f t="shared" si="11"/>
        <v>14066</v>
      </c>
      <c r="K72" s="2">
        <v>0</v>
      </c>
      <c r="L72" s="2">
        <v>0</v>
      </c>
      <c r="M72" s="5">
        <f t="shared" si="12"/>
        <v>0</v>
      </c>
      <c r="N72" s="27">
        <f t="shared" si="13"/>
        <v>0.24514927384536842</v>
      </c>
      <c r="O72" s="27">
        <f t="shared" si="0"/>
        <v>0.2290167374688718</v>
      </c>
      <c r="P72" s="28">
        <f t="shared" si="14"/>
        <v>0.23706350806587878</v>
      </c>
      <c r="Q72" s="38"/>
      <c r="R72" s="32">
        <f t="shared" si="15"/>
        <v>52.952243150599578</v>
      </c>
      <c r="S72" s="32">
        <f t="shared" si="15"/>
        <v>49.46761529327631</v>
      </c>
      <c r="T72" s="32">
        <f t="shared" si="15"/>
        <v>51.205717742229822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4">
        <v>427120.38707952952</v>
      </c>
      <c r="F73" s="4">
        <v>396706.8753759627</v>
      </c>
      <c r="G73" s="5">
        <f t="shared" si="10"/>
        <v>823827.26245549228</v>
      </c>
      <c r="H73" s="2">
        <v>7016</v>
      </c>
      <c r="I73" s="2">
        <v>7048</v>
      </c>
      <c r="J73" s="5">
        <f t="shared" si="11"/>
        <v>14064</v>
      </c>
      <c r="K73" s="2">
        <v>0</v>
      </c>
      <c r="L73" s="2">
        <v>0</v>
      </c>
      <c r="M73" s="5">
        <f t="shared" si="12"/>
        <v>0</v>
      </c>
      <c r="N73" s="27">
        <f t="shared" si="13"/>
        <v>0.28184281634011776</v>
      </c>
      <c r="O73" s="27">
        <f t="shared" si="0"/>
        <v>0.26058540075458936</v>
      </c>
      <c r="P73" s="28">
        <f t="shared" si="14"/>
        <v>0.27118992491187516</v>
      </c>
      <c r="Q73" s="38"/>
      <c r="R73" s="32">
        <f t="shared" si="15"/>
        <v>60.878048329465436</v>
      </c>
      <c r="S73" s="32">
        <f t="shared" si="15"/>
        <v>56.286446562991301</v>
      </c>
      <c r="T73" s="32">
        <f t="shared" si="15"/>
        <v>58.577023780965035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4">
        <v>478008.23598659853</v>
      </c>
      <c r="F74" s="4">
        <v>440107.94103829039</v>
      </c>
      <c r="G74" s="5">
        <f t="shared" si="10"/>
        <v>918116.17702488892</v>
      </c>
      <c r="H74" s="2">
        <v>7014</v>
      </c>
      <c r="I74" s="2">
        <v>7048</v>
      </c>
      <c r="J74" s="5">
        <f t="shared" si="11"/>
        <v>14062</v>
      </c>
      <c r="K74" s="2">
        <v>0</v>
      </c>
      <c r="L74" s="2">
        <v>0</v>
      </c>
      <c r="M74" s="5">
        <f t="shared" si="12"/>
        <v>0</v>
      </c>
      <c r="N74" s="27">
        <f t="shared" si="13"/>
        <v>0.31551198924016949</v>
      </c>
      <c r="O74" s="27">
        <f t="shared" si="0"/>
        <v>0.28909431953265596</v>
      </c>
      <c r="P74" s="28">
        <f t="shared" si="14"/>
        <v>0.30227121722348937</v>
      </c>
      <c r="Q74" s="38"/>
      <c r="R74" s="32">
        <f t="shared" si="15"/>
        <v>68.150589675876603</v>
      </c>
      <c r="S74" s="32">
        <f t="shared" si="15"/>
        <v>62.444373019053685</v>
      </c>
      <c r="T74" s="32">
        <f t="shared" si="15"/>
        <v>65.290582920273707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4">
        <v>495142.68475915701</v>
      </c>
      <c r="F75" s="4">
        <v>463735.91797539871</v>
      </c>
      <c r="G75" s="5">
        <f t="shared" si="10"/>
        <v>958878.60273455572</v>
      </c>
      <c r="H75" s="2">
        <v>7014</v>
      </c>
      <c r="I75" s="2">
        <v>7050</v>
      </c>
      <c r="J75" s="5">
        <f t="shared" si="11"/>
        <v>14064</v>
      </c>
      <c r="K75" s="2">
        <v>0</v>
      </c>
      <c r="L75" s="2">
        <v>0</v>
      </c>
      <c r="M75" s="5">
        <f t="shared" si="12"/>
        <v>0</v>
      </c>
      <c r="N75" s="27">
        <f t="shared" si="13"/>
        <v>0.32682167725340128</v>
      </c>
      <c r="O75" s="27">
        <f t="shared" si="0"/>
        <v>0.30452844626700731</v>
      </c>
      <c r="P75" s="28">
        <f t="shared" si="14"/>
        <v>0.31564652946798621</v>
      </c>
      <c r="Q75" s="38"/>
      <c r="R75" s="32">
        <f t="shared" si="15"/>
        <v>70.59348228673467</v>
      </c>
      <c r="S75" s="32">
        <f t="shared" si="15"/>
        <v>65.778144393673571</v>
      </c>
      <c r="T75" s="32">
        <f t="shared" si="15"/>
        <v>68.179650365085024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4">
        <v>592726.28924884379</v>
      </c>
      <c r="F76" s="4">
        <v>578723.29939752817</v>
      </c>
      <c r="G76" s="5">
        <f t="shared" si="10"/>
        <v>1171449.5886463718</v>
      </c>
      <c r="H76" s="2">
        <v>7018</v>
      </c>
      <c r="I76" s="2">
        <v>7050</v>
      </c>
      <c r="J76" s="5">
        <f t="shared" si="11"/>
        <v>14068</v>
      </c>
      <c r="K76" s="2">
        <v>0</v>
      </c>
      <c r="L76" s="2">
        <v>0</v>
      </c>
      <c r="M76" s="5">
        <f t="shared" si="12"/>
        <v>0</v>
      </c>
      <c r="N76" s="27">
        <f t="shared" si="13"/>
        <v>0.3910092891089868</v>
      </c>
      <c r="O76" s="27">
        <f t="shared" si="0"/>
        <v>0.38003894102805896</v>
      </c>
      <c r="P76" s="28">
        <f t="shared" si="14"/>
        <v>0.38551163813013112</v>
      </c>
      <c r="Q76" s="38"/>
      <c r="R76" s="32">
        <f t="shared" si="15"/>
        <v>84.458006447541152</v>
      </c>
      <c r="S76" s="32">
        <f t="shared" si="15"/>
        <v>82.088411262060731</v>
      </c>
      <c r="T76" s="32">
        <f t="shared" si="15"/>
        <v>83.270513836108321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4">
        <v>631992.8861288029</v>
      </c>
      <c r="F77" s="4">
        <v>619303.02403640782</v>
      </c>
      <c r="G77" s="5">
        <f t="shared" si="10"/>
        <v>1251295.9101652107</v>
      </c>
      <c r="H77" s="2">
        <v>7016</v>
      </c>
      <c r="I77" s="2">
        <v>7048</v>
      </c>
      <c r="J77" s="5">
        <f t="shared" si="11"/>
        <v>14064</v>
      </c>
      <c r="K77" s="2">
        <v>0</v>
      </c>
      <c r="L77" s="2">
        <v>0</v>
      </c>
      <c r="M77" s="5">
        <f t="shared" si="12"/>
        <v>0</v>
      </c>
      <c r="N77" s="27">
        <f t="shared" si="13"/>
        <v>0.41703149819513263</v>
      </c>
      <c r="O77" s="27">
        <f t="shared" si="0"/>
        <v>0.40680244463651877</v>
      </c>
      <c r="P77" s="28">
        <f t="shared" si="14"/>
        <v>0.41190533426729486</v>
      </c>
      <c r="Q77" s="38"/>
      <c r="R77" s="32">
        <f t="shared" si="15"/>
        <v>90.07880361014864</v>
      </c>
      <c r="S77" s="32">
        <f t="shared" si="15"/>
        <v>87.86932804148806</v>
      </c>
      <c r="T77" s="32">
        <f t="shared" si="15"/>
        <v>88.97155220173569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4">
        <v>539959.09088925226</v>
      </c>
      <c r="F78" s="4">
        <v>517793.73591825139</v>
      </c>
      <c r="G78" s="5">
        <f t="shared" si="10"/>
        <v>1057752.8268075036</v>
      </c>
      <c r="H78" s="2">
        <v>7059</v>
      </c>
      <c r="I78" s="2">
        <v>7003</v>
      </c>
      <c r="J78" s="5">
        <f t="shared" si="11"/>
        <v>14062</v>
      </c>
      <c r="K78" s="2">
        <v>0</v>
      </c>
      <c r="L78" s="2">
        <v>0</v>
      </c>
      <c r="M78" s="5">
        <f t="shared" si="12"/>
        <v>0</v>
      </c>
      <c r="N78" s="27">
        <f t="shared" si="13"/>
        <v>0.35413098257101011</v>
      </c>
      <c r="O78" s="27">
        <f t="shared" si="0"/>
        <v>0.34230947049032651</v>
      </c>
      <c r="P78" s="28">
        <f t="shared" si="14"/>
        <v>0.34824376531165668</v>
      </c>
      <c r="Q78" s="38"/>
      <c r="R78" s="32">
        <f t="shared" si="15"/>
        <v>76.492292235338184</v>
      </c>
      <c r="S78" s="32">
        <f t="shared" si="15"/>
        <v>73.938845625910517</v>
      </c>
      <c r="T78" s="32">
        <f t="shared" si="15"/>
        <v>75.220653307317846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4">
        <v>513783.16083147062</v>
      </c>
      <c r="F79" s="4">
        <v>496364.88174368936</v>
      </c>
      <c r="G79" s="5">
        <f t="shared" si="10"/>
        <v>1010148.04257516</v>
      </c>
      <c r="H79" s="2">
        <v>7057</v>
      </c>
      <c r="I79" s="2">
        <v>7003</v>
      </c>
      <c r="J79" s="5">
        <f t="shared" si="11"/>
        <v>14060</v>
      </c>
      <c r="K79" s="2">
        <v>0</v>
      </c>
      <c r="L79" s="2">
        <v>0</v>
      </c>
      <c r="M79" s="5">
        <f t="shared" si="12"/>
        <v>0</v>
      </c>
      <c r="N79" s="27">
        <f t="shared" si="13"/>
        <v>0.33705905407257214</v>
      </c>
      <c r="O79" s="27">
        <f t="shared" si="0"/>
        <v>0.32814301922435979</v>
      </c>
      <c r="P79" s="28">
        <f t="shared" si="14"/>
        <v>0.33261815847925558</v>
      </c>
      <c r="Q79" s="38"/>
      <c r="R79" s="32">
        <f t="shared" si="15"/>
        <v>72.804755679675594</v>
      </c>
      <c r="S79" s="32">
        <f t="shared" si="15"/>
        <v>70.878892152461717</v>
      </c>
      <c r="T79" s="32">
        <f t="shared" si="15"/>
        <v>71.845522231519212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4">
        <v>419021.14751100459</v>
      </c>
      <c r="F80" s="4">
        <v>395950.20699526806</v>
      </c>
      <c r="G80" s="5">
        <f t="shared" si="10"/>
        <v>814971.35450627259</v>
      </c>
      <c r="H80" s="2">
        <v>7055</v>
      </c>
      <c r="I80" s="2">
        <v>7003</v>
      </c>
      <c r="J80" s="5">
        <f t="shared" si="11"/>
        <v>14058</v>
      </c>
      <c r="K80" s="2">
        <v>0</v>
      </c>
      <c r="L80" s="2">
        <v>0</v>
      </c>
      <c r="M80" s="5">
        <f t="shared" si="12"/>
        <v>0</v>
      </c>
      <c r="N80" s="27">
        <f t="shared" si="13"/>
        <v>0.27496991069572707</v>
      </c>
      <c r="O80" s="27">
        <f t="shared" si="0"/>
        <v>0.26175964731733231</v>
      </c>
      <c r="P80" s="28">
        <f t="shared" si="14"/>
        <v>0.26838921113399006</v>
      </c>
      <c r="Q80" s="38"/>
      <c r="R80" s="32">
        <f t="shared" si="15"/>
        <v>59.393500710277053</v>
      </c>
      <c r="S80" s="32">
        <f t="shared" si="15"/>
        <v>56.540083820543778</v>
      </c>
      <c r="T80" s="32">
        <f t="shared" si="15"/>
        <v>57.972069604941858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4">
        <v>369835.64344152121</v>
      </c>
      <c r="F81" s="4">
        <v>345908.89395565464</v>
      </c>
      <c r="G81" s="5">
        <f t="shared" si="10"/>
        <v>715744.53739717579</v>
      </c>
      <c r="H81" s="2">
        <v>7055</v>
      </c>
      <c r="I81" s="2">
        <v>7003</v>
      </c>
      <c r="J81" s="5">
        <f t="shared" si="11"/>
        <v>14058</v>
      </c>
      <c r="K81" s="2">
        <v>0</v>
      </c>
      <c r="L81" s="2">
        <v>0</v>
      </c>
      <c r="M81" s="5">
        <f t="shared" si="12"/>
        <v>0</v>
      </c>
      <c r="N81" s="27">
        <f t="shared" si="13"/>
        <v>0.24269341643798803</v>
      </c>
      <c r="O81" s="27">
        <f t="shared" si="13"/>
        <v>0.22867771877902501</v>
      </c>
      <c r="P81" s="28">
        <f t="shared" si="14"/>
        <v>0.23571148937114222</v>
      </c>
      <c r="Q81" s="38"/>
      <c r="R81" s="32">
        <f t="shared" si="15"/>
        <v>52.421777950605417</v>
      </c>
      <c r="S81" s="32">
        <f t="shared" si="15"/>
        <v>49.394387256269404</v>
      </c>
      <c r="T81" s="32">
        <f t="shared" si="15"/>
        <v>50.91368170416672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4">
        <v>333746.25776337262</v>
      </c>
      <c r="F82" s="4">
        <v>311611.75919768302</v>
      </c>
      <c r="G82" s="5">
        <f t="shared" si="10"/>
        <v>645358.01696105557</v>
      </c>
      <c r="H82" s="2">
        <v>7053</v>
      </c>
      <c r="I82" s="2">
        <v>6999</v>
      </c>
      <c r="J82" s="5">
        <f t="shared" si="11"/>
        <v>14052</v>
      </c>
      <c r="K82" s="2">
        <v>0</v>
      </c>
      <c r="L82" s="2">
        <v>0</v>
      </c>
      <c r="M82" s="5">
        <f t="shared" si="12"/>
        <v>0</v>
      </c>
      <c r="N82" s="27">
        <f t="shared" si="13"/>
        <v>0.2190729567161942</v>
      </c>
      <c r="O82" s="27">
        <f t="shared" si="13"/>
        <v>0.20612187931456016</v>
      </c>
      <c r="P82" s="28">
        <f t="shared" si="14"/>
        <v>0.21262230266452634</v>
      </c>
      <c r="Q82" s="38"/>
      <c r="R82" s="32">
        <f t="shared" si="15"/>
        <v>47.319758650697949</v>
      </c>
      <c r="S82" s="32">
        <f t="shared" si="15"/>
        <v>44.522325931944991</v>
      </c>
      <c r="T82" s="32">
        <f t="shared" si="15"/>
        <v>45.926417375537689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2" t="s">
        <v>76</v>
      </c>
      <c r="C83" s="12" t="s">
        <v>77</v>
      </c>
      <c r="D83" s="15">
        <v>827.64</v>
      </c>
      <c r="E83" s="4">
        <v>248408.51007206703</v>
      </c>
      <c r="F83" s="4">
        <v>240340.24064980148</v>
      </c>
      <c r="G83" s="5">
        <f t="shared" si="10"/>
        <v>488748.75072186848</v>
      </c>
      <c r="H83" s="2">
        <v>7038</v>
      </c>
      <c r="I83" s="2">
        <v>6992</v>
      </c>
      <c r="J83" s="5">
        <f t="shared" si="11"/>
        <v>14030</v>
      </c>
      <c r="K83" s="2">
        <v>0</v>
      </c>
      <c r="L83" s="2">
        <v>0</v>
      </c>
      <c r="M83" s="5">
        <f t="shared" si="12"/>
        <v>0</v>
      </c>
      <c r="N83" s="27">
        <f t="shared" si="13"/>
        <v>0.16340429077604315</v>
      </c>
      <c r="O83" s="27">
        <f t="shared" si="13"/>
        <v>0.15913705653670429</v>
      </c>
      <c r="P83" s="28">
        <f t="shared" si="14"/>
        <v>0.16127766912233985</v>
      </c>
      <c r="Q83" s="38"/>
      <c r="R83" s="32">
        <f t="shared" si="15"/>
        <v>35.295326807625322</v>
      </c>
      <c r="S83" s="32">
        <f t="shared" si="15"/>
        <v>34.373604211928125</v>
      </c>
      <c r="T83" s="32">
        <f t="shared" si="15"/>
        <v>34.835976530425405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3" t="s">
        <v>77</v>
      </c>
      <c r="C84" s="13" t="s">
        <v>78</v>
      </c>
      <c r="D84" s="16">
        <v>351.77</v>
      </c>
      <c r="E84" s="4">
        <v>116106.156081494</v>
      </c>
      <c r="F84" s="4">
        <v>132937.99999999997</v>
      </c>
      <c r="G84" s="7">
        <f t="shared" si="10"/>
        <v>249044.15608149397</v>
      </c>
      <c r="H84" s="6">
        <v>7041</v>
      </c>
      <c r="I84" s="3">
        <v>6993</v>
      </c>
      <c r="J84" s="7">
        <f t="shared" si="11"/>
        <v>14034</v>
      </c>
      <c r="K84" s="6">
        <v>0</v>
      </c>
      <c r="L84" s="3">
        <v>0</v>
      </c>
      <c r="M84" s="7">
        <f t="shared" si="12"/>
        <v>0</v>
      </c>
      <c r="N84" s="27">
        <f t="shared" si="13"/>
        <v>7.6342636042790374E-2</v>
      </c>
      <c r="O84" s="27">
        <f t="shared" si="13"/>
        <v>8.8009967639597245E-2</v>
      </c>
      <c r="P84" s="28">
        <f t="shared" si="14"/>
        <v>8.2156349157830308E-2</v>
      </c>
      <c r="Q84" s="38"/>
      <c r="R84" s="32">
        <f t="shared" si="15"/>
        <v>16.490009385242722</v>
      </c>
      <c r="S84" s="32">
        <f t="shared" si="15"/>
        <v>19.010153010153005</v>
      </c>
      <c r="T84" s="32">
        <f t="shared" si="15"/>
        <v>17.745771418091348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0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2" t="s">
        <v>79</v>
      </c>
      <c r="C85" s="12" t="s">
        <v>80</v>
      </c>
      <c r="D85" s="15">
        <v>683.54</v>
      </c>
      <c r="E85" s="8">
        <v>45167.943296050566</v>
      </c>
      <c r="F85" s="8">
        <v>87196.29743677954</v>
      </c>
      <c r="G85" s="5">
        <f t="shared" si="10"/>
        <v>132364.24073283011</v>
      </c>
      <c r="H85" s="2">
        <v>2270</v>
      </c>
      <c r="I85" s="2">
        <v>2217</v>
      </c>
      <c r="J85" s="5">
        <f t="shared" si="11"/>
        <v>4487</v>
      </c>
      <c r="K85" s="2">
        <v>0</v>
      </c>
      <c r="L85" s="2">
        <v>0</v>
      </c>
      <c r="M85" s="5">
        <f t="shared" si="12"/>
        <v>0</v>
      </c>
      <c r="N85" s="25">
        <f t="shared" si="13"/>
        <v>9.2119316560716605E-2</v>
      </c>
      <c r="O85" s="25">
        <f t="shared" si="13"/>
        <v>0.18208685710749331</v>
      </c>
      <c r="P85" s="26">
        <f t="shared" si="14"/>
        <v>0.13657174299089356</v>
      </c>
      <c r="Q85" s="38"/>
      <c r="R85" s="32">
        <f t="shared" si="15"/>
        <v>19.897772377114787</v>
      </c>
      <c r="S85" s="32">
        <f t="shared" si="15"/>
        <v>39.330761135218559</v>
      </c>
      <c r="T85" s="32">
        <f t="shared" si="15"/>
        <v>29.499496486033006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2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40404.192358193912</v>
      </c>
      <c r="F86" s="6">
        <v>81674.999999999985</v>
      </c>
      <c r="G86" s="7">
        <f t="shared" si="10"/>
        <v>122079.19235819389</v>
      </c>
      <c r="H86" s="6">
        <v>2272</v>
      </c>
      <c r="I86" s="3">
        <v>2216</v>
      </c>
      <c r="J86" s="7">
        <f t="shared" si="11"/>
        <v>4488</v>
      </c>
      <c r="K86" s="6">
        <v>0</v>
      </c>
      <c r="L86" s="3">
        <v>0</v>
      </c>
      <c r="M86" s="7">
        <f t="shared" si="12"/>
        <v>0</v>
      </c>
      <c r="N86" s="27">
        <f t="shared" si="13"/>
        <v>8.2331182263534156E-2</v>
      </c>
      <c r="O86" s="27">
        <f t="shared" si="13"/>
        <v>0.17063402527075811</v>
      </c>
      <c r="P86" s="28">
        <f t="shared" si="14"/>
        <v>0.12593169476442725</v>
      </c>
      <c r="Q86" s="38"/>
      <c r="R86" s="32">
        <f t="shared" si="15"/>
        <v>17.783535368923378</v>
      </c>
      <c r="S86" s="32">
        <f t="shared" si="15"/>
        <v>36.856949458483747</v>
      </c>
      <c r="T86" s="32">
        <f t="shared" si="15"/>
        <v>27.201246069116287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2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2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 t="s">
        <v>110</v>
      </c>
      <c r="D88" s="1"/>
      <c r="G88" s="1"/>
      <c r="Q88" s="49"/>
    </row>
    <row r="89" spans="2:22" x14ac:dyDescent="0.25">
      <c r="C89" s="51" t="s">
        <v>106</v>
      </c>
      <c r="D89" s="52">
        <f>+SUMPRODUCT(D5:D86,G5:G86)/1000</f>
        <v>29490267.387143277</v>
      </c>
    </row>
    <row r="90" spans="2:22" x14ac:dyDescent="0.25">
      <c r="C90" s="51" t="s">
        <v>108</v>
      </c>
      <c r="D90" s="52">
        <f>+(SUMPRODUCT($D$5:$D$86,$J$5:$J$86)+SUMPRODUCT($D$5:$D$86,$M$5:$M$86))/1000</f>
        <v>609300.94744999986</v>
      </c>
    </row>
    <row r="91" spans="2:22" x14ac:dyDescent="0.25">
      <c r="C91" s="51" t="s">
        <v>107</v>
      </c>
      <c r="D91" s="52">
        <f>+(SUMPRODUCT($D$5:$D$86,$J$5:$J$86)*216+SUMPRODUCT($D$5:$D$86,$M$5:$M$86)*248)/1000</f>
        <v>139267981.14903998</v>
      </c>
    </row>
    <row r="92" spans="2:22" x14ac:dyDescent="0.25">
      <c r="C92" s="51" t="s">
        <v>109</v>
      </c>
      <c r="D92" s="35">
        <f>+D89/D91</f>
        <v>0.21175195578934808</v>
      </c>
    </row>
    <row r="93" spans="2:22" x14ac:dyDescent="0.25">
      <c r="D93" s="53">
        <f>+D92-P2</f>
        <v>0</v>
      </c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0.15958770617786214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130.99999999999997</v>
      </c>
      <c r="F5" s="9">
        <v>698.54303896897909</v>
      </c>
      <c r="G5" s="10">
        <f>+E5+F5</f>
        <v>829.54303896897909</v>
      </c>
      <c r="H5" s="9">
        <v>65</v>
      </c>
      <c r="I5" s="9">
        <v>62</v>
      </c>
      <c r="J5" s="10">
        <f>+H5+I5</f>
        <v>127</v>
      </c>
      <c r="K5" s="9">
        <v>0</v>
      </c>
      <c r="L5" s="9">
        <v>0</v>
      </c>
      <c r="M5" s="10">
        <f>+K5+L5</f>
        <v>0</v>
      </c>
      <c r="N5" s="27">
        <f>+E5/(H5*216+K5*248)</f>
        <v>9.3304843304843291E-3</v>
      </c>
      <c r="O5" s="27">
        <f t="shared" ref="O5:O80" si="0">+F5/(I5*216+L5*248)</f>
        <v>5.2161218561005009E-2</v>
      </c>
      <c r="P5" s="28">
        <f t="shared" ref="P5:P80" si="1">+G5/(J5*216+M5*248)</f>
        <v>3.0239976631998362E-2</v>
      </c>
      <c r="R5" s="32">
        <f>+E5/(H5+K5)</f>
        <v>2.0153846153846149</v>
      </c>
      <c r="S5" s="32">
        <f t="shared" ref="S5" si="2">+F5/(I5+L5)</f>
        <v>11.266823209177081</v>
      </c>
      <c r="T5" s="32">
        <f t="shared" ref="T5" si="3">+G5/(J5+M5)</f>
        <v>6.5318349525116464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209.01224480637754</v>
      </c>
      <c r="F6" s="2">
        <v>1250.9460129701272</v>
      </c>
      <c r="G6" s="5">
        <f t="shared" ref="G6:G69" si="4">+E6+F6</f>
        <v>1459.9582577765048</v>
      </c>
      <c r="H6" s="2">
        <v>65</v>
      </c>
      <c r="I6" s="2">
        <v>66</v>
      </c>
      <c r="J6" s="5">
        <f t="shared" ref="J6:J69" si="5">+H6+I6</f>
        <v>131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1.4886912023246263E-2</v>
      </c>
      <c r="O6" s="27">
        <f t="shared" si="0"/>
        <v>8.7748738283538658E-2</v>
      </c>
      <c r="P6" s="28">
        <f t="shared" si="1"/>
        <v>5.1595923726905031E-2</v>
      </c>
      <c r="R6" s="32">
        <f t="shared" ref="R6:R70" si="8">+E6/(H6+K6)</f>
        <v>3.215572997021193</v>
      </c>
      <c r="S6" s="32">
        <f t="shared" ref="S6:S70" si="9">+F6/(I6+L6)</f>
        <v>18.953727469244352</v>
      </c>
      <c r="T6" s="32">
        <f t="shared" ref="T6:T70" si="10">+G6/(J6+M6)</f>
        <v>11.144719525011487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289.09720734694974</v>
      </c>
      <c r="F7" s="2">
        <v>1655.6290539105262</v>
      </c>
      <c r="G7" s="5">
        <f t="shared" si="4"/>
        <v>1944.7262612574759</v>
      </c>
      <c r="H7" s="2">
        <v>65</v>
      </c>
      <c r="I7" s="2">
        <v>66</v>
      </c>
      <c r="J7" s="5">
        <f t="shared" si="5"/>
        <v>131</v>
      </c>
      <c r="K7" s="2">
        <v>0</v>
      </c>
      <c r="L7" s="2">
        <v>0</v>
      </c>
      <c r="M7" s="5">
        <f t="shared" si="6"/>
        <v>0</v>
      </c>
      <c r="N7" s="27">
        <f t="shared" si="7"/>
        <v>2.0590969184255681E-2</v>
      </c>
      <c r="O7" s="27">
        <f t="shared" si="0"/>
        <v>0.11613559581302793</v>
      </c>
      <c r="P7" s="28">
        <f t="shared" si="1"/>
        <v>6.8727956646079863E-2</v>
      </c>
      <c r="R7" s="32">
        <f t="shared" si="8"/>
        <v>4.4476493437992266</v>
      </c>
      <c r="S7" s="32">
        <f t="shared" si="9"/>
        <v>25.085288695614032</v>
      </c>
      <c r="T7" s="32">
        <f t="shared" si="10"/>
        <v>14.845238635553251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330.28096201490638</v>
      </c>
      <c r="F8" s="2">
        <v>1912.628981136927</v>
      </c>
      <c r="G8" s="5">
        <f t="shared" si="4"/>
        <v>2242.9099431518334</v>
      </c>
      <c r="H8" s="2">
        <v>65</v>
      </c>
      <c r="I8" s="2">
        <v>66</v>
      </c>
      <c r="J8" s="5">
        <f t="shared" si="5"/>
        <v>131</v>
      </c>
      <c r="K8" s="2">
        <v>0</v>
      </c>
      <c r="L8" s="2">
        <v>0</v>
      </c>
      <c r="M8" s="5">
        <f t="shared" si="6"/>
        <v>0</v>
      </c>
      <c r="N8" s="27">
        <f t="shared" si="7"/>
        <v>2.352428504379675E-2</v>
      </c>
      <c r="O8" s="27">
        <f t="shared" si="0"/>
        <v>0.13416308790242193</v>
      </c>
      <c r="P8" s="28">
        <f t="shared" si="1"/>
        <v>7.9265971980203326E-2</v>
      </c>
      <c r="R8" s="32">
        <f t="shared" si="8"/>
        <v>5.0812455694600978</v>
      </c>
      <c r="S8" s="32">
        <f t="shared" si="9"/>
        <v>28.979226986923138</v>
      </c>
      <c r="T8" s="32">
        <f t="shared" si="10"/>
        <v>17.121449947723921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421.7692532473452</v>
      </c>
      <c r="F9" s="2">
        <v>2513.5326683100634</v>
      </c>
      <c r="G9" s="5">
        <f t="shared" si="4"/>
        <v>2935.3019215574086</v>
      </c>
      <c r="H9" s="2">
        <v>65</v>
      </c>
      <c r="I9" s="2">
        <v>68</v>
      </c>
      <c r="J9" s="5">
        <f t="shared" si="5"/>
        <v>133</v>
      </c>
      <c r="K9" s="2">
        <v>0</v>
      </c>
      <c r="L9" s="2">
        <v>0</v>
      </c>
      <c r="M9" s="5">
        <f t="shared" si="6"/>
        <v>0</v>
      </c>
      <c r="N9" s="27">
        <f t="shared" si="7"/>
        <v>3.0040545103087266E-2</v>
      </c>
      <c r="O9" s="27">
        <f t="shared" si="0"/>
        <v>0.17112831347426902</v>
      </c>
      <c r="P9" s="28">
        <f t="shared" si="1"/>
        <v>0.10217564472143584</v>
      </c>
      <c r="R9" s="32">
        <f t="shared" si="8"/>
        <v>6.4887577422668494</v>
      </c>
      <c r="S9" s="32">
        <f t="shared" si="9"/>
        <v>36.963715710442109</v>
      </c>
      <c r="T9" s="32">
        <f t="shared" si="10"/>
        <v>22.069939259830139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478.26344537814151</v>
      </c>
      <c r="F10" s="2">
        <v>2940.1140892553226</v>
      </c>
      <c r="G10" s="5">
        <f t="shared" si="4"/>
        <v>3418.3775346334642</v>
      </c>
      <c r="H10" s="2">
        <v>65</v>
      </c>
      <c r="I10" s="2">
        <v>70</v>
      </c>
      <c r="J10" s="5">
        <f t="shared" si="5"/>
        <v>135</v>
      </c>
      <c r="K10" s="2">
        <v>0</v>
      </c>
      <c r="L10" s="2">
        <v>0</v>
      </c>
      <c r="M10" s="5">
        <f t="shared" si="6"/>
        <v>0</v>
      </c>
      <c r="N10" s="27">
        <f t="shared" si="7"/>
        <v>3.4064347961406088E-2</v>
      </c>
      <c r="O10" s="27">
        <f t="shared" si="0"/>
        <v>0.19445199003011393</v>
      </c>
      <c r="P10" s="28">
        <f t="shared" si="1"/>
        <v>0.1172283105155509</v>
      </c>
      <c r="R10" s="32">
        <f t="shared" si="8"/>
        <v>7.3578991596637158</v>
      </c>
      <c r="S10" s="32">
        <f t="shared" si="9"/>
        <v>42.001629846504606</v>
      </c>
      <c r="T10" s="32">
        <f t="shared" si="10"/>
        <v>25.321315071358995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856.53260246235413</v>
      </c>
      <c r="F11" s="2">
        <v>3662.9184154301324</v>
      </c>
      <c r="G11" s="5">
        <f t="shared" si="4"/>
        <v>4519.4510178924866</v>
      </c>
      <c r="H11" s="2">
        <v>65</v>
      </c>
      <c r="I11" s="2">
        <v>70</v>
      </c>
      <c r="J11" s="5">
        <f t="shared" si="5"/>
        <v>135</v>
      </c>
      <c r="K11" s="2">
        <v>0</v>
      </c>
      <c r="L11" s="2">
        <v>0</v>
      </c>
      <c r="M11" s="5">
        <f t="shared" si="6"/>
        <v>0</v>
      </c>
      <c r="N11" s="27">
        <f t="shared" si="7"/>
        <v>6.1006595616976793E-2</v>
      </c>
      <c r="O11" s="27">
        <f t="shared" si="0"/>
        <v>0.24225650895701933</v>
      </c>
      <c r="P11" s="28">
        <f t="shared" si="1"/>
        <v>0.15498803216366552</v>
      </c>
      <c r="R11" s="32">
        <f t="shared" si="8"/>
        <v>13.177424653266987</v>
      </c>
      <c r="S11" s="32">
        <f t="shared" si="9"/>
        <v>52.327405934716175</v>
      </c>
      <c r="T11" s="32">
        <f t="shared" si="10"/>
        <v>33.477414947351754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854.94634778917009</v>
      </c>
      <c r="F12" s="2">
        <v>3709.4594333298428</v>
      </c>
      <c r="G12" s="5">
        <f t="shared" si="4"/>
        <v>4564.4057811190132</v>
      </c>
      <c r="H12" s="2">
        <v>65</v>
      </c>
      <c r="I12" s="2">
        <v>70</v>
      </c>
      <c r="J12" s="5">
        <f t="shared" si="5"/>
        <v>135</v>
      </c>
      <c r="K12" s="2">
        <v>0</v>
      </c>
      <c r="L12" s="2">
        <v>0</v>
      </c>
      <c r="M12" s="5">
        <f t="shared" si="6"/>
        <v>0</v>
      </c>
      <c r="N12" s="27">
        <f t="shared" si="7"/>
        <v>6.0893614514898158E-2</v>
      </c>
      <c r="O12" s="27">
        <f t="shared" si="0"/>
        <v>0.24533461860647107</v>
      </c>
      <c r="P12" s="28">
        <f t="shared" si="1"/>
        <v>0.15652969071052858</v>
      </c>
      <c r="R12" s="32">
        <f t="shared" si="8"/>
        <v>13.153020735218002</v>
      </c>
      <c r="S12" s="32">
        <f t="shared" si="9"/>
        <v>52.992277618997754</v>
      </c>
      <c r="T12" s="32">
        <f t="shared" si="10"/>
        <v>33.810413193474169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902.56831125323527</v>
      </c>
      <c r="F13" s="2">
        <v>3783.6701381993871</v>
      </c>
      <c r="G13" s="5">
        <f t="shared" si="4"/>
        <v>4686.2384494526223</v>
      </c>
      <c r="H13" s="2">
        <v>65</v>
      </c>
      <c r="I13" s="2">
        <v>70</v>
      </c>
      <c r="J13" s="5">
        <f t="shared" si="5"/>
        <v>135</v>
      </c>
      <c r="K13" s="2">
        <v>0</v>
      </c>
      <c r="L13" s="2">
        <v>0</v>
      </c>
      <c r="M13" s="5">
        <f t="shared" si="6"/>
        <v>0</v>
      </c>
      <c r="N13" s="27">
        <f t="shared" si="7"/>
        <v>6.4285492254503931E-2</v>
      </c>
      <c r="O13" s="27">
        <f t="shared" si="0"/>
        <v>0.25024273400789598</v>
      </c>
      <c r="P13" s="28">
        <f t="shared" si="1"/>
        <v>0.16070776575626278</v>
      </c>
      <c r="R13" s="32">
        <f t="shared" si="8"/>
        <v>13.885666326972851</v>
      </c>
      <c r="S13" s="32">
        <f t="shared" si="9"/>
        <v>54.052430545705533</v>
      </c>
      <c r="T13" s="32">
        <f t="shared" si="10"/>
        <v>34.712877403352756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1012.6594654857471</v>
      </c>
      <c r="F14" s="2">
        <v>4021.630485784724</v>
      </c>
      <c r="G14" s="5">
        <f t="shared" si="4"/>
        <v>5034.2899512704707</v>
      </c>
      <c r="H14" s="2">
        <v>65</v>
      </c>
      <c r="I14" s="2">
        <v>70</v>
      </c>
      <c r="J14" s="5">
        <f t="shared" si="5"/>
        <v>135</v>
      </c>
      <c r="K14" s="2">
        <v>0</v>
      </c>
      <c r="L14" s="2">
        <v>0</v>
      </c>
      <c r="M14" s="5">
        <f t="shared" si="6"/>
        <v>0</v>
      </c>
      <c r="N14" s="27">
        <f t="shared" si="7"/>
        <v>7.2126742555964893E-2</v>
      </c>
      <c r="O14" s="27">
        <f t="shared" si="0"/>
        <v>0.2659808522344394</v>
      </c>
      <c r="P14" s="28">
        <f t="shared" si="1"/>
        <v>0.1726436883151739</v>
      </c>
      <c r="R14" s="32">
        <f t="shared" si="8"/>
        <v>15.579376392088417</v>
      </c>
      <c r="S14" s="32">
        <f t="shared" si="9"/>
        <v>57.451864082638913</v>
      </c>
      <c r="T14" s="32">
        <f t="shared" si="10"/>
        <v>37.29103667607756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17623.678706639905</v>
      </c>
      <c r="F15" s="2">
        <v>4119.4153378945266</v>
      </c>
      <c r="G15" s="5">
        <f t="shared" si="4"/>
        <v>21743.094044534431</v>
      </c>
      <c r="H15" s="2">
        <v>110</v>
      </c>
      <c r="I15" s="2">
        <v>88</v>
      </c>
      <c r="J15" s="5">
        <f t="shared" si="5"/>
        <v>198</v>
      </c>
      <c r="K15" s="2">
        <v>73</v>
      </c>
      <c r="L15" s="2">
        <v>71</v>
      </c>
      <c r="M15" s="5">
        <f t="shared" si="6"/>
        <v>144</v>
      </c>
      <c r="N15" s="27">
        <f t="shared" si="7"/>
        <v>0.42097455347410434</v>
      </c>
      <c r="O15" s="27">
        <f t="shared" si="0"/>
        <v>0.11250314993157436</v>
      </c>
      <c r="P15" s="28">
        <f t="shared" si="1"/>
        <v>0.27705267640844078</v>
      </c>
      <c r="R15" s="32">
        <f t="shared" si="8"/>
        <v>96.304255227540466</v>
      </c>
      <c r="S15" s="32">
        <f t="shared" si="9"/>
        <v>25.908272565374382</v>
      </c>
      <c r="T15" s="32">
        <f t="shared" si="10"/>
        <v>63.576298375831669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20197.925647672666</v>
      </c>
      <c r="F16" s="2">
        <v>7168.8750602629016</v>
      </c>
      <c r="G16" s="5">
        <f t="shared" si="4"/>
        <v>27366.800707935567</v>
      </c>
      <c r="H16" s="2">
        <v>110</v>
      </c>
      <c r="I16" s="2">
        <v>90</v>
      </c>
      <c r="J16" s="5">
        <f t="shared" si="5"/>
        <v>200</v>
      </c>
      <c r="K16" s="2">
        <v>127</v>
      </c>
      <c r="L16" s="2">
        <v>130</v>
      </c>
      <c r="M16" s="5">
        <f t="shared" si="6"/>
        <v>257</v>
      </c>
      <c r="N16" s="27">
        <f t="shared" si="7"/>
        <v>0.36553361893138603</v>
      </c>
      <c r="O16" s="27">
        <f t="shared" si="0"/>
        <v>0.13871662268310567</v>
      </c>
      <c r="P16" s="28">
        <f t="shared" si="1"/>
        <v>0.25591756478581174</v>
      </c>
      <c r="R16" s="32">
        <f t="shared" si="8"/>
        <v>85.223314969082978</v>
      </c>
      <c r="S16" s="32">
        <f t="shared" si="9"/>
        <v>32.585795728467737</v>
      </c>
      <c r="T16" s="32">
        <f t="shared" si="10"/>
        <v>59.883590170537346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20258.23259239001</v>
      </c>
      <c r="F17" s="2">
        <v>7825.7797056748232</v>
      </c>
      <c r="G17" s="5">
        <f t="shared" si="4"/>
        <v>28084.012298064834</v>
      </c>
      <c r="H17" s="2">
        <v>108</v>
      </c>
      <c r="I17" s="2">
        <v>90</v>
      </c>
      <c r="J17" s="5">
        <f t="shared" si="5"/>
        <v>198</v>
      </c>
      <c r="K17" s="2">
        <v>122</v>
      </c>
      <c r="L17" s="2">
        <v>130</v>
      </c>
      <c r="M17" s="5">
        <f t="shared" si="6"/>
        <v>252</v>
      </c>
      <c r="N17" s="27">
        <f t="shared" si="7"/>
        <v>0.37806495581498228</v>
      </c>
      <c r="O17" s="27">
        <f t="shared" si="0"/>
        <v>0.15142762588380076</v>
      </c>
      <c r="P17" s="28">
        <f t="shared" si="1"/>
        <v>0.26679598246375619</v>
      </c>
      <c r="R17" s="32">
        <f t="shared" si="8"/>
        <v>88.079272140826134</v>
      </c>
      <c r="S17" s="32">
        <f t="shared" si="9"/>
        <v>35.571725934885556</v>
      </c>
      <c r="T17" s="32">
        <f t="shared" si="10"/>
        <v>62.408916217921856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21981.265460018367</v>
      </c>
      <c r="F18" s="2">
        <v>9523.98166132593</v>
      </c>
      <c r="G18" s="5">
        <f t="shared" si="4"/>
        <v>31505.247121344299</v>
      </c>
      <c r="H18" s="2">
        <v>108</v>
      </c>
      <c r="I18" s="2">
        <v>87</v>
      </c>
      <c r="J18" s="5">
        <f t="shared" si="5"/>
        <v>195</v>
      </c>
      <c r="K18" s="2">
        <v>122</v>
      </c>
      <c r="L18" s="2">
        <v>130</v>
      </c>
      <c r="M18" s="5">
        <f t="shared" si="6"/>
        <v>252</v>
      </c>
      <c r="N18" s="27">
        <f t="shared" si="7"/>
        <v>0.4102206901317253</v>
      </c>
      <c r="O18" s="27">
        <f t="shared" si="0"/>
        <v>0.18662763876246138</v>
      </c>
      <c r="P18" s="28">
        <f t="shared" si="1"/>
        <v>0.3011513260050499</v>
      </c>
      <c r="R18" s="32">
        <f t="shared" si="8"/>
        <v>95.570719391384202</v>
      </c>
      <c r="S18" s="32">
        <f t="shared" si="9"/>
        <v>43.88931641164023</v>
      </c>
      <c r="T18" s="32">
        <f t="shared" si="10"/>
        <v>70.481537184215426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23240.099838499489</v>
      </c>
      <c r="F19" s="2">
        <v>10906.781176074855</v>
      </c>
      <c r="G19" s="5">
        <f t="shared" si="4"/>
        <v>34146.881014574348</v>
      </c>
      <c r="H19" s="2">
        <v>104</v>
      </c>
      <c r="I19" s="2">
        <v>72</v>
      </c>
      <c r="J19" s="5">
        <f t="shared" si="5"/>
        <v>176</v>
      </c>
      <c r="K19" s="2">
        <v>122</v>
      </c>
      <c r="L19" s="2">
        <v>130</v>
      </c>
      <c r="M19" s="5">
        <f t="shared" si="6"/>
        <v>252</v>
      </c>
      <c r="N19" s="27">
        <f t="shared" si="7"/>
        <v>0.44082131711873085</v>
      </c>
      <c r="O19" s="27">
        <f t="shared" si="0"/>
        <v>0.22821353314518864</v>
      </c>
      <c r="P19" s="28">
        <f t="shared" si="1"/>
        <v>0.33972939564006632</v>
      </c>
      <c r="R19" s="32">
        <f t="shared" si="8"/>
        <v>102.83230017035171</v>
      </c>
      <c r="S19" s="32">
        <f t="shared" si="9"/>
        <v>53.993966218192355</v>
      </c>
      <c r="T19" s="32">
        <f t="shared" si="10"/>
        <v>79.782432277042872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21605.171424655131</v>
      </c>
      <c r="F20" s="2">
        <v>15156.453642848064</v>
      </c>
      <c r="G20" s="5">
        <f t="shared" si="4"/>
        <v>36761.625067503192</v>
      </c>
      <c r="H20" s="2">
        <v>219</v>
      </c>
      <c r="I20" s="2">
        <v>187</v>
      </c>
      <c r="J20" s="5">
        <f t="shared" si="5"/>
        <v>406</v>
      </c>
      <c r="K20" s="2">
        <v>132</v>
      </c>
      <c r="L20" s="2">
        <v>137</v>
      </c>
      <c r="M20" s="5">
        <f t="shared" si="6"/>
        <v>269</v>
      </c>
      <c r="N20" s="27">
        <f t="shared" si="7"/>
        <v>0.26992967796920453</v>
      </c>
      <c r="O20" s="27">
        <f t="shared" si="0"/>
        <v>0.20380343215963942</v>
      </c>
      <c r="P20" s="28">
        <f t="shared" si="1"/>
        <v>0.23808109079518672</v>
      </c>
      <c r="R20" s="32">
        <f t="shared" si="8"/>
        <v>61.553194942037408</v>
      </c>
      <c r="S20" s="32">
        <f t="shared" si="9"/>
        <v>46.779177910024892</v>
      </c>
      <c r="T20" s="32">
        <f t="shared" si="10"/>
        <v>54.461666766671392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21132.85089143235</v>
      </c>
      <c r="F21" s="2">
        <v>15052.159176648735</v>
      </c>
      <c r="G21" s="5">
        <f t="shared" si="4"/>
        <v>36185.010068081087</v>
      </c>
      <c r="H21" s="2">
        <v>204</v>
      </c>
      <c r="I21" s="2">
        <v>190</v>
      </c>
      <c r="J21" s="5">
        <f t="shared" si="5"/>
        <v>394</v>
      </c>
      <c r="K21" s="2">
        <v>131</v>
      </c>
      <c r="L21" s="2">
        <v>136</v>
      </c>
      <c r="M21" s="5">
        <f t="shared" si="6"/>
        <v>267</v>
      </c>
      <c r="N21" s="27">
        <f t="shared" si="7"/>
        <v>0.27605876909071414</v>
      </c>
      <c r="O21" s="27">
        <f t="shared" si="0"/>
        <v>0.2013181999872771</v>
      </c>
      <c r="P21" s="28">
        <f t="shared" si="1"/>
        <v>0.23912906468464901</v>
      </c>
      <c r="R21" s="32">
        <f t="shared" si="8"/>
        <v>63.083136989350301</v>
      </c>
      <c r="S21" s="32">
        <f t="shared" si="9"/>
        <v>46.172267413032927</v>
      </c>
      <c r="T21" s="32">
        <f t="shared" si="10"/>
        <v>54.742829149895741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20071.733605781072</v>
      </c>
      <c r="F22" s="2">
        <v>14569.306943983813</v>
      </c>
      <c r="G22" s="5">
        <f t="shared" si="4"/>
        <v>34641.040549764883</v>
      </c>
      <c r="H22" s="2">
        <v>201</v>
      </c>
      <c r="I22" s="2">
        <v>190</v>
      </c>
      <c r="J22" s="5">
        <f t="shared" si="5"/>
        <v>391</v>
      </c>
      <c r="K22" s="2">
        <v>131</v>
      </c>
      <c r="L22" s="2">
        <v>136</v>
      </c>
      <c r="M22" s="5">
        <f t="shared" si="6"/>
        <v>267</v>
      </c>
      <c r="N22" s="27">
        <f t="shared" si="7"/>
        <v>0.2644357821166351</v>
      </c>
      <c r="O22" s="27">
        <f t="shared" si="0"/>
        <v>0.19486019345152755</v>
      </c>
      <c r="P22" s="28">
        <f t="shared" si="1"/>
        <v>0.22991027231180897</v>
      </c>
      <c r="R22" s="32">
        <f t="shared" si="8"/>
        <v>60.45702893307552</v>
      </c>
      <c r="S22" s="32">
        <f t="shared" si="9"/>
        <v>44.691125595042372</v>
      </c>
      <c r="T22" s="32">
        <f t="shared" si="10"/>
        <v>52.645958282317451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17546.37415908567</v>
      </c>
      <c r="F23" s="2">
        <v>11739.599111665457</v>
      </c>
      <c r="G23" s="5">
        <f t="shared" si="4"/>
        <v>29285.973270751128</v>
      </c>
      <c r="H23" s="2">
        <v>200</v>
      </c>
      <c r="I23" s="2">
        <v>188</v>
      </c>
      <c r="J23" s="5">
        <f t="shared" si="5"/>
        <v>388</v>
      </c>
      <c r="K23" s="2">
        <v>131</v>
      </c>
      <c r="L23" s="2">
        <v>136</v>
      </c>
      <c r="M23" s="5">
        <f t="shared" si="6"/>
        <v>267</v>
      </c>
      <c r="N23" s="27">
        <f t="shared" si="7"/>
        <v>0.23182504702311688</v>
      </c>
      <c r="O23" s="27">
        <f t="shared" si="0"/>
        <v>0.15792616110182761</v>
      </c>
      <c r="P23" s="28">
        <f t="shared" si="1"/>
        <v>0.19520858843085859</v>
      </c>
      <c r="R23" s="32">
        <f t="shared" si="8"/>
        <v>53.010193834095681</v>
      </c>
      <c r="S23" s="32">
        <f t="shared" si="9"/>
        <v>36.233330591560055</v>
      </c>
      <c r="T23" s="32">
        <f t="shared" si="10"/>
        <v>44.711409573665847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16323.791258594103</v>
      </c>
      <c r="F24" s="2">
        <v>10668.0242232859</v>
      </c>
      <c r="G24" s="5">
        <f t="shared" si="4"/>
        <v>26991.815481880003</v>
      </c>
      <c r="H24" s="2">
        <v>201</v>
      </c>
      <c r="I24" s="2">
        <v>188</v>
      </c>
      <c r="J24" s="5">
        <f t="shared" si="5"/>
        <v>389</v>
      </c>
      <c r="K24" s="2">
        <v>131</v>
      </c>
      <c r="L24" s="2">
        <v>135</v>
      </c>
      <c r="M24" s="5">
        <f t="shared" si="6"/>
        <v>266</v>
      </c>
      <c r="N24" s="27">
        <f t="shared" si="7"/>
        <v>0.21505837977700915</v>
      </c>
      <c r="O24" s="27">
        <f t="shared" si="0"/>
        <v>0.14399125665810791</v>
      </c>
      <c r="P24" s="28">
        <f t="shared" si="1"/>
        <v>0.1799550341476879</v>
      </c>
      <c r="R24" s="32">
        <f t="shared" si="8"/>
        <v>49.168045959620791</v>
      </c>
      <c r="S24" s="32">
        <f t="shared" si="9"/>
        <v>33.027938771782971</v>
      </c>
      <c r="T24" s="32">
        <f t="shared" si="10"/>
        <v>41.208878598290084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14946.580670050553</v>
      </c>
      <c r="F25" s="2">
        <v>10580.588378919283</v>
      </c>
      <c r="G25" s="5">
        <f t="shared" si="4"/>
        <v>25527.169048969838</v>
      </c>
      <c r="H25" s="2">
        <v>199</v>
      </c>
      <c r="I25" s="2">
        <v>190</v>
      </c>
      <c r="J25" s="5">
        <f t="shared" si="5"/>
        <v>389</v>
      </c>
      <c r="K25" s="2">
        <v>131</v>
      </c>
      <c r="L25" s="2">
        <v>135</v>
      </c>
      <c r="M25" s="5">
        <f t="shared" si="6"/>
        <v>266</v>
      </c>
      <c r="N25" s="27">
        <f t="shared" si="7"/>
        <v>0.19804140171256299</v>
      </c>
      <c r="O25" s="27">
        <f t="shared" si="0"/>
        <v>0.14198320422596999</v>
      </c>
      <c r="P25" s="28">
        <f t="shared" si="1"/>
        <v>0.17019020380400179</v>
      </c>
      <c r="R25" s="32">
        <f t="shared" si="8"/>
        <v>45.292668697122885</v>
      </c>
      <c r="S25" s="32">
        <f t="shared" si="9"/>
        <v>32.555656550520872</v>
      </c>
      <c r="T25" s="32">
        <f t="shared" si="10"/>
        <v>38.972777173999752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14028.087342769033</v>
      </c>
      <c r="F26" s="2">
        <v>10212.234776288913</v>
      </c>
      <c r="G26" s="5">
        <f t="shared" si="4"/>
        <v>24240.322119057946</v>
      </c>
      <c r="H26" s="2">
        <v>197</v>
      </c>
      <c r="I26" s="2">
        <v>190</v>
      </c>
      <c r="J26" s="5">
        <f t="shared" si="5"/>
        <v>387</v>
      </c>
      <c r="K26" s="2">
        <v>128</v>
      </c>
      <c r="L26" s="2">
        <v>138</v>
      </c>
      <c r="M26" s="5">
        <f t="shared" si="6"/>
        <v>266</v>
      </c>
      <c r="N26" s="27">
        <f t="shared" si="7"/>
        <v>0.18881349389965857</v>
      </c>
      <c r="O26" s="27">
        <f t="shared" si="0"/>
        <v>0.13568551732951895</v>
      </c>
      <c r="P26" s="28">
        <f t="shared" si="1"/>
        <v>0.16207757501375999</v>
      </c>
      <c r="R26" s="32">
        <f t="shared" si="8"/>
        <v>43.163345670058561</v>
      </c>
      <c r="S26" s="32">
        <f t="shared" si="9"/>
        <v>31.13486212283205</v>
      </c>
      <c r="T26" s="32">
        <f t="shared" si="10"/>
        <v>37.121473382937133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12885.25234318615</v>
      </c>
      <c r="F27" s="2">
        <v>7617.0836769074331</v>
      </c>
      <c r="G27" s="5">
        <f t="shared" si="4"/>
        <v>20502.336020093582</v>
      </c>
      <c r="H27" s="2">
        <v>197</v>
      </c>
      <c r="I27" s="2">
        <v>190</v>
      </c>
      <c r="J27" s="5">
        <f t="shared" si="5"/>
        <v>387</v>
      </c>
      <c r="K27" s="2">
        <v>128</v>
      </c>
      <c r="L27" s="2">
        <v>136</v>
      </c>
      <c r="M27" s="5">
        <f t="shared" si="6"/>
        <v>264</v>
      </c>
      <c r="N27" s="27">
        <f t="shared" si="7"/>
        <v>0.17343130643892202</v>
      </c>
      <c r="O27" s="27">
        <f t="shared" si="0"/>
        <v>0.10187625290107309</v>
      </c>
      <c r="P27" s="28">
        <f t="shared" si="1"/>
        <v>0.13754049280908592</v>
      </c>
      <c r="R27" s="32">
        <f t="shared" si="8"/>
        <v>39.646930286726615</v>
      </c>
      <c r="S27" s="32">
        <f t="shared" si="9"/>
        <v>23.365287352476788</v>
      </c>
      <c r="T27" s="32">
        <f t="shared" si="10"/>
        <v>31.493603717501664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3426.396538854855</v>
      </c>
      <c r="F28" s="2">
        <v>2852.4092401253802</v>
      </c>
      <c r="G28" s="5">
        <f t="shared" si="4"/>
        <v>6278.8057789802351</v>
      </c>
      <c r="H28" s="2">
        <v>129</v>
      </c>
      <c r="I28" s="2">
        <v>128</v>
      </c>
      <c r="J28" s="5">
        <f t="shared" si="5"/>
        <v>257</v>
      </c>
      <c r="K28" s="2">
        <v>0</v>
      </c>
      <c r="L28" s="2">
        <v>0</v>
      </c>
      <c r="M28" s="5">
        <f t="shared" si="6"/>
        <v>0</v>
      </c>
      <c r="N28" s="27">
        <f t="shared" si="7"/>
        <v>0.12296858092358796</v>
      </c>
      <c r="O28" s="27">
        <f t="shared" si="0"/>
        <v>0.10316873698370153</v>
      </c>
      <c r="P28" s="28">
        <f t="shared" si="1"/>
        <v>0.11310718005080406</v>
      </c>
      <c r="R28" s="32">
        <f t="shared" si="8"/>
        <v>26.561213479494999</v>
      </c>
      <c r="S28" s="32">
        <f t="shared" si="9"/>
        <v>22.284447188479533</v>
      </c>
      <c r="T28" s="32">
        <f t="shared" si="10"/>
        <v>24.431150890973676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3167.6922971561089</v>
      </c>
      <c r="F29" s="2">
        <v>2917.8124018305871</v>
      </c>
      <c r="G29" s="5">
        <f t="shared" si="4"/>
        <v>6085.504698986696</v>
      </c>
      <c r="H29" s="2">
        <v>127</v>
      </c>
      <c r="I29" s="2">
        <v>130</v>
      </c>
      <c r="J29" s="5">
        <f t="shared" si="5"/>
        <v>257</v>
      </c>
      <c r="K29" s="2">
        <v>0</v>
      </c>
      <c r="L29" s="2">
        <v>0</v>
      </c>
      <c r="M29" s="5">
        <f t="shared" si="6"/>
        <v>0</v>
      </c>
      <c r="N29" s="27">
        <f t="shared" si="7"/>
        <v>0.11547434737372808</v>
      </c>
      <c r="O29" s="27">
        <f t="shared" si="0"/>
        <v>0.10391069807088986</v>
      </c>
      <c r="P29" s="28">
        <f t="shared" si="1"/>
        <v>0.10962503060575544</v>
      </c>
      <c r="R29" s="32">
        <f t="shared" si="8"/>
        <v>24.942459032725267</v>
      </c>
      <c r="S29" s="32">
        <f t="shared" si="9"/>
        <v>22.444710783312207</v>
      </c>
      <c r="T29" s="32">
        <f t="shared" si="10"/>
        <v>23.679006610843174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3072.9635871726582</v>
      </c>
      <c r="F30" s="2">
        <v>2898.6564016979337</v>
      </c>
      <c r="G30" s="5">
        <f t="shared" si="4"/>
        <v>5971.6199888705924</v>
      </c>
      <c r="H30" s="2">
        <v>125</v>
      </c>
      <c r="I30" s="2">
        <v>130</v>
      </c>
      <c r="J30" s="5">
        <f t="shared" si="5"/>
        <v>255</v>
      </c>
      <c r="K30" s="2">
        <v>0</v>
      </c>
      <c r="L30" s="2">
        <v>0</v>
      </c>
      <c r="M30" s="5">
        <f t="shared" si="6"/>
        <v>0</v>
      </c>
      <c r="N30" s="27">
        <f t="shared" si="7"/>
        <v>0.11381346619157993</v>
      </c>
      <c r="O30" s="27">
        <f t="shared" si="0"/>
        <v>0.103228504333972</v>
      </c>
      <c r="P30" s="28">
        <f t="shared" si="1"/>
        <v>0.10841721112691707</v>
      </c>
      <c r="R30" s="32">
        <f t="shared" si="8"/>
        <v>24.583708697381265</v>
      </c>
      <c r="S30" s="32">
        <f t="shared" si="9"/>
        <v>22.297356936137952</v>
      </c>
      <c r="T30" s="32">
        <f t="shared" si="10"/>
        <v>23.418117603414089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2769.1668208158449</v>
      </c>
      <c r="F31" s="2">
        <v>2868.9517850326415</v>
      </c>
      <c r="G31" s="5">
        <f t="shared" si="4"/>
        <v>5638.1186058484864</v>
      </c>
      <c r="H31" s="2">
        <v>115</v>
      </c>
      <c r="I31" s="2">
        <v>128</v>
      </c>
      <c r="J31" s="5">
        <f t="shared" si="5"/>
        <v>243</v>
      </c>
      <c r="K31" s="2">
        <v>0</v>
      </c>
      <c r="L31" s="2">
        <v>0</v>
      </c>
      <c r="M31" s="5">
        <f t="shared" si="6"/>
        <v>0</v>
      </c>
      <c r="N31" s="27">
        <f t="shared" si="7"/>
        <v>0.11148014576553321</v>
      </c>
      <c r="O31" s="27">
        <f t="shared" si="0"/>
        <v>0.10376706398410886</v>
      </c>
      <c r="P31" s="28">
        <f t="shared" si="1"/>
        <v>0.10741728787243725</v>
      </c>
      <c r="R31" s="32">
        <f t="shared" si="8"/>
        <v>24.079711485355173</v>
      </c>
      <c r="S31" s="32">
        <f t="shared" si="9"/>
        <v>22.413685820567512</v>
      </c>
      <c r="T31" s="32">
        <f t="shared" si="10"/>
        <v>23.202134180446446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2558.6230045796606</v>
      </c>
      <c r="F32" s="2">
        <v>2771.3357798794955</v>
      </c>
      <c r="G32" s="5">
        <f t="shared" si="4"/>
        <v>5329.958784459156</v>
      </c>
      <c r="H32" s="2">
        <v>125</v>
      </c>
      <c r="I32" s="2">
        <v>128</v>
      </c>
      <c r="J32" s="5">
        <f t="shared" si="5"/>
        <v>253</v>
      </c>
      <c r="K32" s="2">
        <v>0</v>
      </c>
      <c r="L32" s="2">
        <v>0</v>
      </c>
      <c r="M32" s="5">
        <f t="shared" si="6"/>
        <v>0</v>
      </c>
      <c r="N32" s="27">
        <f t="shared" si="7"/>
        <v>9.4763814984431871E-2</v>
      </c>
      <c r="O32" s="27">
        <f t="shared" si="0"/>
        <v>0.10023639250142852</v>
      </c>
      <c r="P32" s="28">
        <f t="shared" si="1"/>
        <v>9.7532549854691036E-2</v>
      </c>
      <c r="R32" s="32">
        <f t="shared" si="8"/>
        <v>20.468984036637284</v>
      </c>
      <c r="S32" s="32">
        <f t="shared" si="9"/>
        <v>21.651060780308558</v>
      </c>
      <c r="T32" s="32">
        <f t="shared" si="10"/>
        <v>21.067030768613265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1896.4163191736297</v>
      </c>
      <c r="F33" s="2">
        <v>2255.4507323189187</v>
      </c>
      <c r="G33" s="5">
        <f t="shared" si="4"/>
        <v>4151.8670514925489</v>
      </c>
      <c r="H33" s="2">
        <v>128</v>
      </c>
      <c r="I33" s="2">
        <v>128</v>
      </c>
      <c r="J33" s="5">
        <f t="shared" si="5"/>
        <v>256</v>
      </c>
      <c r="K33" s="2">
        <v>0</v>
      </c>
      <c r="L33" s="2">
        <v>0</v>
      </c>
      <c r="M33" s="5">
        <f t="shared" si="6"/>
        <v>0</v>
      </c>
      <c r="N33" s="27">
        <f t="shared" si="7"/>
        <v>6.8591446729370287E-2</v>
      </c>
      <c r="O33" s="27">
        <f t="shared" si="0"/>
        <v>8.1577355769636817E-2</v>
      </c>
      <c r="P33" s="28">
        <f t="shared" si="1"/>
        <v>7.5084401249503566E-2</v>
      </c>
      <c r="R33" s="32">
        <f t="shared" si="8"/>
        <v>14.815752493543982</v>
      </c>
      <c r="S33" s="32">
        <f t="shared" si="9"/>
        <v>17.620708846241552</v>
      </c>
      <c r="T33" s="32">
        <f t="shared" si="10"/>
        <v>16.218230669892769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962.37331272755262</v>
      </c>
      <c r="F34" s="2">
        <v>1002.1136119305012</v>
      </c>
      <c r="G34" s="5">
        <f t="shared" si="4"/>
        <v>1964.4869246580538</v>
      </c>
      <c r="H34" s="2">
        <v>128</v>
      </c>
      <c r="I34" s="2">
        <v>128</v>
      </c>
      <c r="J34" s="5">
        <f t="shared" si="5"/>
        <v>256</v>
      </c>
      <c r="K34" s="2">
        <v>0</v>
      </c>
      <c r="L34" s="2">
        <v>0</v>
      </c>
      <c r="M34" s="5">
        <f t="shared" si="6"/>
        <v>0</v>
      </c>
      <c r="N34" s="27">
        <f t="shared" si="7"/>
        <v>3.480806252631484E-2</v>
      </c>
      <c r="O34" s="27">
        <f t="shared" si="0"/>
        <v>3.6245428672254817E-2</v>
      </c>
      <c r="P34" s="28">
        <f t="shared" si="1"/>
        <v>3.5526745599284829E-2</v>
      </c>
      <c r="R34" s="32">
        <f t="shared" si="8"/>
        <v>7.5185415056840048</v>
      </c>
      <c r="S34" s="32">
        <f t="shared" si="9"/>
        <v>7.8290125932070405</v>
      </c>
      <c r="T34" s="32">
        <f t="shared" si="10"/>
        <v>7.6737770494455226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565.27359595901646</v>
      </c>
      <c r="F35" s="2">
        <v>548.7155296996815</v>
      </c>
      <c r="G35" s="5">
        <f t="shared" si="4"/>
        <v>1113.989125658698</v>
      </c>
      <c r="H35" s="2">
        <v>128</v>
      </c>
      <c r="I35" s="2">
        <v>128</v>
      </c>
      <c r="J35" s="5">
        <f t="shared" si="5"/>
        <v>256</v>
      </c>
      <c r="K35" s="2">
        <v>0</v>
      </c>
      <c r="L35" s="2">
        <v>0</v>
      </c>
      <c r="M35" s="5">
        <f t="shared" si="6"/>
        <v>0</v>
      </c>
      <c r="N35" s="27">
        <f t="shared" si="7"/>
        <v>2.0445370224212112E-2</v>
      </c>
      <c r="O35" s="27">
        <f t="shared" si="0"/>
        <v>1.9846481832309082E-2</v>
      </c>
      <c r="P35" s="28">
        <f t="shared" si="1"/>
        <v>2.0145926028260597E-2</v>
      </c>
      <c r="R35" s="32">
        <f t="shared" si="8"/>
        <v>4.4161999684298161</v>
      </c>
      <c r="S35" s="32">
        <f t="shared" si="9"/>
        <v>4.2868400757787617</v>
      </c>
      <c r="T35" s="32">
        <f t="shared" si="10"/>
        <v>4.3515200221042889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109.72831261730514</v>
      </c>
      <c r="F36" s="3">
        <v>71</v>
      </c>
      <c r="G36" s="7">
        <f t="shared" si="4"/>
        <v>180.72831261730514</v>
      </c>
      <c r="H36" s="3">
        <v>124</v>
      </c>
      <c r="I36" s="3">
        <v>129</v>
      </c>
      <c r="J36" s="7">
        <f t="shared" si="5"/>
        <v>253</v>
      </c>
      <c r="K36" s="3">
        <v>0</v>
      </c>
      <c r="L36" s="3">
        <v>0</v>
      </c>
      <c r="M36" s="7">
        <f t="shared" si="6"/>
        <v>0</v>
      </c>
      <c r="N36" s="27">
        <f t="shared" si="7"/>
        <v>4.0967858653414404E-3</v>
      </c>
      <c r="O36" s="27">
        <f t="shared" si="0"/>
        <v>2.5480907263852998E-3</v>
      </c>
      <c r="P36" s="28">
        <f t="shared" si="1"/>
        <v>3.3071349842136058E-3</v>
      </c>
      <c r="R36" s="32">
        <f t="shared" si="8"/>
        <v>0.88490574691375112</v>
      </c>
      <c r="S36" s="32">
        <f t="shared" si="9"/>
        <v>0.55038759689922478</v>
      </c>
      <c r="T36" s="32">
        <f t="shared" si="10"/>
        <v>0.71434115659013886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4302.5528776994743</v>
      </c>
      <c r="F37" s="9">
        <v>3839.1374070010074</v>
      </c>
      <c r="G37" s="10">
        <f t="shared" si="4"/>
        <v>8141.6902847004822</v>
      </c>
      <c r="H37" s="9">
        <v>65</v>
      </c>
      <c r="I37" s="9">
        <v>66</v>
      </c>
      <c r="J37" s="10">
        <f t="shared" si="5"/>
        <v>131</v>
      </c>
      <c r="K37" s="9">
        <v>57</v>
      </c>
      <c r="L37" s="9">
        <v>64</v>
      </c>
      <c r="M37" s="10">
        <f t="shared" si="6"/>
        <v>121</v>
      </c>
      <c r="N37" s="25">
        <f t="shared" si="7"/>
        <v>0.15270275687462642</v>
      </c>
      <c r="O37" s="25">
        <f t="shared" si="0"/>
        <v>0.12742755599445724</v>
      </c>
      <c r="P37" s="26">
        <f t="shared" si="1"/>
        <v>0.13964205345603187</v>
      </c>
      <c r="R37" s="32">
        <f t="shared" si="8"/>
        <v>35.266826866389131</v>
      </c>
      <c r="S37" s="32">
        <f t="shared" si="9"/>
        <v>29.531826207700057</v>
      </c>
      <c r="T37" s="32">
        <f t="shared" si="10"/>
        <v>32.308294780557468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4087.6770532940809</v>
      </c>
      <c r="F38" s="2">
        <v>3789.6611205097179</v>
      </c>
      <c r="G38" s="5">
        <f t="shared" si="4"/>
        <v>7877.3381738037988</v>
      </c>
      <c r="H38" s="2">
        <v>65</v>
      </c>
      <c r="I38" s="2">
        <v>66</v>
      </c>
      <c r="J38" s="5">
        <f t="shared" si="5"/>
        <v>131</v>
      </c>
      <c r="K38" s="2">
        <v>61</v>
      </c>
      <c r="L38" s="2">
        <v>65</v>
      </c>
      <c r="M38" s="5">
        <f t="shared" si="6"/>
        <v>126</v>
      </c>
      <c r="N38" s="27">
        <f t="shared" si="7"/>
        <v>0.14014252102626443</v>
      </c>
      <c r="O38" s="27">
        <f t="shared" si="0"/>
        <v>0.12475839875262437</v>
      </c>
      <c r="P38" s="28">
        <f t="shared" si="1"/>
        <v>0.13229440705703008</v>
      </c>
      <c r="R38" s="32">
        <f t="shared" si="8"/>
        <v>32.441881375349851</v>
      </c>
      <c r="S38" s="32">
        <f t="shared" si="9"/>
        <v>28.928710843585634</v>
      </c>
      <c r="T38" s="32">
        <f t="shared" si="10"/>
        <v>30.651121298847468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3958.4836973979945</v>
      </c>
      <c r="F39" s="2">
        <v>3759.0061419219833</v>
      </c>
      <c r="G39" s="5">
        <f t="shared" si="4"/>
        <v>7717.4898393199783</v>
      </c>
      <c r="H39" s="2">
        <v>65</v>
      </c>
      <c r="I39" s="2">
        <v>66</v>
      </c>
      <c r="J39" s="5">
        <f t="shared" si="5"/>
        <v>131</v>
      </c>
      <c r="K39" s="2">
        <v>62</v>
      </c>
      <c r="L39" s="2">
        <v>64</v>
      </c>
      <c r="M39" s="5">
        <f t="shared" si="6"/>
        <v>126</v>
      </c>
      <c r="N39" s="27">
        <f t="shared" si="7"/>
        <v>0.13456906776577354</v>
      </c>
      <c r="O39" s="27">
        <f t="shared" si="0"/>
        <v>0.12476786185349122</v>
      </c>
      <c r="P39" s="28">
        <f t="shared" si="1"/>
        <v>0.12960986563415253</v>
      </c>
      <c r="R39" s="32">
        <f t="shared" si="8"/>
        <v>31.169162971637753</v>
      </c>
      <c r="S39" s="32">
        <f t="shared" si="9"/>
        <v>28.915431860938334</v>
      </c>
      <c r="T39" s="32">
        <f t="shared" si="10"/>
        <v>30.029143343657502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3874.3228469354076</v>
      </c>
      <c r="F40" s="2">
        <v>3747.6181764036073</v>
      </c>
      <c r="G40" s="5">
        <f t="shared" si="4"/>
        <v>7621.9410233390154</v>
      </c>
      <c r="H40" s="2">
        <v>65</v>
      </c>
      <c r="I40" s="2">
        <v>66</v>
      </c>
      <c r="J40" s="5">
        <f t="shared" si="5"/>
        <v>131</v>
      </c>
      <c r="K40" s="2">
        <v>62</v>
      </c>
      <c r="L40" s="2">
        <v>63</v>
      </c>
      <c r="M40" s="5">
        <f t="shared" si="6"/>
        <v>125</v>
      </c>
      <c r="N40" s="27">
        <f t="shared" si="7"/>
        <v>0.13170801084224257</v>
      </c>
      <c r="O40" s="27">
        <f t="shared" si="0"/>
        <v>0.12542229506036168</v>
      </c>
      <c r="P40" s="28">
        <f t="shared" si="1"/>
        <v>0.12854055962188032</v>
      </c>
      <c r="R40" s="32">
        <f t="shared" si="8"/>
        <v>30.506479109727618</v>
      </c>
      <c r="S40" s="32">
        <f t="shared" si="9"/>
        <v>29.051303693051221</v>
      </c>
      <c r="T40" s="32">
        <f t="shared" si="10"/>
        <v>29.773207122418029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3832.0332501839771</v>
      </c>
      <c r="F41" s="2">
        <v>3714.083809447071</v>
      </c>
      <c r="G41" s="5">
        <f t="shared" si="4"/>
        <v>7546.1170596310476</v>
      </c>
      <c r="H41" s="2">
        <v>67</v>
      </c>
      <c r="I41" s="2">
        <v>66</v>
      </c>
      <c r="J41" s="5">
        <f t="shared" si="5"/>
        <v>133</v>
      </c>
      <c r="K41" s="2">
        <v>62</v>
      </c>
      <c r="L41" s="2">
        <v>63</v>
      </c>
      <c r="M41" s="5">
        <f t="shared" si="6"/>
        <v>125</v>
      </c>
      <c r="N41" s="27">
        <f t="shared" si="7"/>
        <v>0.1283849252942903</v>
      </c>
      <c r="O41" s="27">
        <f t="shared" si="0"/>
        <v>0.1242999936227266</v>
      </c>
      <c r="P41" s="28">
        <f t="shared" si="1"/>
        <v>0.12634136518267894</v>
      </c>
      <c r="R41" s="32">
        <f t="shared" si="8"/>
        <v>29.70568410995331</v>
      </c>
      <c r="S41" s="32">
        <f t="shared" si="9"/>
        <v>28.791347360054814</v>
      </c>
      <c r="T41" s="32">
        <f t="shared" si="10"/>
        <v>29.248515735004059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3003.6787862731285</v>
      </c>
      <c r="F42" s="2">
        <v>1387.4122894398572</v>
      </c>
      <c r="G42" s="5">
        <f t="shared" si="4"/>
        <v>4391.0910757129859</v>
      </c>
      <c r="H42" s="2">
        <v>0</v>
      </c>
      <c r="I42" s="2">
        <v>0</v>
      </c>
      <c r="J42" s="5">
        <f t="shared" si="5"/>
        <v>0</v>
      </c>
      <c r="K42" s="2">
        <v>62</v>
      </c>
      <c r="L42" s="2">
        <v>63</v>
      </c>
      <c r="M42" s="5">
        <f t="shared" si="6"/>
        <v>125</v>
      </c>
      <c r="N42" s="27">
        <f t="shared" si="7"/>
        <v>0.19534851627686839</v>
      </c>
      <c r="O42" s="27">
        <f t="shared" si="0"/>
        <v>8.8800069728613498E-2</v>
      </c>
      <c r="P42" s="28">
        <f t="shared" si="1"/>
        <v>0.14164809921654795</v>
      </c>
      <c r="R42" s="32">
        <f t="shared" si="8"/>
        <v>48.44643203666336</v>
      </c>
      <c r="S42" s="32">
        <f t="shared" si="9"/>
        <v>22.022417292696147</v>
      </c>
      <c r="T42" s="32">
        <f t="shared" si="10"/>
        <v>35.128728605703884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2672.890725951645</v>
      </c>
      <c r="F43" s="2">
        <v>1253.1945065716225</v>
      </c>
      <c r="G43" s="5">
        <f t="shared" si="4"/>
        <v>3926.0852325232672</v>
      </c>
      <c r="H43" s="2">
        <v>0</v>
      </c>
      <c r="I43" s="2">
        <v>0</v>
      </c>
      <c r="J43" s="5">
        <f t="shared" si="5"/>
        <v>0</v>
      </c>
      <c r="K43" s="2">
        <v>62</v>
      </c>
      <c r="L43" s="2">
        <v>63</v>
      </c>
      <c r="M43" s="5">
        <f t="shared" si="6"/>
        <v>125</v>
      </c>
      <c r="N43" s="27">
        <f t="shared" si="7"/>
        <v>0.17383524492401436</v>
      </c>
      <c r="O43" s="27">
        <f t="shared" si="0"/>
        <v>8.0209581833821209E-2</v>
      </c>
      <c r="P43" s="28">
        <f t="shared" si="1"/>
        <v>0.12664791072655701</v>
      </c>
      <c r="R43" s="32">
        <f t="shared" si="8"/>
        <v>43.111140741155566</v>
      </c>
      <c r="S43" s="32">
        <f t="shared" si="9"/>
        <v>19.891976294787657</v>
      </c>
      <c r="T43" s="32">
        <f t="shared" si="10"/>
        <v>31.408681860186139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2568.7882668861253</v>
      </c>
      <c r="F44" s="2">
        <v>1234.1266999291611</v>
      </c>
      <c r="G44" s="5">
        <f t="shared" si="4"/>
        <v>3802.9149668152863</v>
      </c>
      <c r="H44" s="2">
        <v>0</v>
      </c>
      <c r="I44" s="2">
        <v>0</v>
      </c>
      <c r="J44" s="5">
        <f t="shared" si="5"/>
        <v>0</v>
      </c>
      <c r="K44" s="2">
        <v>62</v>
      </c>
      <c r="L44" s="2">
        <v>63</v>
      </c>
      <c r="M44" s="5">
        <f t="shared" si="6"/>
        <v>125</v>
      </c>
      <c r="N44" s="27">
        <f t="shared" si="7"/>
        <v>0.16706479363203208</v>
      </c>
      <c r="O44" s="27">
        <f t="shared" si="0"/>
        <v>7.8989164101968837E-2</v>
      </c>
      <c r="P44" s="28">
        <f t="shared" si="1"/>
        <v>0.1226746763488802</v>
      </c>
      <c r="R44" s="32">
        <f t="shared" si="8"/>
        <v>41.432068820743957</v>
      </c>
      <c r="S44" s="32">
        <f t="shared" si="9"/>
        <v>19.589312697288271</v>
      </c>
      <c r="T44" s="32">
        <f t="shared" si="10"/>
        <v>30.423319734522291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2462.7212702055053</v>
      </c>
      <c r="F45" s="2">
        <v>1232.3756263458883</v>
      </c>
      <c r="G45" s="5">
        <f t="shared" si="4"/>
        <v>3695.0968965513939</v>
      </c>
      <c r="H45" s="2">
        <v>0</v>
      </c>
      <c r="I45" s="2">
        <v>0</v>
      </c>
      <c r="J45" s="5">
        <f t="shared" si="5"/>
        <v>0</v>
      </c>
      <c r="K45" s="2">
        <v>62</v>
      </c>
      <c r="L45" s="2">
        <v>63</v>
      </c>
      <c r="M45" s="5">
        <f t="shared" si="6"/>
        <v>125</v>
      </c>
      <c r="N45" s="27">
        <f t="shared" si="7"/>
        <v>0.16016657584583152</v>
      </c>
      <c r="O45" s="27">
        <f t="shared" si="0"/>
        <v>7.8877088219782926E-2</v>
      </c>
      <c r="P45" s="28">
        <f t="shared" si="1"/>
        <v>0.11919667408230303</v>
      </c>
      <c r="R45" s="32">
        <f t="shared" si="8"/>
        <v>39.721310809766216</v>
      </c>
      <c r="S45" s="32">
        <f t="shared" si="9"/>
        <v>19.561517878506166</v>
      </c>
      <c r="T45" s="32">
        <f t="shared" si="10"/>
        <v>29.560775172411152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2412.3619232388282</v>
      </c>
      <c r="F46" s="2">
        <v>1219.8742278006312</v>
      </c>
      <c r="G46" s="5">
        <f t="shared" si="4"/>
        <v>3632.2361510394594</v>
      </c>
      <c r="H46" s="2">
        <v>0</v>
      </c>
      <c r="I46" s="2">
        <v>0</v>
      </c>
      <c r="J46" s="5">
        <f t="shared" si="5"/>
        <v>0</v>
      </c>
      <c r="K46" s="2">
        <v>62</v>
      </c>
      <c r="L46" s="2">
        <v>63</v>
      </c>
      <c r="M46" s="5">
        <f t="shared" si="6"/>
        <v>125</v>
      </c>
      <c r="N46" s="27">
        <f t="shared" si="7"/>
        <v>0.15689138418566781</v>
      </c>
      <c r="O46" s="27">
        <f t="shared" si="0"/>
        <v>7.8076947503880639E-2</v>
      </c>
      <c r="P46" s="28">
        <f t="shared" si="1"/>
        <v>0.11716890809804707</v>
      </c>
      <c r="R46" s="32">
        <f t="shared" si="8"/>
        <v>38.909063278045615</v>
      </c>
      <c r="S46" s="32">
        <f t="shared" si="9"/>
        <v>19.3630829809624</v>
      </c>
      <c r="T46" s="32">
        <f t="shared" si="10"/>
        <v>29.057889208315675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2371.9945925674233</v>
      </c>
      <c r="F47" s="2">
        <v>1157.5680745732507</v>
      </c>
      <c r="G47" s="5">
        <f t="shared" si="4"/>
        <v>3529.562667140674</v>
      </c>
      <c r="H47" s="2">
        <v>0</v>
      </c>
      <c r="I47" s="2">
        <v>0</v>
      </c>
      <c r="J47" s="5">
        <f t="shared" si="5"/>
        <v>0</v>
      </c>
      <c r="K47" s="2">
        <v>62</v>
      </c>
      <c r="L47" s="2">
        <v>63</v>
      </c>
      <c r="M47" s="5">
        <f t="shared" si="6"/>
        <v>125</v>
      </c>
      <c r="N47" s="27">
        <f t="shared" si="7"/>
        <v>0.15426603749788131</v>
      </c>
      <c r="O47" s="27">
        <f t="shared" si="0"/>
        <v>7.4089098474990442E-2</v>
      </c>
      <c r="P47" s="28">
        <f t="shared" si="1"/>
        <v>0.11385686023034432</v>
      </c>
      <c r="R47" s="32">
        <f t="shared" ref="R47" si="11">+E47/(H47+K47)</f>
        <v>38.257977299474568</v>
      </c>
      <c r="S47" s="32">
        <f t="shared" ref="S47" si="12">+F47/(I47+L47)</f>
        <v>18.374096421797631</v>
      </c>
      <c r="T47" s="32">
        <f t="shared" ref="T47" si="13">+G47/(J47+M47)</f>
        <v>28.236501337125393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2208.9093024276162</v>
      </c>
      <c r="F48" s="2">
        <v>931.09648066138527</v>
      </c>
      <c r="G48" s="5">
        <f t="shared" si="4"/>
        <v>3140.0057830890014</v>
      </c>
      <c r="H48" s="2">
        <v>0</v>
      </c>
      <c r="I48" s="2">
        <v>0</v>
      </c>
      <c r="J48" s="5">
        <f t="shared" si="5"/>
        <v>0</v>
      </c>
      <c r="K48" s="2">
        <v>62</v>
      </c>
      <c r="L48" s="2">
        <v>63</v>
      </c>
      <c r="M48" s="5">
        <f t="shared" si="6"/>
        <v>125</v>
      </c>
      <c r="N48" s="27">
        <f t="shared" si="7"/>
        <v>0.14365955400803956</v>
      </c>
      <c r="O48" s="27">
        <f t="shared" si="0"/>
        <v>5.9593988777610421E-2</v>
      </c>
      <c r="P48" s="28">
        <f t="shared" si="1"/>
        <v>0.10129050913190327</v>
      </c>
      <c r="R48" s="32">
        <f t="shared" si="8"/>
        <v>35.627569393993809</v>
      </c>
      <c r="S48" s="32">
        <f t="shared" si="9"/>
        <v>14.779309216847386</v>
      </c>
      <c r="T48" s="32">
        <f t="shared" si="10"/>
        <v>25.120046264712013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2062.7536941050384</v>
      </c>
      <c r="F49" s="2">
        <v>942.90443391834413</v>
      </c>
      <c r="G49" s="5">
        <f t="shared" si="4"/>
        <v>3005.6581280233827</v>
      </c>
      <c r="H49" s="2">
        <v>0</v>
      </c>
      <c r="I49" s="2">
        <v>0</v>
      </c>
      <c r="J49" s="5">
        <f t="shared" si="5"/>
        <v>0</v>
      </c>
      <c r="K49" s="2">
        <v>63</v>
      </c>
      <c r="L49" s="2">
        <v>63</v>
      </c>
      <c r="M49" s="5">
        <f t="shared" si="6"/>
        <v>126</v>
      </c>
      <c r="N49" s="27">
        <f t="shared" si="7"/>
        <v>0.13202468600262662</v>
      </c>
      <c r="O49" s="27">
        <f t="shared" si="0"/>
        <v>6.0349746154527914E-2</v>
      </c>
      <c r="P49" s="28">
        <f t="shared" si="1"/>
        <v>9.6187216078577276E-2</v>
      </c>
      <c r="R49" s="32">
        <f t="shared" si="8"/>
        <v>32.742122128651403</v>
      </c>
      <c r="S49" s="32">
        <f t="shared" si="9"/>
        <v>14.966737046322923</v>
      </c>
      <c r="T49" s="32">
        <f t="shared" si="10"/>
        <v>23.854429587487164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2032.3914437617375</v>
      </c>
      <c r="F50" s="2">
        <v>931.90531801188502</v>
      </c>
      <c r="G50" s="5">
        <f t="shared" si="4"/>
        <v>2964.2967617736226</v>
      </c>
      <c r="H50" s="2">
        <v>0</v>
      </c>
      <c r="I50" s="2">
        <v>0</v>
      </c>
      <c r="J50" s="5">
        <f t="shared" si="5"/>
        <v>0</v>
      </c>
      <c r="K50" s="2">
        <v>61</v>
      </c>
      <c r="L50" s="2">
        <v>63</v>
      </c>
      <c r="M50" s="5">
        <f t="shared" si="6"/>
        <v>124</v>
      </c>
      <c r="N50" s="27">
        <f t="shared" si="7"/>
        <v>0.13434634080921057</v>
      </c>
      <c r="O50" s="27">
        <f t="shared" si="0"/>
        <v>5.9645757681252243E-2</v>
      </c>
      <c r="P50" s="28">
        <f t="shared" si="1"/>
        <v>9.6393625187747869E-2</v>
      </c>
      <c r="R50" s="32">
        <f t="shared" si="8"/>
        <v>33.317892520684218</v>
      </c>
      <c r="S50" s="32">
        <f t="shared" si="9"/>
        <v>14.792147904950555</v>
      </c>
      <c r="T50" s="32">
        <f t="shared" si="10"/>
        <v>23.905619046561473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1879.9520079882095</v>
      </c>
      <c r="F51" s="2">
        <v>915.09054559497247</v>
      </c>
      <c r="G51" s="5">
        <f t="shared" si="4"/>
        <v>2795.0425535831819</v>
      </c>
      <c r="H51" s="2">
        <v>0</v>
      </c>
      <c r="I51" s="2">
        <v>0</v>
      </c>
      <c r="J51" s="5">
        <f t="shared" si="5"/>
        <v>0</v>
      </c>
      <c r="K51" s="2">
        <v>65</v>
      </c>
      <c r="L51" s="2">
        <v>63</v>
      </c>
      <c r="M51" s="5">
        <f t="shared" si="6"/>
        <v>128</v>
      </c>
      <c r="N51" s="27">
        <f t="shared" si="7"/>
        <v>0.11662233300174997</v>
      </c>
      <c r="O51" s="27">
        <f t="shared" si="0"/>
        <v>5.8569543368853845E-2</v>
      </c>
      <c r="P51" s="28">
        <f t="shared" si="1"/>
        <v>8.8049475604308911E-2</v>
      </c>
      <c r="R51" s="32">
        <f t="shared" si="8"/>
        <v>28.922338584433991</v>
      </c>
      <c r="S51" s="32">
        <f t="shared" si="9"/>
        <v>14.525246755475754</v>
      </c>
      <c r="T51" s="32">
        <f t="shared" si="10"/>
        <v>21.836269949868608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1874.2179852135803</v>
      </c>
      <c r="F52" s="2">
        <v>911.24612249653353</v>
      </c>
      <c r="G52" s="5">
        <f t="shared" si="4"/>
        <v>2785.4641077101137</v>
      </c>
      <c r="H52" s="2">
        <v>0</v>
      </c>
      <c r="I52" s="2">
        <v>0</v>
      </c>
      <c r="J52" s="5">
        <f t="shared" si="5"/>
        <v>0</v>
      </c>
      <c r="K52" s="2">
        <v>65</v>
      </c>
      <c r="L52" s="2">
        <v>63</v>
      </c>
      <c r="M52" s="5">
        <f t="shared" si="6"/>
        <v>128</v>
      </c>
      <c r="N52" s="27">
        <f t="shared" si="7"/>
        <v>0.116266624392902</v>
      </c>
      <c r="O52" s="27">
        <f t="shared" si="0"/>
        <v>5.8323484542788885E-2</v>
      </c>
      <c r="P52" s="28">
        <f t="shared" si="1"/>
        <v>8.7747735247924452E-2</v>
      </c>
      <c r="R52" s="32">
        <f t="shared" si="8"/>
        <v>28.834122849439698</v>
      </c>
      <c r="S52" s="32">
        <f t="shared" si="9"/>
        <v>14.464224166611643</v>
      </c>
      <c r="T52" s="32">
        <f t="shared" si="10"/>
        <v>21.761438341485263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1834.8095159743225</v>
      </c>
      <c r="F53" s="2">
        <v>900.45263541671113</v>
      </c>
      <c r="G53" s="5">
        <f t="shared" si="4"/>
        <v>2735.2621513910335</v>
      </c>
      <c r="H53" s="2">
        <v>0</v>
      </c>
      <c r="I53" s="2">
        <v>0</v>
      </c>
      <c r="J53" s="5">
        <f t="shared" si="5"/>
        <v>0</v>
      </c>
      <c r="K53" s="2">
        <v>62</v>
      </c>
      <c r="L53" s="2">
        <v>63</v>
      </c>
      <c r="M53" s="5">
        <f t="shared" si="6"/>
        <v>125</v>
      </c>
      <c r="N53" s="27">
        <f t="shared" si="7"/>
        <v>0.11932944302642576</v>
      </c>
      <c r="O53" s="27">
        <f t="shared" si="0"/>
        <v>5.7632657156727544E-2</v>
      </c>
      <c r="P53" s="28">
        <f t="shared" si="1"/>
        <v>8.8234262948097858E-2</v>
      </c>
      <c r="R53" s="32">
        <f t="shared" si="8"/>
        <v>29.593701870553588</v>
      </c>
      <c r="S53" s="32">
        <f t="shared" si="9"/>
        <v>14.292898974868431</v>
      </c>
      <c r="T53" s="32">
        <f t="shared" si="10"/>
        <v>21.882097211128269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1787.0240410624692</v>
      </c>
      <c r="F54" s="2">
        <v>875.84450662380948</v>
      </c>
      <c r="G54" s="5">
        <f t="shared" si="4"/>
        <v>2662.8685476862788</v>
      </c>
      <c r="H54" s="2">
        <v>0</v>
      </c>
      <c r="I54" s="2">
        <v>0</v>
      </c>
      <c r="J54" s="5">
        <f t="shared" si="5"/>
        <v>0</v>
      </c>
      <c r="K54" s="2">
        <v>42</v>
      </c>
      <c r="L54" s="2">
        <v>62</v>
      </c>
      <c r="M54" s="5">
        <f t="shared" si="6"/>
        <v>104</v>
      </c>
      <c r="N54" s="27">
        <f t="shared" si="7"/>
        <v>0.17156528812043675</v>
      </c>
      <c r="O54" s="27">
        <f t="shared" si="0"/>
        <v>5.6961791533806545E-2</v>
      </c>
      <c r="P54" s="28">
        <f t="shared" si="1"/>
        <v>0.10324397284763798</v>
      </c>
      <c r="R54" s="32">
        <f t="shared" si="8"/>
        <v>42.548191453868313</v>
      </c>
      <c r="S54" s="32">
        <f t="shared" si="9"/>
        <v>14.126524300384023</v>
      </c>
      <c r="T54" s="32">
        <f t="shared" si="10"/>
        <v>25.604505266214218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1388.4211344285161</v>
      </c>
      <c r="F55" s="2">
        <v>659.83888077661106</v>
      </c>
      <c r="G55" s="5">
        <f t="shared" si="4"/>
        <v>2048.2600152051273</v>
      </c>
      <c r="H55" s="2">
        <v>0</v>
      </c>
      <c r="I55" s="2">
        <v>0</v>
      </c>
      <c r="J55" s="5">
        <f t="shared" si="5"/>
        <v>0</v>
      </c>
      <c r="K55" s="2">
        <v>63</v>
      </c>
      <c r="L55" s="2">
        <v>62</v>
      </c>
      <c r="M55" s="5">
        <f t="shared" si="6"/>
        <v>125</v>
      </c>
      <c r="N55" s="27">
        <f t="shared" si="7"/>
        <v>8.8864639940381213E-2</v>
      </c>
      <c r="O55" s="27">
        <f t="shared" si="0"/>
        <v>4.2913558843432044E-2</v>
      </c>
      <c r="P55" s="28">
        <f t="shared" si="1"/>
        <v>6.6072903716294429E-2</v>
      </c>
      <c r="R55" s="32">
        <f t="shared" si="8"/>
        <v>22.038430705214541</v>
      </c>
      <c r="S55" s="32">
        <f t="shared" si="9"/>
        <v>10.642562593171146</v>
      </c>
      <c r="T55" s="32">
        <f t="shared" si="10"/>
        <v>16.386080121641019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1346.5610341255594</v>
      </c>
      <c r="F56" s="2">
        <v>575.72431912188893</v>
      </c>
      <c r="G56" s="5">
        <f t="shared" si="4"/>
        <v>1922.2853532474483</v>
      </c>
      <c r="H56" s="2">
        <v>0</v>
      </c>
      <c r="I56" s="2">
        <v>0</v>
      </c>
      <c r="J56" s="5">
        <f t="shared" si="5"/>
        <v>0</v>
      </c>
      <c r="K56" s="2">
        <v>67</v>
      </c>
      <c r="L56" s="2">
        <v>62</v>
      </c>
      <c r="M56" s="5">
        <f t="shared" si="6"/>
        <v>129</v>
      </c>
      <c r="N56" s="27">
        <f t="shared" si="7"/>
        <v>8.104002371964128E-2</v>
      </c>
      <c r="O56" s="27">
        <f t="shared" si="0"/>
        <v>3.7443048850278937E-2</v>
      </c>
      <c r="P56" s="28">
        <f t="shared" si="1"/>
        <v>6.0086438898707434E-2</v>
      </c>
      <c r="R56" s="32">
        <f t="shared" si="8"/>
        <v>20.097925882471035</v>
      </c>
      <c r="S56" s="32">
        <f t="shared" si="9"/>
        <v>9.2858761148691755</v>
      </c>
      <c r="T56" s="32">
        <f t="shared" si="10"/>
        <v>14.901436846879443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1028.1480776423709</v>
      </c>
      <c r="F57" s="2">
        <v>487.99999999999989</v>
      </c>
      <c r="G57" s="5">
        <f t="shared" si="4"/>
        <v>1516.1480776423709</v>
      </c>
      <c r="H57" s="2">
        <v>0</v>
      </c>
      <c r="I57" s="2">
        <v>0</v>
      </c>
      <c r="J57" s="5">
        <f t="shared" si="5"/>
        <v>0</v>
      </c>
      <c r="K57" s="43">
        <v>67</v>
      </c>
      <c r="L57" s="2">
        <v>62</v>
      </c>
      <c r="M57" s="5">
        <f t="shared" si="6"/>
        <v>129</v>
      </c>
      <c r="N57" s="27">
        <f t="shared" si="7"/>
        <v>6.1876990710301574E-2</v>
      </c>
      <c r="O57" s="27">
        <f t="shared" si="0"/>
        <v>3.1737773152965651E-2</v>
      </c>
      <c r="P57" s="28">
        <f t="shared" si="1"/>
        <v>4.7391475295147881E-2</v>
      </c>
      <c r="R57" s="32">
        <f t="shared" si="8"/>
        <v>15.34549369615479</v>
      </c>
      <c r="S57" s="32">
        <f t="shared" si="9"/>
        <v>7.8709677419354822</v>
      </c>
      <c r="T57" s="32">
        <f t="shared" si="10"/>
        <v>11.753085873196675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960.01955592024854</v>
      </c>
      <c r="F58" s="3">
        <v>451</v>
      </c>
      <c r="G58" s="7">
        <f t="shared" si="4"/>
        <v>1411.0195559202484</v>
      </c>
      <c r="H58" s="6">
        <v>0</v>
      </c>
      <c r="I58" s="3">
        <v>0</v>
      </c>
      <c r="J58" s="7">
        <f t="shared" si="5"/>
        <v>0</v>
      </c>
      <c r="K58" s="44">
        <v>67</v>
      </c>
      <c r="L58" s="3">
        <v>62</v>
      </c>
      <c r="M58" s="7">
        <f t="shared" si="6"/>
        <v>129</v>
      </c>
      <c r="N58" s="27">
        <f t="shared" si="7"/>
        <v>5.7776814872427092E-2</v>
      </c>
      <c r="O58" s="27">
        <f t="shared" si="0"/>
        <v>2.9331425598335067E-2</v>
      </c>
      <c r="P58" s="28">
        <f t="shared" si="1"/>
        <v>4.4105387469375104E-2</v>
      </c>
      <c r="R58" s="32">
        <f t="shared" si="8"/>
        <v>14.328650088361918</v>
      </c>
      <c r="S58" s="32">
        <f t="shared" si="9"/>
        <v>7.274193548387097</v>
      </c>
      <c r="T58" s="32">
        <f t="shared" si="10"/>
        <v>10.938136092405026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3105.6130385883444</v>
      </c>
      <c r="F59" s="2">
        <v>1735.7106127117779</v>
      </c>
      <c r="G59" s="10">
        <f t="shared" si="4"/>
        <v>4841.323651300122</v>
      </c>
      <c r="H59" s="2">
        <v>2</v>
      </c>
      <c r="I59" s="2">
        <v>0</v>
      </c>
      <c r="J59" s="10">
        <f t="shared" si="5"/>
        <v>2</v>
      </c>
      <c r="K59" s="2">
        <v>64</v>
      </c>
      <c r="L59" s="2">
        <v>66</v>
      </c>
      <c r="M59" s="10">
        <f t="shared" si="6"/>
        <v>130</v>
      </c>
      <c r="N59" s="25">
        <f t="shared" si="7"/>
        <v>0.19048166330890237</v>
      </c>
      <c r="O59" s="25">
        <f t="shared" si="0"/>
        <v>0.10604292599656512</v>
      </c>
      <c r="P59" s="26">
        <f t="shared" si="1"/>
        <v>0.148179592657325</v>
      </c>
      <c r="R59" s="32">
        <f t="shared" si="8"/>
        <v>47.054743008914308</v>
      </c>
      <c r="S59" s="32">
        <f t="shared" si="9"/>
        <v>26.298645647148149</v>
      </c>
      <c r="T59" s="32">
        <f t="shared" si="10"/>
        <v>36.676694328031225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2936.9632017535628</v>
      </c>
      <c r="F60" s="2">
        <v>1770.2287160492197</v>
      </c>
      <c r="G60" s="5">
        <f t="shared" si="4"/>
        <v>4707.191917802782</v>
      </c>
      <c r="H60" s="2">
        <v>2</v>
      </c>
      <c r="I60" s="2">
        <v>0</v>
      </c>
      <c r="J60" s="5">
        <f t="shared" si="5"/>
        <v>2</v>
      </c>
      <c r="K60" s="2">
        <v>64</v>
      </c>
      <c r="L60" s="2">
        <v>66</v>
      </c>
      <c r="M60" s="5">
        <f t="shared" si="6"/>
        <v>130</v>
      </c>
      <c r="N60" s="27">
        <f t="shared" si="7"/>
        <v>0.18013758597605267</v>
      </c>
      <c r="O60" s="27">
        <f t="shared" si="0"/>
        <v>0.10815180327768938</v>
      </c>
      <c r="P60" s="28">
        <f t="shared" si="1"/>
        <v>0.14407418945282754</v>
      </c>
      <c r="R60" s="32">
        <f t="shared" si="8"/>
        <v>44.499442450811557</v>
      </c>
      <c r="S60" s="32">
        <f t="shared" si="9"/>
        <v>26.821647212866964</v>
      </c>
      <c r="T60" s="32">
        <f t="shared" si="10"/>
        <v>35.66054483183926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2774.9215493682063</v>
      </c>
      <c r="F61" s="2">
        <v>1732.6886893381318</v>
      </c>
      <c r="G61" s="5">
        <f t="shared" si="4"/>
        <v>4507.6102387063384</v>
      </c>
      <c r="H61" s="2">
        <v>2</v>
      </c>
      <c r="I61" s="2">
        <v>0</v>
      </c>
      <c r="J61" s="5">
        <f t="shared" si="5"/>
        <v>2</v>
      </c>
      <c r="K61" s="2">
        <v>64</v>
      </c>
      <c r="L61" s="2">
        <v>66</v>
      </c>
      <c r="M61" s="5">
        <f t="shared" si="6"/>
        <v>130</v>
      </c>
      <c r="N61" s="27">
        <f t="shared" si="7"/>
        <v>0.1701988192693944</v>
      </c>
      <c r="O61" s="27">
        <f t="shared" si="0"/>
        <v>0.10585830213453884</v>
      </c>
      <c r="P61" s="28">
        <f t="shared" si="1"/>
        <v>0.13796554354512544</v>
      </c>
      <c r="R61" s="32">
        <f t="shared" si="8"/>
        <v>42.04426589951828</v>
      </c>
      <c r="S61" s="32">
        <f t="shared" si="9"/>
        <v>26.252858929365633</v>
      </c>
      <c r="T61" s="32">
        <f t="shared" si="10"/>
        <v>34.148562414441955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2659.0578477251752</v>
      </c>
      <c r="F62" s="2">
        <v>1708.4358207442322</v>
      </c>
      <c r="G62" s="5">
        <f t="shared" si="4"/>
        <v>4367.4936684694076</v>
      </c>
      <c r="H62" s="2">
        <v>2</v>
      </c>
      <c r="I62" s="2">
        <v>0</v>
      </c>
      <c r="J62" s="5">
        <f t="shared" si="5"/>
        <v>2</v>
      </c>
      <c r="K62" s="2">
        <v>63</v>
      </c>
      <c r="L62" s="2">
        <v>66</v>
      </c>
      <c r="M62" s="5">
        <f t="shared" si="6"/>
        <v>129</v>
      </c>
      <c r="N62" s="27">
        <f t="shared" si="7"/>
        <v>0.16561147531920622</v>
      </c>
      <c r="O62" s="27">
        <f t="shared" si="0"/>
        <v>0.10437657751369943</v>
      </c>
      <c r="P62" s="28">
        <f t="shared" si="1"/>
        <v>0.13469940995772908</v>
      </c>
      <c r="R62" s="32">
        <f t="shared" si="8"/>
        <v>40.908582272695</v>
      </c>
      <c r="S62" s="32">
        <f t="shared" si="9"/>
        <v>25.885391223397455</v>
      </c>
      <c r="T62" s="32">
        <f t="shared" si="10"/>
        <v>33.33964632419395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2598.0048994336289</v>
      </c>
      <c r="F63" s="2">
        <v>1606.1120155467827</v>
      </c>
      <c r="G63" s="5">
        <f t="shared" si="4"/>
        <v>4204.1169149804118</v>
      </c>
      <c r="H63" s="2">
        <v>2</v>
      </c>
      <c r="I63" s="2">
        <v>0</v>
      </c>
      <c r="J63" s="5">
        <f t="shared" si="5"/>
        <v>2</v>
      </c>
      <c r="K63" s="2">
        <v>63</v>
      </c>
      <c r="L63" s="2">
        <v>66</v>
      </c>
      <c r="M63" s="5">
        <f t="shared" si="6"/>
        <v>129</v>
      </c>
      <c r="N63" s="27">
        <f t="shared" si="7"/>
        <v>0.16180897480279202</v>
      </c>
      <c r="O63" s="27">
        <f t="shared" si="0"/>
        <v>9.8125123139466197E-2</v>
      </c>
      <c r="P63" s="28">
        <f t="shared" si="1"/>
        <v>0.12966064998089105</v>
      </c>
      <c r="R63" s="32">
        <f t="shared" si="8"/>
        <v>39.969306145132755</v>
      </c>
      <c r="S63" s="32">
        <f t="shared" si="9"/>
        <v>24.335030538587617</v>
      </c>
      <c r="T63" s="32">
        <f t="shared" si="10"/>
        <v>32.092495534201618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2387.8098897234722</v>
      </c>
      <c r="F64" s="2">
        <v>1603.1037262630141</v>
      </c>
      <c r="G64" s="5">
        <f t="shared" si="4"/>
        <v>3990.9136159864865</v>
      </c>
      <c r="H64" s="2">
        <v>2</v>
      </c>
      <c r="I64" s="2">
        <v>0</v>
      </c>
      <c r="J64" s="5">
        <f t="shared" si="5"/>
        <v>2</v>
      </c>
      <c r="K64" s="2">
        <v>62</v>
      </c>
      <c r="L64" s="2">
        <v>66</v>
      </c>
      <c r="M64" s="5">
        <f t="shared" si="6"/>
        <v>128</v>
      </c>
      <c r="N64" s="27">
        <f t="shared" si="7"/>
        <v>0.1510507268296731</v>
      </c>
      <c r="O64" s="27">
        <f t="shared" si="0"/>
        <v>9.7941332249695381E-2</v>
      </c>
      <c r="P64" s="28">
        <f t="shared" si="1"/>
        <v>0.12403386424622348</v>
      </c>
      <c r="R64" s="32">
        <f t="shared" si="8"/>
        <v>37.309529526929254</v>
      </c>
      <c r="S64" s="32">
        <f t="shared" si="9"/>
        <v>24.289450397924455</v>
      </c>
      <c r="T64" s="32">
        <f t="shared" si="10"/>
        <v>30.699335507588358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2044.4449397192279</v>
      </c>
      <c r="F65" s="2">
        <v>1472.3452402853</v>
      </c>
      <c r="G65" s="5">
        <f t="shared" si="4"/>
        <v>3516.7901800045279</v>
      </c>
      <c r="H65" s="2">
        <v>2</v>
      </c>
      <c r="I65" s="2">
        <v>0</v>
      </c>
      <c r="J65" s="5">
        <f t="shared" si="5"/>
        <v>2</v>
      </c>
      <c r="K65" s="2">
        <v>43</v>
      </c>
      <c r="L65" s="2">
        <v>66</v>
      </c>
      <c r="M65" s="5">
        <f t="shared" si="6"/>
        <v>109</v>
      </c>
      <c r="N65" s="27">
        <f t="shared" si="7"/>
        <v>0.18425062542530893</v>
      </c>
      <c r="O65" s="27">
        <f t="shared" si="0"/>
        <v>8.9952666195338468E-2</v>
      </c>
      <c r="P65" s="28">
        <f t="shared" si="1"/>
        <v>0.12805090955449053</v>
      </c>
      <c r="R65" s="32">
        <f t="shared" si="8"/>
        <v>45.4321097715384</v>
      </c>
      <c r="S65" s="32">
        <f t="shared" si="9"/>
        <v>22.308261216443938</v>
      </c>
      <c r="T65" s="32">
        <f t="shared" si="10"/>
        <v>31.682794414455206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928.14214289806898</v>
      </c>
      <c r="F66" s="2">
        <v>740.13670789139951</v>
      </c>
      <c r="G66" s="5">
        <f t="shared" si="4"/>
        <v>1668.2788507894684</v>
      </c>
      <c r="H66" s="2">
        <v>2</v>
      </c>
      <c r="I66" s="2">
        <v>0</v>
      </c>
      <c r="J66" s="5">
        <f t="shared" si="5"/>
        <v>2</v>
      </c>
      <c r="K66" s="2">
        <v>63</v>
      </c>
      <c r="L66" s="2">
        <v>66</v>
      </c>
      <c r="M66" s="5">
        <f t="shared" si="6"/>
        <v>129</v>
      </c>
      <c r="N66" s="27">
        <f t="shared" si="7"/>
        <v>5.7806560967742213E-2</v>
      </c>
      <c r="O66" s="27">
        <f t="shared" si="0"/>
        <v>4.521851832181082E-2</v>
      </c>
      <c r="P66" s="28">
        <f t="shared" si="1"/>
        <v>5.1451975412949311E-2</v>
      </c>
      <c r="R66" s="32">
        <f t="shared" si="8"/>
        <v>14.279109890739523</v>
      </c>
      <c r="S66" s="32">
        <f t="shared" si="9"/>
        <v>11.214192543809084</v>
      </c>
      <c r="T66" s="32">
        <f t="shared" si="10"/>
        <v>12.73495305946159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874.18314577442482</v>
      </c>
      <c r="F67" s="2">
        <v>646.15209250678424</v>
      </c>
      <c r="G67" s="5">
        <f t="shared" si="4"/>
        <v>1520.3352382812091</v>
      </c>
      <c r="H67" s="2">
        <v>2</v>
      </c>
      <c r="I67" s="2">
        <v>0</v>
      </c>
      <c r="J67" s="5">
        <f t="shared" si="5"/>
        <v>2</v>
      </c>
      <c r="K67" s="2">
        <v>63</v>
      </c>
      <c r="L67" s="2">
        <v>66</v>
      </c>
      <c r="M67" s="5">
        <f t="shared" si="6"/>
        <v>129</v>
      </c>
      <c r="N67" s="27">
        <f t="shared" si="7"/>
        <v>5.4445886009867016E-2</v>
      </c>
      <c r="O67" s="27">
        <f t="shared" si="0"/>
        <v>3.9476545241128071E-2</v>
      </c>
      <c r="P67" s="28">
        <f t="shared" si="1"/>
        <v>4.6889194370873709E-2</v>
      </c>
      <c r="R67" s="32">
        <f t="shared" si="8"/>
        <v>13.448971473452689</v>
      </c>
      <c r="S67" s="32">
        <f t="shared" si="9"/>
        <v>9.7901832197997614</v>
      </c>
      <c r="T67" s="32">
        <f t="shared" si="10"/>
        <v>11.605612505963428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803.544309012486</v>
      </c>
      <c r="F68" s="2">
        <v>580.15209250678424</v>
      </c>
      <c r="G68" s="5">
        <f t="shared" si="4"/>
        <v>1383.6964015192702</v>
      </c>
      <c r="H68" s="2">
        <v>2</v>
      </c>
      <c r="I68" s="2">
        <v>0</v>
      </c>
      <c r="J68" s="5">
        <f t="shared" si="5"/>
        <v>2</v>
      </c>
      <c r="K68" s="2">
        <v>63</v>
      </c>
      <c r="L68" s="2">
        <v>66</v>
      </c>
      <c r="M68" s="5">
        <f t="shared" si="6"/>
        <v>129</v>
      </c>
      <c r="N68" s="27">
        <f t="shared" si="7"/>
        <v>5.0046357063557922E-2</v>
      </c>
      <c r="O68" s="27">
        <f t="shared" si="0"/>
        <v>3.5444287176611938E-2</v>
      </c>
      <c r="P68" s="28">
        <f t="shared" si="1"/>
        <v>4.2675067897830932E-2</v>
      </c>
      <c r="R68" s="32">
        <f t="shared" si="8"/>
        <v>12.362220138653631</v>
      </c>
      <c r="S68" s="32">
        <f t="shared" si="9"/>
        <v>8.7901832197997614</v>
      </c>
      <c r="T68" s="32">
        <f t="shared" si="10"/>
        <v>10.562567950528781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436.58053492919458</v>
      </c>
      <c r="F69" s="3">
        <v>473.99999999999994</v>
      </c>
      <c r="G69" s="7">
        <f t="shared" si="4"/>
        <v>910.58053492919453</v>
      </c>
      <c r="H69" s="6">
        <v>2</v>
      </c>
      <c r="I69" s="3">
        <v>0</v>
      </c>
      <c r="J69" s="7">
        <f t="shared" si="5"/>
        <v>2</v>
      </c>
      <c r="K69" s="6">
        <v>63</v>
      </c>
      <c r="L69" s="3">
        <v>66</v>
      </c>
      <c r="M69" s="7">
        <f t="shared" si="6"/>
        <v>129</v>
      </c>
      <c r="N69" s="27">
        <f t="shared" si="7"/>
        <v>2.7191114532211919E-2</v>
      </c>
      <c r="O69" s="27">
        <f t="shared" si="0"/>
        <v>2.8958944281524922E-2</v>
      </c>
      <c r="P69" s="28">
        <f t="shared" si="1"/>
        <v>2.8083534879385471E-2</v>
      </c>
      <c r="R69" s="32">
        <f t="shared" si="8"/>
        <v>6.7166236142953011</v>
      </c>
      <c r="S69" s="32">
        <f t="shared" si="9"/>
        <v>7.1818181818181808</v>
      </c>
      <c r="T69" s="32">
        <f t="shared" si="10"/>
        <v>6.9509964498411794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1383.0000000000005</v>
      </c>
      <c r="F70" s="2">
        <v>2858.4590906110016</v>
      </c>
      <c r="G70" s="10">
        <f t="shared" ref="G70:G86" si="14">+E70+F70</f>
        <v>4241.4590906110025</v>
      </c>
      <c r="H70" s="2">
        <v>124</v>
      </c>
      <c r="I70" s="2">
        <v>124</v>
      </c>
      <c r="J70" s="10">
        <f t="shared" ref="J70:J86" si="15">+H70+I70</f>
        <v>248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5.1635304659498227E-2</v>
      </c>
      <c r="O70" s="25">
        <f t="shared" si="0"/>
        <v>0.10672263629820047</v>
      </c>
      <c r="P70" s="26">
        <f t="shared" si="1"/>
        <v>7.9178970478849364E-2</v>
      </c>
      <c r="R70" s="32">
        <f t="shared" si="8"/>
        <v>11.153225806451617</v>
      </c>
      <c r="S70" s="32">
        <f t="shared" si="9"/>
        <v>23.052089440411304</v>
      </c>
      <c r="T70" s="32">
        <f t="shared" si="10"/>
        <v>17.102657623431462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1897.7010885567747</v>
      </c>
      <c r="F71" s="2">
        <v>4342.457800547887</v>
      </c>
      <c r="G71" s="5">
        <f t="shared" si="14"/>
        <v>6240.1588891046613</v>
      </c>
      <c r="H71" s="2">
        <v>124</v>
      </c>
      <c r="I71" s="2">
        <v>124</v>
      </c>
      <c r="J71" s="5">
        <f t="shared" si="15"/>
        <v>248</v>
      </c>
      <c r="K71" s="2">
        <v>0</v>
      </c>
      <c r="L71" s="2">
        <v>0</v>
      </c>
      <c r="M71" s="5">
        <f t="shared" si="16"/>
        <v>0</v>
      </c>
      <c r="N71" s="27">
        <f t="shared" si="17"/>
        <v>7.085204183679715E-2</v>
      </c>
      <c r="O71" s="27">
        <f t="shared" si="0"/>
        <v>0.16212880079703879</v>
      </c>
      <c r="P71" s="28">
        <f t="shared" si="1"/>
        <v>0.11649042131691796</v>
      </c>
      <c r="R71" s="32">
        <f t="shared" ref="R71:R86" si="18">+E71/(H71+K71)</f>
        <v>15.304041036748183</v>
      </c>
      <c r="S71" s="32">
        <f t="shared" ref="S71:S86" si="19">+F71/(I71+L71)</f>
        <v>35.019820972160382</v>
      </c>
      <c r="T71" s="32">
        <f t="shared" ref="T71:T86" si="20">+G71/(J71+M71)</f>
        <v>25.161931004454278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3487.5770398847317</v>
      </c>
      <c r="F72" s="2">
        <v>6719.2075394299118</v>
      </c>
      <c r="G72" s="5">
        <f t="shared" si="14"/>
        <v>10206.784579314644</v>
      </c>
      <c r="H72" s="2">
        <v>124</v>
      </c>
      <c r="I72" s="2">
        <v>124</v>
      </c>
      <c r="J72" s="5">
        <f t="shared" si="15"/>
        <v>248</v>
      </c>
      <c r="K72" s="2">
        <v>0</v>
      </c>
      <c r="L72" s="2">
        <v>0</v>
      </c>
      <c r="M72" s="5">
        <f t="shared" si="16"/>
        <v>0</v>
      </c>
      <c r="N72" s="27">
        <f t="shared" si="17"/>
        <v>0.13021120967311572</v>
      </c>
      <c r="O72" s="27">
        <f t="shared" si="0"/>
        <v>0.25086647025948</v>
      </c>
      <c r="P72" s="28">
        <f t="shared" si="1"/>
        <v>0.19053883996629786</v>
      </c>
      <c r="R72" s="32">
        <f t="shared" si="18"/>
        <v>28.125621289392999</v>
      </c>
      <c r="S72" s="32">
        <f t="shared" si="19"/>
        <v>54.187157576047674</v>
      </c>
      <c r="T72" s="32">
        <f t="shared" si="20"/>
        <v>41.156389432720339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3917.325651022627</v>
      </c>
      <c r="F73" s="2">
        <v>7868.1682811901501</v>
      </c>
      <c r="G73" s="5">
        <f t="shared" si="14"/>
        <v>11785.493932212778</v>
      </c>
      <c r="H73" s="2">
        <v>124</v>
      </c>
      <c r="I73" s="2">
        <v>125</v>
      </c>
      <c r="J73" s="5">
        <f t="shared" si="15"/>
        <v>249</v>
      </c>
      <c r="K73" s="2">
        <v>0</v>
      </c>
      <c r="L73" s="2">
        <v>0</v>
      </c>
      <c r="M73" s="5">
        <f t="shared" si="16"/>
        <v>0</v>
      </c>
      <c r="N73" s="27">
        <f t="shared" si="17"/>
        <v>0.14625618470066559</v>
      </c>
      <c r="O73" s="27">
        <f t="shared" si="0"/>
        <v>0.29141364004407966</v>
      </c>
      <c r="P73" s="28">
        <f t="shared" si="1"/>
        <v>0.21912639320639554</v>
      </c>
      <c r="R73" s="32">
        <f t="shared" si="18"/>
        <v>31.591335895343764</v>
      </c>
      <c r="S73" s="32">
        <f t="shared" si="19"/>
        <v>62.945346249521201</v>
      </c>
      <c r="T73" s="32">
        <f t="shared" si="20"/>
        <v>47.331300932581435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4260.7236041647275</v>
      </c>
      <c r="F74" s="2">
        <v>8892.0192433104767</v>
      </c>
      <c r="G74" s="5">
        <f t="shared" si="14"/>
        <v>13152.742847475205</v>
      </c>
      <c r="H74" s="2">
        <v>124</v>
      </c>
      <c r="I74" s="2">
        <v>125</v>
      </c>
      <c r="J74" s="5">
        <f t="shared" si="15"/>
        <v>249</v>
      </c>
      <c r="K74" s="2">
        <v>0</v>
      </c>
      <c r="L74" s="2">
        <v>0</v>
      </c>
      <c r="M74" s="5">
        <f t="shared" si="16"/>
        <v>0</v>
      </c>
      <c r="N74" s="27">
        <f t="shared" si="17"/>
        <v>0.15907719549599492</v>
      </c>
      <c r="O74" s="27">
        <f t="shared" si="0"/>
        <v>0.32933404604853617</v>
      </c>
      <c r="P74" s="28">
        <f t="shared" si="1"/>
        <v>0.24454750199827469</v>
      </c>
      <c r="R74" s="32">
        <f t="shared" si="18"/>
        <v>34.360674227134901</v>
      </c>
      <c r="S74" s="32">
        <f t="shared" si="19"/>
        <v>71.136153946483816</v>
      </c>
      <c r="T74" s="32">
        <f t="shared" si="20"/>
        <v>52.822260431627328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4827.7558100190945</v>
      </c>
      <c r="F75" s="2">
        <v>9452.6038858994834</v>
      </c>
      <c r="G75" s="5">
        <f t="shared" si="14"/>
        <v>14280.359695918578</v>
      </c>
      <c r="H75" s="2">
        <v>124</v>
      </c>
      <c r="I75" s="2">
        <v>126</v>
      </c>
      <c r="J75" s="5">
        <f t="shared" si="15"/>
        <v>250</v>
      </c>
      <c r="K75" s="2">
        <v>0</v>
      </c>
      <c r="L75" s="2">
        <v>0</v>
      </c>
      <c r="M75" s="5">
        <f t="shared" si="16"/>
        <v>0</v>
      </c>
      <c r="N75" s="27">
        <f t="shared" si="17"/>
        <v>0.1802477527635564</v>
      </c>
      <c r="O75" s="27">
        <f t="shared" si="0"/>
        <v>0.34731789704216209</v>
      </c>
      <c r="P75" s="28">
        <f t="shared" si="1"/>
        <v>0.26445110547997369</v>
      </c>
      <c r="R75" s="32">
        <f t="shared" si="18"/>
        <v>38.933514596928184</v>
      </c>
      <c r="S75" s="32">
        <f t="shared" si="19"/>
        <v>75.020665761107011</v>
      </c>
      <c r="T75" s="32">
        <f t="shared" si="20"/>
        <v>57.121438783674314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7224.9328487943467</v>
      </c>
      <c r="F76" s="2">
        <v>11198.326042241912</v>
      </c>
      <c r="G76" s="5">
        <f t="shared" si="14"/>
        <v>18423.258891036257</v>
      </c>
      <c r="H76" s="2">
        <v>124</v>
      </c>
      <c r="I76" s="2">
        <v>126</v>
      </c>
      <c r="J76" s="5">
        <f t="shared" si="15"/>
        <v>250</v>
      </c>
      <c r="K76" s="2">
        <v>0</v>
      </c>
      <c r="L76" s="2">
        <v>0</v>
      </c>
      <c r="M76" s="5">
        <f t="shared" si="16"/>
        <v>0</v>
      </c>
      <c r="N76" s="27">
        <f t="shared" si="17"/>
        <v>0.26974809023276386</v>
      </c>
      <c r="O76" s="27">
        <f t="shared" si="0"/>
        <v>0.41146112736044649</v>
      </c>
      <c r="P76" s="28">
        <f t="shared" si="1"/>
        <v>0.34117146094511586</v>
      </c>
      <c r="R76" s="32">
        <f t="shared" si="18"/>
        <v>58.265587490276992</v>
      </c>
      <c r="S76" s="32">
        <f t="shared" si="19"/>
        <v>88.875603509856447</v>
      </c>
      <c r="T76" s="32">
        <f t="shared" si="20"/>
        <v>73.693035564145035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9199.7299609642778</v>
      </c>
      <c r="F77" s="2">
        <v>11755.437685270837</v>
      </c>
      <c r="G77" s="5">
        <f t="shared" si="14"/>
        <v>20955.167646235117</v>
      </c>
      <c r="H77" s="2">
        <v>125</v>
      </c>
      <c r="I77" s="2">
        <v>125</v>
      </c>
      <c r="J77" s="5">
        <f t="shared" si="15"/>
        <v>250</v>
      </c>
      <c r="K77" s="2">
        <v>0</v>
      </c>
      <c r="L77" s="2">
        <v>0</v>
      </c>
      <c r="M77" s="5">
        <f t="shared" si="16"/>
        <v>0</v>
      </c>
      <c r="N77" s="27">
        <f t="shared" si="17"/>
        <v>0.34073073929497327</v>
      </c>
      <c r="O77" s="27">
        <f t="shared" si="0"/>
        <v>0.43538658093595695</v>
      </c>
      <c r="P77" s="28">
        <f t="shared" si="1"/>
        <v>0.38805866011546514</v>
      </c>
      <c r="R77" s="32">
        <f t="shared" si="18"/>
        <v>73.597839687714227</v>
      </c>
      <c r="S77" s="32">
        <f t="shared" si="19"/>
        <v>94.043501482166704</v>
      </c>
      <c r="T77" s="32">
        <f t="shared" si="20"/>
        <v>83.820670584940473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8903.0408040044658</v>
      </c>
      <c r="F78" s="2">
        <v>8177.130273028145</v>
      </c>
      <c r="G78" s="5">
        <f t="shared" si="14"/>
        <v>17080.17107703261</v>
      </c>
      <c r="H78" s="2">
        <v>124</v>
      </c>
      <c r="I78" s="2">
        <v>124</v>
      </c>
      <c r="J78" s="5">
        <f t="shared" si="15"/>
        <v>248</v>
      </c>
      <c r="K78" s="2">
        <v>0</v>
      </c>
      <c r="L78" s="2">
        <v>0</v>
      </c>
      <c r="M78" s="5">
        <f t="shared" si="16"/>
        <v>0</v>
      </c>
      <c r="N78" s="27">
        <f t="shared" si="17"/>
        <v>0.33240146370984414</v>
      </c>
      <c r="O78" s="27">
        <f t="shared" si="0"/>
        <v>0.3052990693334881</v>
      </c>
      <c r="P78" s="28">
        <f t="shared" si="1"/>
        <v>0.31885026652166609</v>
      </c>
      <c r="R78" s="32">
        <f t="shared" si="18"/>
        <v>71.79871616132634</v>
      </c>
      <c r="S78" s="32">
        <f t="shared" si="19"/>
        <v>65.944598976033433</v>
      </c>
      <c r="T78" s="32">
        <f t="shared" si="20"/>
        <v>68.871657568679879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8316.6943820539836</v>
      </c>
      <c r="F79" s="2">
        <v>7863.1567132493492</v>
      </c>
      <c r="G79" s="5">
        <f t="shared" si="14"/>
        <v>16179.851095303333</v>
      </c>
      <c r="H79" s="2">
        <v>124</v>
      </c>
      <c r="I79" s="2">
        <v>124</v>
      </c>
      <c r="J79" s="5">
        <f t="shared" si="15"/>
        <v>248</v>
      </c>
      <c r="K79" s="2">
        <v>0</v>
      </c>
      <c r="L79" s="2">
        <v>0</v>
      </c>
      <c r="M79" s="5">
        <f t="shared" si="16"/>
        <v>0</v>
      </c>
      <c r="N79" s="27">
        <f t="shared" si="17"/>
        <v>0.31050979622364039</v>
      </c>
      <c r="O79" s="27">
        <f t="shared" si="0"/>
        <v>0.2935766395329058</v>
      </c>
      <c r="P79" s="28">
        <f t="shared" si="1"/>
        <v>0.3020432178782731</v>
      </c>
      <c r="R79" s="32">
        <f t="shared" si="18"/>
        <v>67.070115984306327</v>
      </c>
      <c r="S79" s="32">
        <f t="shared" si="19"/>
        <v>63.412554139107655</v>
      </c>
      <c r="T79" s="32">
        <f t="shared" si="20"/>
        <v>65.241335061706991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6330.346236462361</v>
      </c>
      <c r="F80" s="2">
        <v>6635.4257404397358</v>
      </c>
      <c r="G80" s="5">
        <f t="shared" si="14"/>
        <v>12965.771976902097</v>
      </c>
      <c r="H80" s="2">
        <v>124</v>
      </c>
      <c r="I80" s="2">
        <v>124</v>
      </c>
      <c r="J80" s="5">
        <f t="shared" si="15"/>
        <v>248</v>
      </c>
      <c r="K80" s="2">
        <v>0</v>
      </c>
      <c r="L80" s="2">
        <v>0</v>
      </c>
      <c r="M80" s="5">
        <f t="shared" si="16"/>
        <v>0</v>
      </c>
      <c r="N80" s="27">
        <f t="shared" si="17"/>
        <v>0.23634805243661741</v>
      </c>
      <c r="O80" s="27">
        <f t="shared" si="0"/>
        <v>0.24773841623505585</v>
      </c>
      <c r="P80" s="28">
        <f t="shared" si="1"/>
        <v>0.24204323433583663</v>
      </c>
      <c r="R80" s="32">
        <f t="shared" si="18"/>
        <v>51.051179326309367</v>
      </c>
      <c r="S80" s="32">
        <f t="shared" si="19"/>
        <v>53.511497906772064</v>
      </c>
      <c r="T80" s="32">
        <f t="shared" si="20"/>
        <v>52.281338616540715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5427.4447045225106</v>
      </c>
      <c r="F81" s="2">
        <v>5650.5565825487156</v>
      </c>
      <c r="G81" s="5">
        <f t="shared" si="14"/>
        <v>11078.001287071227</v>
      </c>
      <c r="H81" s="2">
        <v>124</v>
      </c>
      <c r="I81" s="2">
        <v>124</v>
      </c>
      <c r="J81" s="5">
        <f t="shared" si="15"/>
        <v>248</v>
      </c>
      <c r="K81" s="2">
        <v>0</v>
      </c>
      <c r="L81" s="2">
        <v>0</v>
      </c>
      <c r="M81" s="5">
        <f t="shared" si="16"/>
        <v>0</v>
      </c>
      <c r="N81" s="27">
        <f t="shared" si="17"/>
        <v>0.20263757110672456</v>
      </c>
      <c r="O81" s="27">
        <f t="shared" si="17"/>
        <v>0.21096761434246997</v>
      </c>
      <c r="P81" s="28">
        <f t="shared" si="17"/>
        <v>0.20680259272459728</v>
      </c>
      <c r="R81" s="32">
        <f t="shared" si="18"/>
        <v>43.769715359052505</v>
      </c>
      <c r="S81" s="32">
        <f t="shared" si="19"/>
        <v>45.569004697973511</v>
      </c>
      <c r="T81" s="32">
        <f t="shared" si="20"/>
        <v>44.669360028513012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4467.8363846463171</v>
      </c>
      <c r="F82" s="2">
        <v>5356.9960604704129</v>
      </c>
      <c r="G82" s="5">
        <f t="shared" si="14"/>
        <v>9824.83244511673</v>
      </c>
      <c r="H82" s="2">
        <v>124</v>
      </c>
      <c r="I82" s="2">
        <v>124</v>
      </c>
      <c r="J82" s="5">
        <f t="shared" si="15"/>
        <v>248</v>
      </c>
      <c r="K82" s="2">
        <v>0</v>
      </c>
      <c r="L82" s="2">
        <v>0</v>
      </c>
      <c r="M82" s="5">
        <f t="shared" si="16"/>
        <v>0</v>
      </c>
      <c r="N82" s="27">
        <f t="shared" si="17"/>
        <v>0.16680990086045092</v>
      </c>
      <c r="O82" s="27">
        <f t="shared" si="17"/>
        <v>0.20000732005937921</v>
      </c>
      <c r="P82" s="28">
        <f t="shared" si="17"/>
        <v>0.18340861045991505</v>
      </c>
      <c r="R82" s="32">
        <f t="shared" si="18"/>
        <v>36.030938585857399</v>
      </c>
      <c r="S82" s="32">
        <f t="shared" si="19"/>
        <v>43.201581132825908</v>
      </c>
      <c r="T82" s="32">
        <f t="shared" si="20"/>
        <v>39.616259859341653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3334.7438690607291</v>
      </c>
      <c r="F83" s="2">
        <v>4646.729452357853</v>
      </c>
      <c r="G83" s="5">
        <f t="shared" si="14"/>
        <v>7981.4733214185817</v>
      </c>
      <c r="H83" s="2">
        <v>124</v>
      </c>
      <c r="I83" s="2">
        <v>124</v>
      </c>
      <c r="J83" s="5">
        <f t="shared" si="15"/>
        <v>248</v>
      </c>
      <c r="K83" s="2">
        <v>0</v>
      </c>
      <c r="L83" s="2">
        <v>0</v>
      </c>
      <c r="M83" s="5">
        <f t="shared" si="16"/>
        <v>0</v>
      </c>
      <c r="N83" s="27">
        <f t="shared" si="17"/>
        <v>0.12450507276959114</v>
      </c>
      <c r="O83" s="27">
        <f t="shared" si="17"/>
        <v>0.17348900285087562</v>
      </c>
      <c r="P83" s="28">
        <f t="shared" si="17"/>
        <v>0.14899703781023338</v>
      </c>
      <c r="R83" s="32">
        <f t="shared" si="18"/>
        <v>26.893095718231688</v>
      </c>
      <c r="S83" s="32">
        <f t="shared" si="19"/>
        <v>37.473624615789134</v>
      </c>
      <c r="T83" s="32">
        <f t="shared" si="20"/>
        <v>32.183360167010413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2082.4475050093147</v>
      </c>
      <c r="F84" s="3">
        <v>2775.9999999999991</v>
      </c>
      <c r="G84" s="7">
        <f t="shared" si="14"/>
        <v>4858.4475050093133</v>
      </c>
      <c r="H84" s="6">
        <v>124</v>
      </c>
      <c r="I84" s="3">
        <v>124</v>
      </c>
      <c r="J84" s="7">
        <f t="shared" si="15"/>
        <v>248</v>
      </c>
      <c r="K84" s="6">
        <v>0</v>
      </c>
      <c r="L84" s="3">
        <v>0</v>
      </c>
      <c r="M84" s="7">
        <f t="shared" si="16"/>
        <v>0</v>
      </c>
      <c r="N84" s="27">
        <f t="shared" si="17"/>
        <v>7.7749682833382419E-2</v>
      </c>
      <c r="O84" s="27">
        <f t="shared" si="17"/>
        <v>0.10364396654719232</v>
      </c>
      <c r="P84" s="28">
        <f t="shared" si="17"/>
        <v>9.0696824690287364E-2</v>
      </c>
      <c r="R84" s="32">
        <f t="shared" si="18"/>
        <v>16.793931492010604</v>
      </c>
      <c r="S84" s="32">
        <f t="shared" si="19"/>
        <v>22.387096774193541</v>
      </c>
      <c r="T84" s="32">
        <f t="shared" si="20"/>
        <v>19.590514133102069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860.74355701563206</v>
      </c>
      <c r="F85" s="2">
        <v>2451.3209699745221</v>
      </c>
      <c r="G85" s="5">
        <f t="shared" si="14"/>
        <v>3312.0645269901543</v>
      </c>
      <c r="H85" s="2">
        <v>66</v>
      </c>
      <c r="I85" s="2">
        <v>66</v>
      </c>
      <c r="J85" s="5">
        <f t="shared" si="15"/>
        <v>132</v>
      </c>
      <c r="K85" s="2">
        <v>0</v>
      </c>
      <c r="L85" s="2">
        <v>0</v>
      </c>
      <c r="M85" s="5">
        <f t="shared" si="16"/>
        <v>0</v>
      </c>
      <c r="N85" s="25">
        <f t="shared" si="17"/>
        <v>6.0377634470793494E-2</v>
      </c>
      <c r="O85" s="25">
        <f t="shared" si="17"/>
        <v>0.17195012415646199</v>
      </c>
      <c r="P85" s="26">
        <f t="shared" si="17"/>
        <v>0.11616387931362775</v>
      </c>
      <c r="R85" s="32">
        <f t="shared" si="18"/>
        <v>13.041569045691395</v>
      </c>
      <c r="S85" s="32">
        <f t="shared" si="19"/>
        <v>37.14122681779579</v>
      </c>
      <c r="T85" s="32">
        <f t="shared" si="20"/>
        <v>25.091397931743593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731.62731872153961</v>
      </c>
      <c r="F86" s="45">
        <v>2377.0000000000005</v>
      </c>
      <c r="G86" s="46">
        <f t="shared" si="14"/>
        <v>3108.6273187215402</v>
      </c>
      <c r="H86" s="44">
        <v>63</v>
      </c>
      <c r="I86" s="45">
        <v>66</v>
      </c>
      <c r="J86" s="46">
        <f t="shared" si="15"/>
        <v>129</v>
      </c>
      <c r="K86" s="44">
        <v>0</v>
      </c>
      <c r="L86" s="45">
        <v>0</v>
      </c>
      <c r="M86" s="46">
        <f t="shared" si="16"/>
        <v>0</v>
      </c>
      <c r="N86" s="47">
        <f t="shared" si="17"/>
        <v>5.3764500199995562E-2</v>
      </c>
      <c r="O86" s="47">
        <f t="shared" si="17"/>
        <v>0.16673681257014594</v>
      </c>
      <c r="P86" s="48">
        <f t="shared" si="17"/>
        <v>0.11156428792425854</v>
      </c>
      <c r="R86" s="32">
        <f t="shared" si="18"/>
        <v>11.613132043199041</v>
      </c>
      <c r="S86" s="32">
        <f t="shared" si="19"/>
        <v>36.015151515151523</v>
      </c>
      <c r="T86" s="32">
        <f t="shared" si="20"/>
        <v>24.097886191639848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562971.8761958807</v>
      </c>
    </row>
    <row r="90" spans="2:20" x14ac:dyDescent="0.25">
      <c r="C90" s="51" t="s">
        <v>108</v>
      </c>
      <c r="D90" s="52">
        <f>+(SUMPRODUCT($D$5:$D$86,$J$5:$J$86)+SUMPRODUCT($D$5:$D$86,$M$5:$M$86))/1000</f>
        <v>15322.860640000001</v>
      </c>
    </row>
    <row r="91" spans="2:20" x14ac:dyDescent="0.25">
      <c r="C91" s="51" t="s">
        <v>107</v>
      </c>
      <c r="D91" s="52">
        <f>+(SUMPRODUCT($D$5:$D$86,$J$5:$J$86)*216+SUMPRODUCT($D$5:$D$86,$M$5:$M$86)*248)/1000</f>
        <v>3527664.4403200001</v>
      </c>
    </row>
    <row r="92" spans="2:20" x14ac:dyDescent="0.25">
      <c r="C92" s="51" t="s">
        <v>109</v>
      </c>
      <c r="D92" s="35">
        <f>+D89/D91</f>
        <v>0.15958770617786214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0.11755140721894085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49.000000000000007</v>
      </c>
      <c r="F5" s="9">
        <v>391.01714009192574</v>
      </c>
      <c r="G5" s="10">
        <f>+E5+F5</f>
        <v>440.01714009192574</v>
      </c>
      <c r="H5" s="9">
        <v>61</v>
      </c>
      <c r="I5" s="9">
        <v>73</v>
      </c>
      <c r="J5" s="10">
        <f>+H5+I5</f>
        <v>134</v>
      </c>
      <c r="K5" s="9">
        <v>0</v>
      </c>
      <c r="L5" s="9">
        <v>0</v>
      </c>
      <c r="M5" s="10">
        <f>+K5+L5</f>
        <v>0</v>
      </c>
      <c r="N5" s="25">
        <f>+E5/(H5*216+K5*248)</f>
        <v>3.7188828172434736E-3</v>
      </c>
      <c r="O5" s="25">
        <f t="shared" ref="O5:O80" si="0">+F5/(I5*216+L5*248)</f>
        <v>2.4798144348803002E-2</v>
      </c>
      <c r="P5" s="26">
        <f t="shared" ref="P5:P80" si="1">+G5/(J5*216+M5*248)</f>
        <v>1.5202361114287096E-2</v>
      </c>
      <c r="R5" s="32">
        <f>+E5/(H5+K5)</f>
        <v>0.80327868852459028</v>
      </c>
      <c r="S5" s="32">
        <f t="shared" ref="S5" si="2">+F5/(I5+L5)</f>
        <v>5.356399179341448</v>
      </c>
      <c r="T5" s="32">
        <f t="shared" ref="T5" si="3">+G5/(J5+M5)</f>
        <v>3.2837100006860132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106.02866431090305</v>
      </c>
      <c r="F6" s="2">
        <v>693.19537864389292</v>
      </c>
      <c r="G6" s="5">
        <f t="shared" ref="G6:G69" si="4">+E6+F6</f>
        <v>799.224042954796</v>
      </c>
      <c r="H6" s="2">
        <v>61</v>
      </c>
      <c r="I6" s="2">
        <v>69</v>
      </c>
      <c r="J6" s="5">
        <f t="shared" ref="J6:J69" si="5">+H6+I6</f>
        <v>130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8.047105670226401E-3</v>
      </c>
      <c r="O6" s="27">
        <f t="shared" ref="O6:O16" si="8">+F6/(I6*216+L6*248)</f>
        <v>4.6510693682494157E-2</v>
      </c>
      <c r="P6" s="28">
        <f t="shared" ref="P6:P16" si="9">+G6/(J6*216+M6*248)</f>
        <v>2.8462394692122365E-2</v>
      </c>
      <c r="R6" s="32">
        <f t="shared" ref="R6:R70" si="10">+E6/(H6+K6)</f>
        <v>1.7381748247689026</v>
      </c>
      <c r="S6" s="32">
        <f t="shared" ref="S6:S70" si="11">+F6/(I6+L6)</f>
        <v>10.046309835418738</v>
      </c>
      <c r="T6" s="32">
        <f t="shared" ref="T6:T70" si="12">+G6/(J6+M6)</f>
        <v>6.1478772534984305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154.67929762410532</v>
      </c>
      <c r="F7" s="2">
        <v>1031.2834584927789</v>
      </c>
      <c r="G7" s="5">
        <f t="shared" si="4"/>
        <v>1185.9627561168843</v>
      </c>
      <c r="H7" s="2">
        <v>61</v>
      </c>
      <c r="I7" s="2">
        <v>69</v>
      </c>
      <c r="J7" s="5">
        <f t="shared" si="5"/>
        <v>130</v>
      </c>
      <c r="K7" s="2">
        <v>0</v>
      </c>
      <c r="L7" s="2">
        <v>0</v>
      </c>
      <c r="M7" s="5">
        <f t="shared" si="6"/>
        <v>0</v>
      </c>
      <c r="N7" s="27">
        <f t="shared" si="7"/>
        <v>1.1739473104440293E-2</v>
      </c>
      <c r="O7" s="27">
        <f t="shared" si="8"/>
        <v>6.9195079072247645E-2</v>
      </c>
      <c r="P7" s="28">
        <f t="shared" si="9"/>
        <v>4.2235140887353431E-2</v>
      </c>
      <c r="R7" s="32">
        <f t="shared" si="10"/>
        <v>2.5357261905591035</v>
      </c>
      <c r="S7" s="32">
        <f t="shared" si="11"/>
        <v>14.94613707960549</v>
      </c>
      <c r="T7" s="32">
        <f t="shared" si="12"/>
        <v>9.1227904316683404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190.14987734235547</v>
      </c>
      <c r="F8" s="2">
        <v>1185.8395261787803</v>
      </c>
      <c r="G8" s="5">
        <f t="shared" si="4"/>
        <v>1375.9894035211357</v>
      </c>
      <c r="H8" s="2">
        <v>61</v>
      </c>
      <c r="I8" s="2">
        <v>69</v>
      </c>
      <c r="J8" s="5">
        <f t="shared" si="5"/>
        <v>130</v>
      </c>
      <c r="K8" s="2">
        <v>0</v>
      </c>
      <c r="L8" s="2">
        <v>0</v>
      </c>
      <c r="M8" s="5">
        <f t="shared" si="6"/>
        <v>0</v>
      </c>
      <c r="N8" s="27">
        <f t="shared" si="7"/>
        <v>1.4431532888764077E-2</v>
      </c>
      <c r="O8" s="27">
        <f t="shared" si="8"/>
        <v>7.9565185599757129E-2</v>
      </c>
      <c r="P8" s="28">
        <f t="shared" si="9"/>
        <v>4.9002471635368083E-2</v>
      </c>
      <c r="R8" s="32">
        <f t="shared" si="10"/>
        <v>3.1172111039730406</v>
      </c>
      <c r="S8" s="32">
        <f t="shared" si="11"/>
        <v>17.186080089547541</v>
      </c>
      <c r="T8" s="32">
        <f t="shared" si="12"/>
        <v>10.584533873239506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226.39930359699781</v>
      </c>
      <c r="F9" s="2">
        <v>1528.8655203488472</v>
      </c>
      <c r="G9" s="5">
        <f t="shared" si="4"/>
        <v>1755.2648239458449</v>
      </c>
      <c r="H9" s="2">
        <v>61</v>
      </c>
      <c r="I9" s="2">
        <v>67</v>
      </c>
      <c r="J9" s="5">
        <f t="shared" si="5"/>
        <v>128</v>
      </c>
      <c r="K9" s="2">
        <v>0</v>
      </c>
      <c r="L9" s="2">
        <v>0</v>
      </c>
      <c r="M9" s="5">
        <f t="shared" si="6"/>
        <v>0</v>
      </c>
      <c r="N9" s="27">
        <f t="shared" si="7"/>
        <v>1.7182703673117625E-2</v>
      </c>
      <c r="O9" s="27">
        <f t="shared" si="8"/>
        <v>0.10564300168247977</v>
      </c>
      <c r="P9" s="28">
        <f t="shared" si="9"/>
        <v>6.3486140912393116E-2</v>
      </c>
      <c r="R9" s="32">
        <f t="shared" si="10"/>
        <v>3.7114639933934068</v>
      </c>
      <c r="S9" s="32">
        <f t="shared" si="11"/>
        <v>22.818888363415631</v>
      </c>
      <c r="T9" s="32">
        <f t="shared" si="12"/>
        <v>13.713006437076913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269.66259925881309</v>
      </c>
      <c r="F10" s="2">
        <v>1756.1651679943466</v>
      </c>
      <c r="G10" s="5">
        <f t="shared" si="4"/>
        <v>2025.8277672531597</v>
      </c>
      <c r="H10" s="2">
        <v>61</v>
      </c>
      <c r="I10" s="2">
        <v>65</v>
      </c>
      <c r="J10" s="5">
        <f t="shared" si="5"/>
        <v>126</v>
      </c>
      <c r="K10" s="2">
        <v>0</v>
      </c>
      <c r="L10" s="2">
        <v>0</v>
      </c>
      <c r="M10" s="5">
        <f t="shared" si="6"/>
        <v>0</v>
      </c>
      <c r="N10" s="27">
        <f t="shared" si="7"/>
        <v>2.0466196057894133E-2</v>
      </c>
      <c r="O10" s="27">
        <f t="shared" si="8"/>
        <v>0.12508298917338651</v>
      </c>
      <c r="P10" s="28">
        <f t="shared" si="9"/>
        <v>7.4435176633346548E-2</v>
      </c>
      <c r="R10" s="32">
        <f t="shared" si="10"/>
        <v>4.420698348505133</v>
      </c>
      <c r="S10" s="32">
        <f t="shared" si="11"/>
        <v>27.017925661451486</v>
      </c>
      <c r="T10" s="32">
        <f t="shared" si="12"/>
        <v>16.077998152802856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653.78917153354735</v>
      </c>
      <c r="F11" s="2">
        <v>2122.0575496642364</v>
      </c>
      <c r="G11" s="5">
        <f t="shared" si="4"/>
        <v>2775.8467211977836</v>
      </c>
      <c r="H11" s="2">
        <v>61</v>
      </c>
      <c r="I11" s="2">
        <v>65</v>
      </c>
      <c r="J11" s="5">
        <f t="shared" si="5"/>
        <v>126</v>
      </c>
      <c r="K11" s="2">
        <v>0</v>
      </c>
      <c r="L11" s="2">
        <v>0</v>
      </c>
      <c r="M11" s="5">
        <f t="shared" si="6"/>
        <v>0</v>
      </c>
      <c r="N11" s="27">
        <f t="shared" si="7"/>
        <v>4.9619700328897037E-2</v>
      </c>
      <c r="O11" s="27">
        <f t="shared" si="8"/>
        <v>0.15114370011853537</v>
      </c>
      <c r="P11" s="28">
        <f t="shared" si="9"/>
        <v>0.10199319228386917</v>
      </c>
      <c r="R11" s="32">
        <f t="shared" si="10"/>
        <v>10.71785527104176</v>
      </c>
      <c r="S11" s="32">
        <f t="shared" si="11"/>
        <v>32.647039225603635</v>
      </c>
      <c r="T11" s="32">
        <f t="shared" si="12"/>
        <v>22.030529533315743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687.7200089795607</v>
      </c>
      <c r="F12" s="2">
        <v>2205.5380825779816</v>
      </c>
      <c r="G12" s="5">
        <f t="shared" si="4"/>
        <v>2893.2580915575422</v>
      </c>
      <c r="H12" s="2">
        <v>61</v>
      </c>
      <c r="I12" s="2">
        <v>65</v>
      </c>
      <c r="J12" s="5">
        <f t="shared" si="5"/>
        <v>126</v>
      </c>
      <c r="K12" s="2">
        <v>0</v>
      </c>
      <c r="L12" s="2">
        <v>0</v>
      </c>
      <c r="M12" s="5">
        <f t="shared" si="6"/>
        <v>0</v>
      </c>
      <c r="N12" s="27">
        <f t="shared" si="7"/>
        <v>5.2194900499359494E-2</v>
      </c>
      <c r="O12" s="27">
        <f t="shared" si="8"/>
        <v>0.15708960702122376</v>
      </c>
      <c r="P12" s="28">
        <f t="shared" si="9"/>
        <v>0.10630724910190852</v>
      </c>
      <c r="R12" s="32">
        <f t="shared" si="10"/>
        <v>11.27409850786165</v>
      </c>
      <c r="S12" s="32">
        <f t="shared" si="11"/>
        <v>33.931355116584335</v>
      </c>
      <c r="T12" s="32">
        <f t="shared" si="12"/>
        <v>22.96236580601224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708.48484992791327</v>
      </c>
      <c r="F13" s="2">
        <v>2242.8349372981197</v>
      </c>
      <c r="G13" s="5">
        <f t="shared" si="4"/>
        <v>2951.319787226033</v>
      </c>
      <c r="H13" s="2">
        <v>61</v>
      </c>
      <c r="I13" s="2">
        <v>65</v>
      </c>
      <c r="J13" s="5">
        <f t="shared" si="5"/>
        <v>126</v>
      </c>
      <c r="K13" s="2">
        <v>0</v>
      </c>
      <c r="L13" s="2">
        <v>0</v>
      </c>
      <c r="M13" s="5">
        <f t="shared" si="6"/>
        <v>0</v>
      </c>
      <c r="N13" s="27">
        <f t="shared" si="7"/>
        <v>5.3770859891310967E-2</v>
      </c>
      <c r="O13" s="27">
        <f t="shared" si="8"/>
        <v>0.15974607815513672</v>
      </c>
      <c r="P13" s="28">
        <f t="shared" si="9"/>
        <v>0.10844061534487187</v>
      </c>
      <c r="R13" s="32">
        <f t="shared" si="10"/>
        <v>11.614505736523169</v>
      </c>
      <c r="S13" s="32">
        <f t="shared" si="11"/>
        <v>34.505152881509531</v>
      </c>
      <c r="T13" s="32">
        <f t="shared" si="12"/>
        <v>23.423172914492326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788.47132853451649</v>
      </c>
      <c r="F14" s="2">
        <v>2514.0081588966232</v>
      </c>
      <c r="G14" s="5">
        <f t="shared" si="4"/>
        <v>3302.4794874311397</v>
      </c>
      <c r="H14" s="2">
        <v>61</v>
      </c>
      <c r="I14" s="2">
        <v>65</v>
      </c>
      <c r="J14" s="5">
        <f t="shared" si="5"/>
        <v>126</v>
      </c>
      <c r="K14" s="2">
        <v>0</v>
      </c>
      <c r="L14" s="2">
        <v>0</v>
      </c>
      <c r="M14" s="5">
        <f t="shared" si="6"/>
        <v>0</v>
      </c>
      <c r="N14" s="27">
        <f t="shared" si="7"/>
        <v>5.9841479093390749E-2</v>
      </c>
      <c r="O14" s="27">
        <f t="shared" si="8"/>
        <v>0.17906041017782218</v>
      </c>
      <c r="P14" s="28">
        <f t="shared" si="9"/>
        <v>0.12134330862107362</v>
      </c>
      <c r="R14" s="32">
        <f t="shared" si="10"/>
        <v>12.925759484172401</v>
      </c>
      <c r="S14" s="32">
        <f t="shared" si="11"/>
        <v>38.677048598409584</v>
      </c>
      <c r="T14" s="32">
        <f t="shared" si="12"/>
        <v>26.210154662151901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5490.3326498509005</v>
      </c>
      <c r="F15" s="2">
        <v>4349.4535238709714</v>
      </c>
      <c r="G15" s="5">
        <f t="shared" si="4"/>
        <v>9839.7861737218718</v>
      </c>
      <c r="H15" s="2">
        <v>92</v>
      </c>
      <c r="I15" s="2">
        <v>77</v>
      </c>
      <c r="J15" s="5">
        <f t="shared" si="5"/>
        <v>169</v>
      </c>
      <c r="K15" s="2">
        <v>66</v>
      </c>
      <c r="L15" s="2">
        <v>59</v>
      </c>
      <c r="M15" s="5">
        <f t="shared" si="6"/>
        <v>125</v>
      </c>
      <c r="N15" s="27">
        <f t="shared" si="7"/>
        <v>0.15149924530493655</v>
      </c>
      <c r="O15" s="27">
        <f t="shared" si="8"/>
        <v>0.13912018692013087</v>
      </c>
      <c r="P15" s="28">
        <f t="shared" si="9"/>
        <v>0.14576597199753899</v>
      </c>
      <c r="R15" s="32">
        <f t="shared" si="10"/>
        <v>34.748940821841146</v>
      </c>
      <c r="S15" s="32">
        <f t="shared" si="11"/>
        <v>31.981275910815967</v>
      </c>
      <c r="T15" s="32">
        <f t="shared" si="12"/>
        <v>33.468660454836296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8147.5523018474187</v>
      </c>
      <c r="F16" s="2">
        <v>6515.7595445454181</v>
      </c>
      <c r="G16" s="5">
        <f t="shared" si="4"/>
        <v>14663.311846392837</v>
      </c>
      <c r="H16" s="2">
        <v>96</v>
      </c>
      <c r="I16" s="2">
        <v>81</v>
      </c>
      <c r="J16" s="5">
        <f t="shared" si="5"/>
        <v>177</v>
      </c>
      <c r="K16" s="2">
        <v>118</v>
      </c>
      <c r="L16" s="2">
        <v>116</v>
      </c>
      <c r="M16" s="5">
        <f t="shared" si="6"/>
        <v>234</v>
      </c>
      <c r="N16" s="27">
        <f t="shared" si="7"/>
        <v>0.16295104603694838</v>
      </c>
      <c r="O16" s="27">
        <f t="shared" si="8"/>
        <v>0.14083865520805416</v>
      </c>
      <c r="P16" s="28">
        <f t="shared" si="9"/>
        <v>0.15232394089579529</v>
      </c>
      <c r="R16" s="32">
        <f t="shared" si="10"/>
        <v>38.072674307698215</v>
      </c>
      <c r="S16" s="32">
        <f t="shared" si="11"/>
        <v>33.074921545915828</v>
      </c>
      <c r="T16" s="32">
        <f t="shared" si="12"/>
        <v>35.677157777111525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8289.6638699584946</v>
      </c>
      <c r="F17" s="2">
        <v>6978.9859429894886</v>
      </c>
      <c r="G17" s="5">
        <f t="shared" si="4"/>
        <v>15268.649812947984</v>
      </c>
      <c r="H17" s="2">
        <v>98</v>
      </c>
      <c r="I17" s="2">
        <v>81</v>
      </c>
      <c r="J17" s="5">
        <f t="shared" si="5"/>
        <v>179</v>
      </c>
      <c r="K17" s="2">
        <v>124</v>
      </c>
      <c r="L17" s="2">
        <v>116</v>
      </c>
      <c r="M17" s="5">
        <f t="shared" si="6"/>
        <v>240</v>
      </c>
      <c r="N17" s="27">
        <f t="shared" ref="N17:N81" si="13">+E17/(H17*216+K17*248)</f>
        <v>0.15966224711014049</v>
      </c>
      <c r="O17" s="27">
        <f t="shared" si="0"/>
        <v>0.15085133025655992</v>
      </c>
      <c r="P17" s="28">
        <f t="shared" si="1"/>
        <v>0.15551057008217209</v>
      </c>
      <c r="R17" s="32">
        <f t="shared" si="10"/>
        <v>37.340828243056279</v>
      </c>
      <c r="S17" s="32">
        <f t="shared" si="11"/>
        <v>35.426324583702986</v>
      </c>
      <c r="T17" s="32">
        <f t="shared" si="12"/>
        <v>36.440691677680157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9253.7848691351555</v>
      </c>
      <c r="F18" s="2">
        <v>8675.009566897792</v>
      </c>
      <c r="G18" s="5">
        <f t="shared" si="4"/>
        <v>17928.794436032949</v>
      </c>
      <c r="H18" s="2">
        <v>97</v>
      </c>
      <c r="I18" s="2">
        <v>81</v>
      </c>
      <c r="J18" s="5">
        <f t="shared" si="5"/>
        <v>178</v>
      </c>
      <c r="K18" s="2">
        <v>124</v>
      </c>
      <c r="L18" s="2">
        <v>116</v>
      </c>
      <c r="M18" s="5">
        <f t="shared" si="6"/>
        <v>240</v>
      </c>
      <c r="N18" s="27">
        <f t="shared" si="13"/>
        <v>0.17897618886614489</v>
      </c>
      <c r="O18" s="27">
        <f t="shared" si="0"/>
        <v>0.18751101432858794</v>
      </c>
      <c r="P18" s="28">
        <f t="shared" si="1"/>
        <v>0.18300663927030203</v>
      </c>
      <c r="R18" s="32">
        <f t="shared" si="10"/>
        <v>41.872329724593463</v>
      </c>
      <c r="S18" s="32">
        <f t="shared" si="11"/>
        <v>44.035581557856815</v>
      </c>
      <c r="T18" s="32">
        <f t="shared" si="12"/>
        <v>42.891852717782179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10299.983718040039</v>
      </c>
      <c r="F19" s="2">
        <v>10059.241519175015</v>
      </c>
      <c r="G19" s="5">
        <f t="shared" si="4"/>
        <v>20359.225237215054</v>
      </c>
      <c r="H19" s="2">
        <v>99</v>
      </c>
      <c r="I19" s="2">
        <v>82</v>
      </c>
      <c r="J19" s="5">
        <f t="shared" si="5"/>
        <v>181</v>
      </c>
      <c r="K19" s="2">
        <v>124</v>
      </c>
      <c r="L19" s="2">
        <v>116</v>
      </c>
      <c r="M19" s="5">
        <f t="shared" si="6"/>
        <v>240</v>
      </c>
      <c r="N19" s="27">
        <f t="shared" si="13"/>
        <v>0.19755991480052246</v>
      </c>
      <c r="O19" s="27">
        <f t="shared" si="0"/>
        <v>0.21642085884627829</v>
      </c>
      <c r="P19" s="28">
        <f t="shared" si="1"/>
        <v>0.20644951364094116</v>
      </c>
      <c r="R19" s="32">
        <f t="shared" si="10"/>
        <v>46.188267793901524</v>
      </c>
      <c r="S19" s="32">
        <f t="shared" si="11"/>
        <v>50.804250096843511</v>
      </c>
      <c r="T19" s="32">
        <f t="shared" si="12"/>
        <v>48.359204838990628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13488.138059155001</v>
      </c>
      <c r="F20" s="2">
        <v>13112.294506044314</v>
      </c>
      <c r="G20" s="5">
        <f t="shared" si="4"/>
        <v>26600.432565199313</v>
      </c>
      <c r="H20" s="2">
        <v>196</v>
      </c>
      <c r="I20" s="2">
        <v>187</v>
      </c>
      <c r="J20" s="5">
        <f t="shared" si="5"/>
        <v>383</v>
      </c>
      <c r="K20" s="2">
        <v>132</v>
      </c>
      <c r="L20" s="2">
        <v>126</v>
      </c>
      <c r="M20" s="5">
        <f t="shared" si="6"/>
        <v>258</v>
      </c>
      <c r="N20" s="27">
        <f t="shared" si="13"/>
        <v>0.17966935820485669</v>
      </c>
      <c r="O20" s="27">
        <f t="shared" si="0"/>
        <v>0.18303035323903286</v>
      </c>
      <c r="P20" s="28">
        <f t="shared" si="1"/>
        <v>0.18131054423086942</v>
      </c>
      <c r="R20" s="32">
        <f t="shared" si="10"/>
        <v>41.122372131570124</v>
      </c>
      <c r="S20" s="32">
        <f t="shared" si="11"/>
        <v>41.89231471579653</v>
      </c>
      <c r="T20" s="32">
        <f t="shared" si="12"/>
        <v>41.498334735100336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13154.255489389534</v>
      </c>
      <c r="F21" s="2">
        <v>13104.02520190171</v>
      </c>
      <c r="G21" s="5">
        <f t="shared" si="4"/>
        <v>26258.280691291242</v>
      </c>
      <c r="H21" s="2">
        <v>207</v>
      </c>
      <c r="I21" s="2">
        <v>186</v>
      </c>
      <c r="J21" s="5">
        <f t="shared" si="5"/>
        <v>393</v>
      </c>
      <c r="K21" s="2">
        <v>136</v>
      </c>
      <c r="L21" s="2">
        <v>126</v>
      </c>
      <c r="M21" s="5">
        <f t="shared" si="6"/>
        <v>262</v>
      </c>
      <c r="N21" s="27">
        <f t="shared" si="13"/>
        <v>0.16769831067554225</v>
      </c>
      <c r="O21" s="27">
        <f t="shared" si="0"/>
        <v>0.18346809478469014</v>
      </c>
      <c r="P21" s="28">
        <f t="shared" si="1"/>
        <v>0.17521406536120243</v>
      </c>
      <c r="R21" s="32">
        <f t="shared" si="10"/>
        <v>38.35059909443013</v>
      </c>
      <c r="S21" s="32">
        <f t="shared" si="11"/>
        <v>42.000080775325991</v>
      </c>
      <c r="T21" s="32">
        <f t="shared" si="12"/>
        <v>40.088978154643115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12332.584603913867</v>
      </c>
      <c r="F22" s="2">
        <v>12938.47791158819</v>
      </c>
      <c r="G22" s="5">
        <f t="shared" si="4"/>
        <v>25271.062515502057</v>
      </c>
      <c r="H22" s="2">
        <v>210</v>
      </c>
      <c r="I22" s="2">
        <v>181</v>
      </c>
      <c r="J22" s="5">
        <f t="shared" si="5"/>
        <v>391</v>
      </c>
      <c r="K22" s="2">
        <v>136</v>
      </c>
      <c r="L22" s="2">
        <v>126</v>
      </c>
      <c r="M22" s="5">
        <f t="shared" si="6"/>
        <v>262</v>
      </c>
      <c r="N22" s="27">
        <f t="shared" si="13"/>
        <v>0.15593496616318364</v>
      </c>
      <c r="O22" s="27">
        <f t="shared" si="0"/>
        <v>0.18393150676089204</v>
      </c>
      <c r="P22" s="28">
        <f t="shared" si="1"/>
        <v>0.16911412893825992</v>
      </c>
      <c r="R22" s="32">
        <f t="shared" si="10"/>
        <v>35.643308103797303</v>
      </c>
      <c r="S22" s="32">
        <f t="shared" si="11"/>
        <v>42.14487919084101</v>
      </c>
      <c r="T22" s="32">
        <f t="shared" si="12"/>
        <v>38.699942596480945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11260.98596166328</v>
      </c>
      <c r="F23" s="2">
        <v>10286.459176621553</v>
      </c>
      <c r="G23" s="5">
        <f t="shared" si="4"/>
        <v>21547.445138284835</v>
      </c>
      <c r="H23" s="2">
        <v>212</v>
      </c>
      <c r="I23" s="2">
        <v>187</v>
      </c>
      <c r="J23" s="5">
        <f t="shared" si="5"/>
        <v>399</v>
      </c>
      <c r="K23" s="2">
        <v>136</v>
      </c>
      <c r="L23" s="2">
        <v>126</v>
      </c>
      <c r="M23" s="5">
        <f t="shared" si="6"/>
        <v>262</v>
      </c>
      <c r="N23" s="27">
        <f t="shared" si="13"/>
        <v>0.14161199649978976</v>
      </c>
      <c r="O23" s="27">
        <f t="shared" si="0"/>
        <v>0.14358541564240024</v>
      </c>
      <c r="P23" s="28">
        <f t="shared" si="1"/>
        <v>0.14254726871053741</v>
      </c>
      <c r="R23" s="32">
        <f t="shared" si="10"/>
        <v>32.359155062250807</v>
      </c>
      <c r="S23" s="32">
        <f t="shared" si="11"/>
        <v>32.864086826266941</v>
      </c>
      <c r="T23" s="32">
        <f t="shared" si="12"/>
        <v>32.59825285670928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10355.212325822766</v>
      </c>
      <c r="F24" s="2">
        <v>9350.929929352993</v>
      </c>
      <c r="G24" s="5">
        <f t="shared" si="4"/>
        <v>19706.142255175757</v>
      </c>
      <c r="H24" s="2">
        <v>211</v>
      </c>
      <c r="I24" s="2">
        <v>187</v>
      </c>
      <c r="J24" s="5">
        <f t="shared" si="5"/>
        <v>398</v>
      </c>
      <c r="K24" s="2">
        <v>135</v>
      </c>
      <c r="L24" s="2">
        <v>127</v>
      </c>
      <c r="M24" s="5">
        <f t="shared" si="6"/>
        <v>262</v>
      </c>
      <c r="N24" s="27">
        <f t="shared" si="13"/>
        <v>0.13098578635173505</v>
      </c>
      <c r="O24" s="27">
        <f t="shared" si="0"/>
        <v>0.13007636781316761</v>
      </c>
      <c r="P24" s="28">
        <f t="shared" si="1"/>
        <v>0.13055267022985848</v>
      </c>
      <c r="R24" s="32">
        <f t="shared" si="10"/>
        <v>29.928359323187184</v>
      </c>
      <c r="S24" s="32">
        <f t="shared" si="11"/>
        <v>29.780031622143291</v>
      </c>
      <c r="T24" s="32">
        <f t="shared" si="12"/>
        <v>29.857791295720844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9669.241290860964</v>
      </c>
      <c r="F25" s="2">
        <v>9297.3492698143291</v>
      </c>
      <c r="G25" s="5">
        <f t="shared" si="4"/>
        <v>18966.590560675293</v>
      </c>
      <c r="H25" s="2">
        <v>213</v>
      </c>
      <c r="I25" s="2">
        <v>186</v>
      </c>
      <c r="J25" s="5">
        <f t="shared" si="5"/>
        <v>399</v>
      </c>
      <c r="K25" s="2">
        <v>135</v>
      </c>
      <c r="L25" s="2">
        <v>129</v>
      </c>
      <c r="M25" s="5">
        <f t="shared" si="6"/>
        <v>264</v>
      </c>
      <c r="N25" s="27">
        <f t="shared" si="13"/>
        <v>0.12164403797882654</v>
      </c>
      <c r="O25" s="27">
        <f t="shared" si="0"/>
        <v>0.12882924938773874</v>
      </c>
      <c r="P25" s="28">
        <f t="shared" si="1"/>
        <v>0.12506323891356289</v>
      </c>
      <c r="R25" s="32">
        <f t="shared" si="10"/>
        <v>27.785176123163691</v>
      </c>
      <c r="S25" s="32">
        <f t="shared" si="11"/>
        <v>29.515394507347075</v>
      </c>
      <c r="T25" s="32">
        <f t="shared" si="12"/>
        <v>28.607225581712356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9003.2393007603478</v>
      </c>
      <c r="F26" s="2">
        <v>9315.6603299337003</v>
      </c>
      <c r="G26" s="5">
        <f t="shared" si="4"/>
        <v>18318.899630694046</v>
      </c>
      <c r="H26" s="2">
        <v>215</v>
      </c>
      <c r="I26" s="2">
        <v>186</v>
      </c>
      <c r="J26" s="5">
        <f t="shared" si="5"/>
        <v>401</v>
      </c>
      <c r="K26" s="2">
        <v>138</v>
      </c>
      <c r="L26" s="2">
        <v>124</v>
      </c>
      <c r="M26" s="5">
        <f t="shared" si="6"/>
        <v>262</v>
      </c>
      <c r="N26" s="27">
        <f t="shared" si="13"/>
        <v>0.11161409427700521</v>
      </c>
      <c r="O26" s="27">
        <f t="shared" si="0"/>
        <v>0.13133967304779073</v>
      </c>
      <c r="P26" s="28">
        <f t="shared" si="1"/>
        <v>0.12084344576688774</v>
      </c>
      <c r="R26" s="32">
        <f t="shared" si="10"/>
        <v>25.504927197621381</v>
      </c>
      <c r="S26" s="32">
        <f t="shared" si="11"/>
        <v>30.050517193334517</v>
      </c>
      <c r="T26" s="32">
        <f t="shared" si="12"/>
        <v>27.630316185058895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8601.8869251152973</v>
      </c>
      <c r="F27" s="2">
        <v>7269.9793770341421</v>
      </c>
      <c r="G27" s="5">
        <f t="shared" si="4"/>
        <v>15871.866302149439</v>
      </c>
      <c r="H27" s="2">
        <v>213</v>
      </c>
      <c r="I27" s="2">
        <v>186</v>
      </c>
      <c r="J27" s="5">
        <f t="shared" si="5"/>
        <v>399</v>
      </c>
      <c r="K27" s="2">
        <v>138</v>
      </c>
      <c r="L27" s="2">
        <v>127</v>
      </c>
      <c r="M27" s="5">
        <f t="shared" si="6"/>
        <v>265</v>
      </c>
      <c r="N27" s="27">
        <f t="shared" si="13"/>
        <v>0.10721266982145898</v>
      </c>
      <c r="O27" s="27">
        <f t="shared" si="0"/>
        <v>0.1014340241242625</v>
      </c>
      <c r="P27" s="28">
        <f t="shared" si="1"/>
        <v>0.10448616430212133</v>
      </c>
      <c r="R27" s="32">
        <f t="shared" si="10"/>
        <v>24.506800356453837</v>
      </c>
      <c r="S27" s="32">
        <f t="shared" si="11"/>
        <v>23.226771172633043</v>
      </c>
      <c r="T27" s="32">
        <f t="shared" si="12"/>
        <v>23.903413105646745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2448.100550397487</v>
      </c>
      <c r="F28" s="2">
        <v>2296.4898221523849</v>
      </c>
      <c r="G28" s="5">
        <f t="shared" si="4"/>
        <v>4744.590372549872</v>
      </c>
      <c r="H28" s="2">
        <v>133</v>
      </c>
      <c r="I28" s="2">
        <v>126</v>
      </c>
      <c r="J28" s="5">
        <f t="shared" si="5"/>
        <v>259</v>
      </c>
      <c r="K28" s="2">
        <v>0</v>
      </c>
      <c r="L28" s="2">
        <v>0</v>
      </c>
      <c r="M28" s="5">
        <f t="shared" si="6"/>
        <v>0</v>
      </c>
      <c r="N28" s="27">
        <f t="shared" si="13"/>
        <v>8.5216532664908348E-2</v>
      </c>
      <c r="O28" s="27">
        <f t="shared" si="0"/>
        <v>8.4380137498250476E-2</v>
      </c>
      <c r="P28" s="28">
        <f t="shared" si="1"/>
        <v>8.4809637718966685E-2</v>
      </c>
      <c r="R28" s="32">
        <f t="shared" si="10"/>
        <v>18.406771055620204</v>
      </c>
      <c r="S28" s="32">
        <f t="shared" si="11"/>
        <v>18.226109699622103</v>
      </c>
      <c r="T28" s="32">
        <f t="shared" si="12"/>
        <v>18.318881747296803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2166.5892637374709</v>
      </c>
      <c r="F29" s="2">
        <v>2378.4702358675249</v>
      </c>
      <c r="G29" s="5">
        <f t="shared" si="4"/>
        <v>4545.0594996049958</v>
      </c>
      <c r="H29" s="2">
        <v>135</v>
      </c>
      <c r="I29" s="2">
        <v>123</v>
      </c>
      <c r="J29" s="5">
        <f t="shared" si="5"/>
        <v>258</v>
      </c>
      <c r="K29" s="2">
        <v>0</v>
      </c>
      <c r="L29" s="2">
        <v>0</v>
      </c>
      <c r="M29" s="5">
        <f t="shared" si="6"/>
        <v>0</v>
      </c>
      <c r="N29" s="27">
        <f t="shared" si="13"/>
        <v>7.4300043338047697E-2</v>
      </c>
      <c r="O29" s="27">
        <f t="shared" si="0"/>
        <v>8.9523872172068836E-2</v>
      </c>
      <c r="P29" s="28">
        <f t="shared" si="1"/>
        <v>8.1557915224034522E-2</v>
      </c>
      <c r="R29" s="32">
        <f t="shared" si="10"/>
        <v>16.048809361018304</v>
      </c>
      <c r="S29" s="32">
        <f t="shared" si="11"/>
        <v>19.337156389166868</v>
      </c>
      <c r="T29" s="32">
        <f t="shared" si="12"/>
        <v>17.616509688391456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2126.0874291337163</v>
      </c>
      <c r="F30" s="2">
        <v>2346.6020028007538</v>
      </c>
      <c r="G30" s="5">
        <f t="shared" si="4"/>
        <v>4472.6894319344701</v>
      </c>
      <c r="H30" s="2">
        <v>137</v>
      </c>
      <c r="I30" s="2">
        <v>126</v>
      </c>
      <c r="J30" s="5">
        <f t="shared" si="5"/>
        <v>263</v>
      </c>
      <c r="K30" s="2">
        <v>0</v>
      </c>
      <c r="L30" s="2">
        <v>0</v>
      </c>
      <c r="M30" s="5">
        <f t="shared" si="6"/>
        <v>0</v>
      </c>
      <c r="N30" s="27">
        <f t="shared" si="13"/>
        <v>7.1846696037230207E-2</v>
      </c>
      <c r="O30" s="27">
        <f t="shared" si="0"/>
        <v>8.6221413977100009E-2</v>
      </c>
      <c r="P30" s="28">
        <f t="shared" si="1"/>
        <v>7.8733443035038556E-2</v>
      </c>
      <c r="R30" s="32">
        <f t="shared" si="10"/>
        <v>15.518886344041725</v>
      </c>
      <c r="S30" s="32">
        <f t="shared" si="11"/>
        <v>18.623825419053603</v>
      </c>
      <c r="T30" s="32">
        <f t="shared" si="12"/>
        <v>17.006423695568326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1919.8650221981286</v>
      </c>
      <c r="F31" s="2">
        <v>2362.3427796233409</v>
      </c>
      <c r="G31" s="5">
        <f t="shared" si="4"/>
        <v>4282.2078018214697</v>
      </c>
      <c r="H31" s="2">
        <v>139</v>
      </c>
      <c r="I31" s="2">
        <v>126</v>
      </c>
      <c r="J31" s="5">
        <f t="shared" si="5"/>
        <v>265</v>
      </c>
      <c r="K31" s="2">
        <v>0</v>
      </c>
      <c r="L31" s="2">
        <v>0</v>
      </c>
      <c r="M31" s="5">
        <f t="shared" si="6"/>
        <v>0</v>
      </c>
      <c r="N31" s="27">
        <f t="shared" si="13"/>
        <v>6.3944345263726637E-2</v>
      </c>
      <c r="O31" s="27">
        <f t="shared" si="0"/>
        <v>8.6799778792744739E-2</v>
      </c>
      <c r="P31" s="28">
        <f t="shared" si="1"/>
        <v>7.4811457054882416E-2</v>
      </c>
      <c r="R31" s="32">
        <f t="shared" si="10"/>
        <v>13.811978576964954</v>
      </c>
      <c r="S31" s="32">
        <f t="shared" si="11"/>
        <v>18.748752219232863</v>
      </c>
      <c r="T31" s="32">
        <f t="shared" si="12"/>
        <v>16.159274723854601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1752.7937117514987</v>
      </c>
      <c r="F32" s="2">
        <v>2321.1889786692332</v>
      </c>
      <c r="G32" s="5">
        <f t="shared" si="4"/>
        <v>4073.9826904207321</v>
      </c>
      <c r="H32" s="2">
        <v>134</v>
      </c>
      <c r="I32" s="2">
        <v>126</v>
      </c>
      <c r="J32" s="5">
        <f t="shared" si="5"/>
        <v>260</v>
      </c>
      <c r="K32" s="2">
        <v>0</v>
      </c>
      <c r="L32" s="2">
        <v>0</v>
      </c>
      <c r="M32" s="5">
        <f t="shared" si="6"/>
        <v>0</v>
      </c>
      <c r="N32" s="27">
        <f t="shared" si="13"/>
        <v>6.0558102257859958E-2</v>
      </c>
      <c r="O32" s="27">
        <f t="shared" si="0"/>
        <v>8.5287660885847785E-2</v>
      </c>
      <c r="P32" s="28">
        <f t="shared" si="1"/>
        <v>7.2542426823730979E-2</v>
      </c>
      <c r="R32" s="32">
        <f t="shared" si="10"/>
        <v>13.080550087697752</v>
      </c>
      <c r="S32" s="32">
        <f t="shared" si="11"/>
        <v>18.422134751343119</v>
      </c>
      <c r="T32" s="32">
        <f t="shared" si="12"/>
        <v>15.669164193925893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1274.7063049119402</v>
      </c>
      <c r="F33" s="2">
        <v>1973.2952285195493</v>
      </c>
      <c r="G33" s="5">
        <f t="shared" si="4"/>
        <v>3248.0015334314894</v>
      </c>
      <c r="H33" s="2">
        <v>134</v>
      </c>
      <c r="I33" s="2">
        <v>126</v>
      </c>
      <c r="J33" s="5">
        <f t="shared" si="5"/>
        <v>260</v>
      </c>
      <c r="K33" s="2">
        <v>0</v>
      </c>
      <c r="L33" s="2">
        <v>0</v>
      </c>
      <c r="M33" s="5">
        <f t="shared" si="6"/>
        <v>0</v>
      </c>
      <c r="N33" s="27">
        <f t="shared" si="13"/>
        <v>4.4040433420119547E-2</v>
      </c>
      <c r="O33" s="27">
        <f t="shared" si="0"/>
        <v>7.2504968713975201E-2</v>
      </c>
      <c r="P33" s="28">
        <f t="shared" si="1"/>
        <v>5.7834785139449597E-2</v>
      </c>
      <c r="R33" s="32">
        <f t="shared" si="10"/>
        <v>9.5127336187458216</v>
      </c>
      <c r="S33" s="32">
        <f t="shared" si="11"/>
        <v>15.661073242218645</v>
      </c>
      <c r="T33" s="32">
        <f t="shared" si="12"/>
        <v>12.492313590121114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661.19919170057995</v>
      </c>
      <c r="F34" s="2">
        <v>891.88034786170681</v>
      </c>
      <c r="G34" s="5">
        <f t="shared" si="4"/>
        <v>1553.0795395622868</v>
      </c>
      <c r="H34" s="2">
        <v>132</v>
      </c>
      <c r="I34" s="2">
        <v>126</v>
      </c>
      <c r="J34" s="5">
        <f t="shared" si="5"/>
        <v>258</v>
      </c>
      <c r="K34" s="2">
        <v>0</v>
      </c>
      <c r="L34" s="2">
        <v>0</v>
      </c>
      <c r="M34" s="5">
        <f t="shared" si="6"/>
        <v>0</v>
      </c>
      <c r="N34" s="27">
        <f t="shared" si="13"/>
        <v>2.3190207340789141E-2</v>
      </c>
      <c r="O34" s="27">
        <f t="shared" si="0"/>
        <v>3.2770441940832847E-2</v>
      </c>
      <c r="P34" s="28">
        <f t="shared" si="1"/>
        <v>2.7868926564066299E-2</v>
      </c>
      <c r="R34" s="32">
        <f t="shared" si="10"/>
        <v>5.0090847856104546</v>
      </c>
      <c r="S34" s="32">
        <f t="shared" si="11"/>
        <v>7.0784154592198956</v>
      </c>
      <c r="T34" s="32">
        <f t="shared" si="12"/>
        <v>6.0196881378383207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374.90984497716545</v>
      </c>
      <c r="F35" s="2">
        <v>530.37376334950238</v>
      </c>
      <c r="G35" s="5">
        <f t="shared" si="4"/>
        <v>905.28360832666783</v>
      </c>
      <c r="H35" s="2">
        <v>132</v>
      </c>
      <c r="I35" s="2">
        <v>126</v>
      </c>
      <c r="J35" s="5">
        <f t="shared" si="5"/>
        <v>258</v>
      </c>
      <c r="K35" s="2">
        <v>0</v>
      </c>
      <c r="L35" s="2">
        <v>0</v>
      </c>
      <c r="M35" s="5">
        <f t="shared" si="6"/>
        <v>0</v>
      </c>
      <c r="N35" s="27">
        <f t="shared" si="13"/>
        <v>1.3149194899591942E-2</v>
      </c>
      <c r="O35" s="27">
        <f t="shared" si="0"/>
        <v>1.9487572139531981E-2</v>
      </c>
      <c r="P35" s="28">
        <f t="shared" si="1"/>
        <v>1.6244681458632428E-2</v>
      </c>
      <c r="R35" s="32">
        <f t="shared" si="10"/>
        <v>2.8402260983118595</v>
      </c>
      <c r="S35" s="32">
        <f t="shared" si="11"/>
        <v>4.2093155821389079</v>
      </c>
      <c r="T35" s="32">
        <f t="shared" si="12"/>
        <v>3.508851195064604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73.621705466904473</v>
      </c>
      <c r="F36" s="3">
        <v>89.999999999999972</v>
      </c>
      <c r="G36" s="7">
        <f t="shared" si="4"/>
        <v>163.62170546690444</v>
      </c>
      <c r="H36" s="3">
        <v>134</v>
      </c>
      <c r="I36" s="3">
        <v>125</v>
      </c>
      <c r="J36" s="7">
        <f t="shared" si="5"/>
        <v>259</v>
      </c>
      <c r="K36" s="3">
        <v>0</v>
      </c>
      <c r="L36" s="3">
        <v>0</v>
      </c>
      <c r="M36" s="7">
        <f t="shared" si="6"/>
        <v>0</v>
      </c>
      <c r="N36" s="29">
        <f t="shared" si="13"/>
        <v>2.5435912612943781E-3</v>
      </c>
      <c r="O36" s="29">
        <f t="shared" si="0"/>
        <v>3.3333333333333322E-3</v>
      </c>
      <c r="P36" s="30">
        <f t="shared" si="1"/>
        <v>2.9247409099618267E-3</v>
      </c>
      <c r="R36" s="32">
        <f t="shared" si="10"/>
        <v>0.54941571243958565</v>
      </c>
      <c r="S36" s="32">
        <f t="shared" si="11"/>
        <v>0.71999999999999975</v>
      </c>
      <c r="T36" s="32">
        <f t="shared" si="12"/>
        <v>0.6317440365517546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3137.8964717920226</v>
      </c>
      <c r="F37" s="9">
        <v>3863.2269387499659</v>
      </c>
      <c r="G37" s="10">
        <f t="shared" si="4"/>
        <v>7001.1234105419881</v>
      </c>
      <c r="H37" s="9">
        <v>68</v>
      </c>
      <c r="I37" s="9">
        <v>64</v>
      </c>
      <c r="J37" s="10">
        <f t="shared" si="5"/>
        <v>132</v>
      </c>
      <c r="K37" s="9">
        <v>71</v>
      </c>
      <c r="L37" s="9">
        <v>64</v>
      </c>
      <c r="M37" s="10">
        <f t="shared" si="6"/>
        <v>135</v>
      </c>
      <c r="N37" s="25">
        <f t="shared" si="13"/>
        <v>9.7160529842457974E-2</v>
      </c>
      <c r="O37" s="25">
        <f t="shared" si="0"/>
        <v>0.13009250197837979</v>
      </c>
      <c r="P37" s="26">
        <f t="shared" si="1"/>
        <v>0.11293591770780081</v>
      </c>
      <c r="R37" s="32">
        <f t="shared" si="10"/>
        <v>22.574794761093688</v>
      </c>
      <c r="S37" s="32">
        <f t="shared" si="11"/>
        <v>30.181460458984109</v>
      </c>
      <c r="T37" s="32">
        <f t="shared" si="12"/>
        <v>26.221435994539281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2993.389065460542</v>
      </c>
      <c r="F38" s="2">
        <v>3878.5995671197243</v>
      </c>
      <c r="G38" s="5">
        <f t="shared" si="4"/>
        <v>6871.9886325802663</v>
      </c>
      <c r="H38" s="2">
        <v>68</v>
      </c>
      <c r="I38" s="2">
        <v>64</v>
      </c>
      <c r="J38" s="5">
        <f t="shared" si="5"/>
        <v>132</v>
      </c>
      <c r="K38" s="2">
        <v>65</v>
      </c>
      <c r="L38" s="2">
        <v>60</v>
      </c>
      <c r="M38" s="5">
        <f t="shared" si="6"/>
        <v>125</v>
      </c>
      <c r="N38" s="27">
        <f t="shared" si="13"/>
        <v>9.716271960077065E-2</v>
      </c>
      <c r="O38" s="27">
        <f t="shared" si="0"/>
        <v>0.13512400944536387</v>
      </c>
      <c r="P38" s="28">
        <f t="shared" si="1"/>
        <v>0.11547231873538558</v>
      </c>
      <c r="R38" s="32">
        <f t="shared" si="10"/>
        <v>22.506684702710842</v>
      </c>
      <c r="S38" s="32">
        <f t="shared" si="11"/>
        <v>31.279028767094552</v>
      </c>
      <c r="T38" s="32">
        <f t="shared" si="12"/>
        <v>26.739255379689752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2889.7024586227576</v>
      </c>
      <c r="F39" s="2">
        <v>3859.6423900943892</v>
      </c>
      <c r="G39" s="5">
        <f t="shared" si="4"/>
        <v>6749.3448487171463</v>
      </c>
      <c r="H39" s="2">
        <v>68</v>
      </c>
      <c r="I39" s="2">
        <v>64</v>
      </c>
      <c r="J39" s="5">
        <f t="shared" si="5"/>
        <v>132</v>
      </c>
      <c r="K39" s="2">
        <v>67</v>
      </c>
      <c r="L39" s="2">
        <v>62</v>
      </c>
      <c r="M39" s="5">
        <f t="shared" si="6"/>
        <v>129</v>
      </c>
      <c r="N39" s="27">
        <f t="shared" si="13"/>
        <v>9.2310965327841735E-2</v>
      </c>
      <c r="O39" s="27">
        <f t="shared" si="0"/>
        <v>0.13217953390734211</v>
      </c>
      <c r="P39" s="28">
        <f t="shared" si="1"/>
        <v>0.11155204364533165</v>
      </c>
      <c r="R39" s="32">
        <f t="shared" si="10"/>
        <v>21.405203397205611</v>
      </c>
      <c r="S39" s="32">
        <f t="shared" si="11"/>
        <v>30.632082461066581</v>
      </c>
      <c r="T39" s="32">
        <f t="shared" si="12"/>
        <v>25.859558807345387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2784.2317097645137</v>
      </c>
      <c r="F40" s="2">
        <v>3838.3161384761274</v>
      </c>
      <c r="G40" s="5">
        <f t="shared" si="4"/>
        <v>6622.5478482406415</v>
      </c>
      <c r="H40" s="2">
        <v>68</v>
      </c>
      <c r="I40" s="2">
        <v>64</v>
      </c>
      <c r="J40" s="5">
        <f t="shared" si="5"/>
        <v>132</v>
      </c>
      <c r="K40" s="2">
        <v>67</v>
      </c>
      <c r="L40" s="2">
        <v>62</v>
      </c>
      <c r="M40" s="5">
        <f t="shared" si="6"/>
        <v>129</v>
      </c>
      <c r="N40" s="27">
        <f t="shared" si="13"/>
        <v>8.8941723414404344E-2</v>
      </c>
      <c r="O40" s="27">
        <f t="shared" si="0"/>
        <v>0.13144918282452492</v>
      </c>
      <c r="P40" s="28">
        <f t="shared" si="1"/>
        <v>0.10945636401296842</v>
      </c>
      <c r="R40" s="32">
        <f t="shared" si="10"/>
        <v>20.623938590848248</v>
      </c>
      <c r="S40" s="32">
        <f t="shared" si="11"/>
        <v>30.462826495842283</v>
      </c>
      <c r="T40" s="32">
        <f t="shared" si="12"/>
        <v>25.373746544983302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2737.9452361247195</v>
      </c>
      <c r="F41" s="2">
        <v>3827.9862024869258</v>
      </c>
      <c r="G41" s="5">
        <f t="shared" si="4"/>
        <v>6565.9314386116457</v>
      </c>
      <c r="H41" s="2">
        <v>67</v>
      </c>
      <c r="I41" s="2">
        <v>64</v>
      </c>
      <c r="J41" s="5">
        <f t="shared" si="5"/>
        <v>131</v>
      </c>
      <c r="K41" s="2">
        <v>67</v>
      </c>
      <c r="L41" s="2">
        <v>62</v>
      </c>
      <c r="M41" s="5">
        <f t="shared" si="6"/>
        <v>129</v>
      </c>
      <c r="N41" s="27">
        <f t="shared" si="13"/>
        <v>8.8070806617496125E-2</v>
      </c>
      <c r="O41" s="27">
        <f t="shared" si="0"/>
        <v>0.13109541789338786</v>
      </c>
      <c r="P41" s="28">
        <f t="shared" si="1"/>
        <v>0.10890942540159974</v>
      </c>
      <c r="R41" s="32">
        <f t="shared" si="10"/>
        <v>20.4324271352591</v>
      </c>
      <c r="S41" s="32">
        <f t="shared" si="11"/>
        <v>30.380842876880362</v>
      </c>
      <c r="T41" s="32">
        <f t="shared" si="12"/>
        <v>25.253582456198636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2225.1323984380347</v>
      </c>
      <c r="F42" s="2">
        <v>1425.7166026068742</v>
      </c>
      <c r="G42" s="5">
        <f t="shared" si="4"/>
        <v>3650.8490010449086</v>
      </c>
      <c r="H42" s="2">
        <v>0</v>
      </c>
      <c r="I42" s="2">
        <v>0</v>
      </c>
      <c r="J42" s="5">
        <f t="shared" si="5"/>
        <v>0</v>
      </c>
      <c r="K42" s="2">
        <v>67</v>
      </c>
      <c r="L42" s="2">
        <v>62</v>
      </c>
      <c r="M42" s="5">
        <f t="shared" si="6"/>
        <v>129</v>
      </c>
      <c r="N42" s="27">
        <f t="shared" si="13"/>
        <v>0.133915045645043</v>
      </c>
      <c r="O42" s="27">
        <f t="shared" si="0"/>
        <v>9.2723504331872666E-2</v>
      </c>
      <c r="P42" s="28">
        <f t="shared" si="1"/>
        <v>0.1141175606728216</v>
      </c>
      <c r="R42" s="32">
        <f t="shared" si="10"/>
        <v>33.210931319970669</v>
      </c>
      <c r="S42" s="32">
        <f t="shared" si="11"/>
        <v>22.995429074304422</v>
      </c>
      <c r="T42" s="32">
        <f t="shared" si="12"/>
        <v>28.301155046859758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1947.4720784268484</v>
      </c>
      <c r="F43" s="2">
        <v>1336.1260419774876</v>
      </c>
      <c r="G43" s="5">
        <f t="shared" si="4"/>
        <v>3283.598120404336</v>
      </c>
      <c r="H43" s="2">
        <v>0</v>
      </c>
      <c r="I43" s="2">
        <v>0</v>
      </c>
      <c r="J43" s="5">
        <f t="shared" si="5"/>
        <v>0</v>
      </c>
      <c r="K43" s="2">
        <v>67</v>
      </c>
      <c r="L43" s="2">
        <v>62</v>
      </c>
      <c r="M43" s="5">
        <f t="shared" si="6"/>
        <v>129</v>
      </c>
      <c r="N43" s="27">
        <f t="shared" si="13"/>
        <v>0.11720462677099473</v>
      </c>
      <c r="O43" s="27">
        <f t="shared" si="0"/>
        <v>8.6896854967318388E-2</v>
      </c>
      <c r="P43" s="28">
        <f t="shared" si="1"/>
        <v>0.10263810078783246</v>
      </c>
      <c r="R43" s="32">
        <f t="shared" si="10"/>
        <v>29.066747439206694</v>
      </c>
      <c r="S43" s="32">
        <f t="shared" si="11"/>
        <v>21.550420031894962</v>
      </c>
      <c r="T43" s="32">
        <f t="shared" si="12"/>
        <v>25.45424899538245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1840.4362390480314</v>
      </c>
      <c r="F44" s="2">
        <v>1316.9009034493263</v>
      </c>
      <c r="G44" s="5">
        <f t="shared" si="4"/>
        <v>3157.3371424973575</v>
      </c>
      <c r="H44" s="2">
        <v>0</v>
      </c>
      <c r="I44" s="2">
        <v>0</v>
      </c>
      <c r="J44" s="5">
        <f t="shared" si="5"/>
        <v>0</v>
      </c>
      <c r="K44" s="2">
        <v>67</v>
      </c>
      <c r="L44" s="2">
        <v>62</v>
      </c>
      <c r="M44" s="5">
        <f t="shared" si="6"/>
        <v>129</v>
      </c>
      <c r="N44" s="27">
        <f t="shared" si="13"/>
        <v>0.11076289353924118</v>
      </c>
      <c r="O44" s="27">
        <f t="shared" si="0"/>
        <v>8.5646520775840673E-2</v>
      </c>
      <c r="P44" s="28">
        <f t="shared" si="1"/>
        <v>9.869145856768434E-2</v>
      </c>
      <c r="R44" s="32">
        <f t="shared" si="10"/>
        <v>27.469197597731814</v>
      </c>
      <c r="S44" s="32">
        <f t="shared" si="11"/>
        <v>21.24033715240849</v>
      </c>
      <c r="T44" s="32">
        <f t="shared" si="12"/>
        <v>24.475481724785716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1784.7503625472355</v>
      </c>
      <c r="F45" s="2">
        <v>1318.0585218355429</v>
      </c>
      <c r="G45" s="5">
        <f t="shared" si="4"/>
        <v>3102.8088843827782</v>
      </c>
      <c r="H45" s="2">
        <v>0</v>
      </c>
      <c r="I45" s="2">
        <v>0</v>
      </c>
      <c r="J45" s="5">
        <f t="shared" si="5"/>
        <v>0</v>
      </c>
      <c r="K45" s="2">
        <v>67</v>
      </c>
      <c r="L45" s="2">
        <v>62</v>
      </c>
      <c r="M45" s="5">
        <f t="shared" si="6"/>
        <v>129</v>
      </c>
      <c r="N45" s="27">
        <f t="shared" si="13"/>
        <v>0.10741155287356978</v>
      </c>
      <c r="O45" s="27">
        <f t="shared" si="0"/>
        <v>8.5721808131864141E-2</v>
      </c>
      <c r="P45" s="28">
        <f t="shared" si="1"/>
        <v>9.6987024393060076E-2</v>
      </c>
      <c r="R45" s="32">
        <f t="shared" si="10"/>
        <v>26.638065112645304</v>
      </c>
      <c r="S45" s="32">
        <f t="shared" si="11"/>
        <v>21.259008416702304</v>
      </c>
      <c r="T45" s="32">
        <f t="shared" si="12"/>
        <v>24.0527820494789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1762.9582908513937</v>
      </c>
      <c r="F46" s="2">
        <v>1299.6434935795398</v>
      </c>
      <c r="G46" s="5">
        <f t="shared" si="4"/>
        <v>3062.6017844309335</v>
      </c>
      <c r="H46" s="2">
        <v>0</v>
      </c>
      <c r="I46" s="2">
        <v>0</v>
      </c>
      <c r="J46" s="5">
        <f t="shared" si="5"/>
        <v>0</v>
      </c>
      <c r="K46" s="2">
        <v>67</v>
      </c>
      <c r="L46" s="2">
        <v>62</v>
      </c>
      <c r="M46" s="5">
        <f t="shared" si="6"/>
        <v>129</v>
      </c>
      <c r="N46" s="27">
        <f t="shared" si="13"/>
        <v>0.10610004157747915</v>
      </c>
      <c r="O46" s="27">
        <f t="shared" si="0"/>
        <v>8.4524160612613156E-2</v>
      </c>
      <c r="P46" s="28">
        <f t="shared" si="1"/>
        <v>9.5730238323047431E-2</v>
      </c>
      <c r="R46" s="32">
        <f t="shared" si="10"/>
        <v>26.312810311214832</v>
      </c>
      <c r="S46" s="32">
        <f t="shared" si="11"/>
        <v>20.961991831928064</v>
      </c>
      <c r="T46" s="32">
        <f t="shared" si="12"/>
        <v>23.741099104115765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1713.0318013308417</v>
      </c>
      <c r="F47" s="2">
        <v>1298.2791349865518</v>
      </c>
      <c r="G47" s="5">
        <f t="shared" si="4"/>
        <v>3011.3109363173935</v>
      </c>
      <c r="H47" s="2">
        <v>0</v>
      </c>
      <c r="I47" s="2">
        <v>0</v>
      </c>
      <c r="J47" s="5">
        <f t="shared" si="5"/>
        <v>0</v>
      </c>
      <c r="K47" s="2">
        <v>67</v>
      </c>
      <c r="L47" s="2">
        <v>62</v>
      </c>
      <c r="M47" s="5">
        <f t="shared" si="6"/>
        <v>129</v>
      </c>
      <c r="N47" s="27">
        <f t="shared" ref="N47" si="14">+E47/(H47*216+K47*248)</f>
        <v>0.10309531784610265</v>
      </c>
      <c r="O47" s="27">
        <f t="shared" ref="O47" si="15">+F47/(I47*216+L47*248)</f>
        <v>8.4435427613589478E-2</v>
      </c>
      <c r="P47" s="28">
        <f t="shared" ref="P47" si="16">+G47/(J47*216+M47*248)</f>
        <v>9.4126998509545937E-2</v>
      </c>
      <c r="R47" s="32">
        <f t="shared" ref="R47" si="17">+E47/(H47+K47)</f>
        <v>25.567638825833459</v>
      </c>
      <c r="S47" s="32">
        <f t="shared" ref="S47" si="18">+F47/(I47+L47)</f>
        <v>20.939986048170191</v>
      </c>
      <c r="T47" s="32">
        <f t="shared" ref="T47" si="19">+G47/(J47+M47)</f>
        <v>23.343495630367393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1748.1809853748996</v>
      </c>
      <c r="F48" s="2">
        <v>732.9122252828987</v>
      </c>
      <c r="G48" s="5">
        <f t="shared" si="4"/>
        <v>2481.0932106577984</v>
      </c>
      <c r="H48" s="2">
        <v>0</v>
      </c>
      <c r="I48" s="2">
        <v>0</v>
      </c>
      <c r="J48" s="5">
        <f t="shared" si="5"/>
        <v>0</v>
      </c>
      <c r="K48" s="2">
        <v>67</v>
      </c>
      <c r="L48" s="2">
        <v>62</v>
      </c>
      <c r="M48" s="5">
        <f t="shared" si="6"/>
        <v>129</v>
      </c>
      <c r="N48" s="27">
        <f t="shared" si="13"/>
        <v>0.10521069964942824</v>
      </c>
      <c r="O48" s="27">
        <f t="shared" si="0"/>
        <v>4.7665987596442423E-2</v>
      </c>
      <c r="P48" s="28">
        <f t="shared" si="1"/>
        <v>7.7553551220861411E-2</v>
      </c>
      <c r="R48" s="32">
        <f t="shared" si="10"/>
        <v>26.092253513058203</v>
      </c>
      <c r="S48" s="32">
        <f t="shared" si="11"/>
        <v>11.821164923917721</v>
      </c>
      <c r="T48" s="32">
        <f t="shared" si="12"/>
        <v>19.23328070277363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1669.4551970202442</v>
      </c>
      <c r="F49" s="2">
        <v>742.3851330744842</v>
      </c>
      <c r="G49" s="5">
        <f t="shared" si="4"/>
        <v>2411.8403300947284</v>
      </c>
      <c r="H49" s="2">
        <v>0</v>
      </c>
      <c r="I49" s="2">
        <v>0</v>
      </c>
      <c r="J49" s="5">
        <f t="shared" si="5"/>
        <v>0</v>
      </c>
      <c r="K49" s="2">
        <v>66</v>
      </c>
      <c r="L49" s="2">
        <v>62</v>
      </c>
      <c r="M49" s="5">
        <f t="shared" si="6"/>
        <v>128</v>
      </c>
      <c r="N49" s="27">
        <f t="shared" si="13"/>
        <v>0.10199506335656429</v>
      </c>
      <c r="O49" s="27">
        <f t="shared" si="0"/>
        <v>4.8282071609943043E-2</v>
      </c>
      <c r="P49" s="28">
        <f t="shared" si="1"/>
        <v>7.5977832979294627E-2</v>
      </c>
      <c r="R49" s="32">
        <f t="shared" si="10"/>
        <v>25.294775712427942</v>
      </c>
      <c r="S49" s="32">
        <f t="shared" si="11"/>
        <v>11.973953759265875</v>
      </c>
      <c r="T49" s="32">
        <f t="shared" si="12"/>
        <v>18.842502578865066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1638.9536578257544</v>
      </c>
      <c r="F50" s="2">
        <v>754.08168020278663</v>
      </c>
      <c r="G50" s="5">
        <f t="shared" si="4"/>
        <v>2393.035338028541</v>
      </c>
      <c r="H50" s="2">
        <v>0</v>
      </c>
      <c r="I50" s="2">
        <v>0</v>
      </c>
      <c r="J50" s="5">
        <f t="shared" si="5"/>
        <v>0</v>
      </c>
      <c r="K50" s="2">
        <v>67</v>
      </c>
      <c r="L50" s="2">
        <v>62</v>
      </c>
      <c r="M50" s="5">
        <f t="shared" si="6"/>
        <v>129</v>
      </c>
      <c r="N50" s="27">
        <f t="shared" si="13"/>
        <v>9.8637076181135916E-2</v>
      </c>
      <c r="O50" s="27">
        <f t="shared" si="0"/>
        <v>4.9042773166154179E-2</v>
      </c>
      <c r="P50" s="28">
        <f t="shared" si="1"/>
        <v>7.4801054577036161E-2</v>
      </c>
      <c r="R50" s="32">
        <f t="shared" si="10"/>
        <v>24.461994892921705</v>
      </c>
      <c r="S50" s="32">
        <f t="shared" si="11"/>
        <v>12.162607745206236</v>
      </c>
      <c r="T50" s="32">
        <f t="shared" si="12"/>
        <v>18.550661535104968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1576.610457879153</v>
      </c>
      <c r="F51" s="2">
        <v>694.09477993366568</v>
      </c>
      <c r="G51" s="5">
        <f t="shared" si="4"/>
        <v>2270.7052378128187</v>
      </c>
      <c r="H51" s="2">
        <v>0</v>
      </c>
      <c r="I51" s="2">
        <v>0</v>
      </c>
      <c r="J51" s="5">
        <f t="shared" si="5"/>
        <v>0</v>
      </c>
      <c r="K51" s="2">
        <v>68</v>
      </c>
      <c r="L51" s="2">
        <v>62</v>
      </c>
      <c r="M51" s="5">
        <f t="shared" si="6"/>
        <v>130</v>
      </c>
      <c r="N51" s="27">
        <f t="shared" si="13"/>
        <v>9.3489709314465902E-2</v>
      </c>
      <c r="O51" s="27">
        <f t="shared" si="0"/>
        <v>4.5141439902033405E-2</v>
      </c>
      <c r="P51" s="28">
        <f t="shared" si="1"/>
        <v>7.0431303902382711E-2</v>
      </c>
      <c r="R51" s="32">
        <f t="shared" si="10"/>
        <v>23.185447909987545</v>
      </c>
      <c r="S51" s="32">
        <f t="shared" si="11"/>
        <v>11.195077095704285</v>
      </c>
      <c r="T51" s="32">
        <f t="shared" si="12"/>
        <v>17.466963367790914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1571.1925186592216</v>
      </c>
      <c r="F52" s="2">
        <v>694.76107202873027</v>
      </c>
      <c r="G52" s="5">
        <f t="shared" si="4"/>
        <v>2265.9535906879519</v>
      </c>
      <c r="H52" s="2">
        <v>0</v>
      </c>
      <c r="I52" s="2">
        <v>0</v>
      </c>
      <c r="J52" s="5">
        <f t="shared" si="5"/>
        <v>0</v>
      </c>
      <c r="K52" s="2">
        <v>68</v>
      </c>
      <c r="L52" s="2">
        <v>62</v>
      </c>
      <c r="M52" s="5">
        <f t="shared" si="6"/>
        <v>130</v>
      </c>
      <c r="N52" s="27">
        <f t="shared" si="13"/>
        <v>9.3168436827515508E-2</v>
      </c>
      <c r="O52" s="27">
        <f t="shared" si="0"/>
        <v>4.5184773154834178E-2</v>
      </c>
      <c r="P52" s="28">
        <f t="shared" si="1"/>
        <v>7.0283920306698264E-2</v>
      </c>
      <c r="R52" s="32">
        <f t="shared" si="10"/>
        <v>23.105772333223847</v>
      </c>
      <c r="S52" s="32">
        <f t="shared" si="11"/>
        <v>11.205823742398875</v>
      </c>
      <c r="T52" s="32">
        <f t="shared" si="12"/>
        <v>17.430412236061169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1526.6945194059369</v>
      </c>
      <c r="F53" s="2">
        <v>693.4109307828661</v>
      </c>
      <c r="G53" s="5">
        <f t="shared" si="4"/>
        <v>2220.1054501888029</v>
      </c>
      <c r="H53" s="2">
        <v>0</v>
      </c>
      <c r="I53" s="2">
        <v>0</v>
      </c>
      <c r="J53" s="5">
        <f t="shared" si="5"/>
        <v>0</v>
      </c>
      <c r="K53" s="2">
        <v>68</v>
      </c>
      <c r="L53" s="2">
        <v>58</v>
      </c>
      <c r="M53" s="5">
        <f t="shared" si="6"/>
        <v>126</v>
      </c>
      <c r="N53" s="27">
        <f t="shared" si="13"/>
        <v>9.0529798351870069E-2</v>
      </c>
      <c r="O53" s="27">
        <f t="shared" si="0"/>
        <v>4.8207100304704265E-2</v>
      </c>
      <c r="P53" s="28">
        <f t="shared" si="1"/>
        <v>7.1047921473015974E-2</v>
      </c>
      <c r="R53" s="32">
        <f t="shared" si="10"/>
        <v>22.451389991263778</v>
      </c>
      <c r="S53" s="32">
        <f t="shared" si="11"/>
        <v>11.955360875566656</v>
      </c>
      <c r="T53" s="32">
        <f t="shared" si="12"/>
        <v>17.61988452530796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1489.095330854419</v>
      </c>
      <c r="F54" s="2">
        <v>644.85182648598948</v>
      </c>
      <c r="G54" s="5">
        <f t="shared" si="4"/>
        <v>2133.9471573404085</v>
      </c>
      <c r="H54" s="2">
        <v>0</v>
      </c>
      <c r="I54" s="2">
        <v>0</v>
      </c>
      <c r="J54" s="5">
        <f t="shared" si="5"/>
        <v>0</v>
      </c>
      <c r="K54" s="2">
        <v>68</v>
      </c>
      <c r="L54" s="2">
        <v>60</v>
      </c>
      <c r="M54" s="5">
        <f t="shared" si="6"/>
        <v>128</v>
      </c>
      <c r="N54" s="27">
        <f t="shared" si="13"/>
        <v>8.8300244951044771E-2</v>
      </c>
      <c r="O54" s="27">
        <f t="shared" si="0"/>
        <v>4.3336816296101442E-2</v>
      </c>
      <c r="P54" s="28">
        <f t="shared" si="1"/>
        <v>6.7223637769040084E-2</v>
      </c>
      <c r="R54" s="32">
        <f t="shared" si="10"/>
        <v>21.898460747859104</v>
      </c>
      <c r="S54" s="32">
        <f t="shared" si="11"/>
        <v>10.747530441433158</v>
      </c>
      <c r="T54" s="32">
        <f t="shared" si="12"/>
        <v>16.671462166721941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1141.6126913981507</v>
      </c>
      <c r="F55" s="2">
        <v>524.39670261148842</v>
      </c>
      <c r="G55" s="5">
        <f t="shared" si="4"/>
        <v>1666.009394009639</v>
      </c>
      <c r="H55" s="2">
        <v>0</v>
      </c>
      <c r="I55" s="2">
        <v>0</v>
      </c>
      <c r="J55" s="5">
        <f t="shared" si="5"/>
        <v>0</v>
      </c>
      <c r="K55" s="2">
        <v>65</v>
      </c>
      <c r="L55" s="2">
        <v>60</v>
      </c>
      <c r="M55" s="5">
        <f t="shared" si="6"/>
        <v>125</v>
      </c>
      <c r="N55" s="27">
        <f t="shared" si="13"/>
        <v>7.0819645868371625E-2</v>
      </c>
      <c r="O55" s="27">
        <f t="shared" si="0"/>
        <v>3.5241713885180673E-2</v>
      </c>
      <c r="P55" s="28">
        <f t="shared" si="1"/>
        <v>5.3742238516439965E-2</v>
      </c>
      <c r="R55" s="32">
        <f t="shared" si="10"/>
        <v>17.563272175356165</v>
      </c>
      <c r="S55" s="32">
        <f t="shared" si="11"/>
        <v>8.7399450435248074</v>
      </c>
      <c r="T55" s="32">
        <f t="shared" si="12"/>
        <v>13.328075152077112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1108.0188678479381</v>
      </c>
      <c r="F56" s="2">
        <v>497.04702305859939</v>
      </c>
      <c r="G56" s="5">
        <f t="shared" si="4"/>
        <v>1605.0658909065373</v>
      </c>
      <c r="H56" s="2">
        <v>0</v>
      </c>
      <c r="I56" s="2">
        <v>0</v>
      </c>
      <c r="J56" s="5">
        <f t="shared" si="5"/>
        <v>0</v>
      </c>
      <c r="K56" s="2">
        <v>65</v>
      </c>
      <c r="L56" s="2">
        <v>60</v>
      </c>
      <c r="M56" s="5">
        <f t="shared" si="6"/>
        <v>125</v>
      </c>
      <c r="N56" s="27">
        <f t="shared" si="13"/>
        <v>6.8735661777167376E-2</v>
      </c>
      <c r="O56" s="27">
        <f t="shared" si="0"/>
        <v>3.3403697786196195E-2</v>
      </c>
      <c r="P56" s="28">
        <f t="shared" si="1"/>
        <v>5.1776319061501201E-2</v>
      </c>
      <c r="R56" s="32">
        <f t="shared" si="10"/>
        <v>17.046444120737508</v>
      </c>
      <c r="S56" s="32">
        <f t="shared" si="11"/>
        <v>8.284117050976656</v>
      </c>
      <c r="T56" s="32">
        <f t="shared" si="12"/>
        <v>12.840527127252299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882.85561954678724</v>
      </c>
      <c r="F57" s="2">
        <v>363.99938458053089</v>
      </c>
      <c r="G57" s="5">
        <f t="shared" si="4"/>
        <v>1246.8550041273181</v>
      </c>
      <c r="H57" s="2">
        <v>0</v>
      </c>
      <c r="I57" s="2">
        <v>0</v>
      </c>
      <c r="J57" s="5">
        <f t="shared" si="5"/>
        <v>0</v>
      </c>
      <c r="K57" s="43">
        <v>65</v>
      </c>
      <c r="L57" s="2">
        <v>60</v>
      </c>
      <c r="M57" s="5">
        <f t="shared" si="6"/>
        <v>125</v>
      </c>
      <c r="N57" s="27">
        <f t="shared" si="13"/>
        <v>5.4767718334167943E-2</v>
      </c>
      <c r="O57" s="27">
        <f t="shared" si="0"/>
        <v>2.446232423256256E-2</v>
      </c>
      <c r="P57" s="28">
        <f t="shared" si="1"/>
        <v>4.0221129165397357E-2</v>
      </c>
      <c r="R57" s="32">
        <f t="shared" si="10"/>
        <v>13.58239414687365</v>
      </c>
      <c r="S57" s="32">
        <f t="shared" si="11"/>
        <v>6.0666564096755149</v>
      </c>
      <c r="T57" s="32">
        <f t="shared" si="12"/>
        <v>9.9748400330185447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823.57257366760882</v>
      </c>
      <c r="F58" s="3">
        <v>353</v>
      </c>
      <c r="G58" s="7">
        <f t="shared" si="4"/>
        <v>1176.5725736676088</v>
      </c>
      <c r="H58" s="6">
        <v>0</v>
      </c>
      <c r="I58" s="3">
        <v>0</v>
      </c>
      <c r="J58" s="7">
        <f t="shared" si="5"/>
        <v>0</v>
      </c>
      <c r="K58" s="44">
        <v>65</v>
      </c>
      <c r="L58" s="3">
        <v>62</v>
      </c>
      <c r="M58" s="7">
        <f t="shared" si="6"/>
        <v>127</v>
      </c>
      <c r="N58" s="29">
        <f t="shared" si="13"/>
        <v>5.1090110029007992E-2</v>
      </c>
      <c r="O58" s="29">
        <f t="shared" si="0"/>
        <v>2.2957856399583768E-2</v>
      </c>
      <c r="P58" s="30">
        <f t="shared" si="1"/>
        <v>3.7356253926454433E-2</v>
      </c>
      <c r="R58" s="32">
        <f t="shared" si="10"/>
        <v>12.670347287193982</v>
      </c>
      <c r="S58" s="32">
        <f t="shared" si="11"/>
        <v>5.693548387096774</v>
      </c>
      <c r="T58" s="32">
        <f t="shared" si="12"/>
        <v>9.264350973760699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2472.2350728184861</v>
      </c>
      <c r="F59" s="2">
        <v>1332.4937145994218</v>
      </c>
      <c r="G59" s="10">
        <f t="shared" si="4"/>
        <v>3804.7287874179078</v>
      </c>
      <c r="H59" s="2">
        <v>0</v>
      </c>
      <c r="I59" s="2">
        <v>0</v>
      </c>
      <c r="J59" s="10">
        <f t="shared" si="5"/>
        <v>0</v>
      </c>
      <c r="K59" s="2">
        <v>66</v>
      </c>
      <c r="L59" s="2">
        <v>64</v>
      </c>
      <c r="M59" s="10">
        <f t="shared" si="6"/>
        <v>130</v>
      </c>
      <c r="N59" s="25">
        <f t="shared" si="13"/>
        <v>0.15104075469321152</v>
      </c>
      <c r="O59" s="25">
        <f t="shared" si="0"/>
        <v>8.3952476978290183E-2</v>
      </c>
      <c r="P59" s="26">
        <f t="shared" si="1"/>
        <v>0.11801267951048101</v>
      </c>
      <c r="R59" s="32">
        <f t="shared" si="10"/>
        <v>37.458107163916452</v>
      </c>
      <c r="S59" s="32">
        <f t="shared" si="11"/>
        <v>20.820214290615965</v>
      </c>
      <c r="T59" s="32">
        <f t="shared" si="12"/>
        <v>29.267144518599292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2372.0723296927877</v>
      </c>
      <c r="F60" s="2">
        <v>1335.4769471759171</v>
      </c>
      <c r="G60" s="5">
        <f t="shared" si="4"/>
        <v>3707.5492768687045</v>
      </c>
      <c r="H60" s="2">
        <v>0</v>
      </c>
      <c r="I60" s="2">
        <v>0</v>
      </c>
      <c r="J60" s="5">
        <f t="shared" si="5"/>
        <v>0</v>
      </c>
      <c r="K60" s="2">
        <v>65</v>
      </c>
      <c r="L60" s="2">
        <v>64</v>
      </c>
      <c r="M60" s="5">
        <f t="shared" si="6"/>
        <v>129</v>
      </c>
      <c r="N60" s="27">
        <f t="shared" si="13"/>
        <v>0.14715088893875855</v>
      </c>
      <c r="O60" s="27">
        <f t="shared" si="0"/>
        <v>8.4140432659773001E-2</v>
      </c>
      <c r="P60" s="28">
        <f t="shared" si="1"/>
        <v>0.11588988737399052</v>
      </c>
      <c r="R60" s="32">
        <f t="shared" si="10"/>
        <v>36.493420456812117</v>
      </c>
      <c r="S60" s="32">
        <f t="shared" si="11"/>
        <v>20.866827299623704</v>
      </c>
      <c r="T60" s="32">
        <f t="shared" si="12"/>
        <v>28.740692068749649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2236.2808286789859</v>
      </c>
      <c r="F61" s="2">
        <v>1301.8176901949168</v>
      </c>
      <c r="G61" s="5">
        <f t="shared" si="4"/>
        <v>3538.0985188739028</v>
      </c>
      <c r="H61" s="2">
        <v>0</v>
      </c>
      <c r="I61" s="2">
        <v>0</v>
      </c>
      <c r="J61" s="5">
        <f t="shared" si="5"/>
        <v>0</v>
      </c>
      <c r="K61" s="2">
        <v>65</v>
      </c>
      <c r="L61" s="2">
        <v>64</v>
      </c>
      <c r="M61" s="5">
        <f t="shared" si="6"/>
        <v>129</v>
      </c>
      <c r="N61" s="27">
        <f t="shared" si="13"/>
        <v>0.13872709855328696</v>
      </c>
      <c r="O61" s="27">
        <f t="shared" si="0"/>
        <v>8.201976374715958E-2</v>
      </c>
      <c r="P61" s="28">
        <f t="shared" si="1"/>
        <v>0.11059322702156485</v>
      </c>
      <c r="R61" s="32">
        <f t="shared" si="10"/>
        <v>34.40432044121517</v>
      </c>
      <c r="S61" s="32">
        <f t="shared" si="11"/>
        <v>20.340901409295576</v>
      </c>
      <c r="T61" s="32">
        <f t="shared" si="12"/>
        <v>27.427120301348083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2120.3154523055446</v>
      </c>
      <c r="F62" s="2">
        <v>1293.0953544121514</v>
      </c>
      <c r="G62" s="5">
        <f t="shared" si="4"/>
        <v>3413.4108067176958</v>
      </c>
      <c r="H62" s="2">
        <v>0</v>
      </c>
      <c r="I62" s="2">
        <v>0</v>
      </c>
      <c r="J62" s="5">
        <f t="shared" si="5"/>
        <v>0</v>
      </c>
      <c r="K62" s="2">
        <v>66</v>
      </c>
      <c r="L62" s="2">
        <v>64</v>
      </c>
      <c r="M62" s="5">
        <f t="shared" si="6"/>
        <v>130</v>
      </c>
      <c r="N62" s="27">
        <f t="shared" si="13"/>
        <v>0.12954028911935145</v>
      </c>
      <c r="O62" s="27">
        <f t="shared" si="0"/>
        <v>8.1470221422136557E-2</v>
      </c>
      <c r="P62" s="28">
        <f t="shared" si="1"/>
        <v>0.10587502502226104</v>
      </c>
      <c r="R62" s="32">
        <f t="shared" si="10"/>
        <v>32.125991701599162</v>
      </c>
      <c r="S62" s="32">
        <f t="shared" si="11"/>
        <v>20.204614912689866</v>
      </c>
      <c r="T62" s="32">
        <f t="shared" si="12"/>
        <v>26.257006205520735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1998.4908377171387</v>
      </c>
      <c r="F63" s="2">
        <v>1228.5467066882552</v>
      </c>
      <c r="G63" s="5">
        <f t="shared" si="4"/>
        <v>3227.0375444053939</v>
      </c>
      <c r="H63" s="2">
        <v>0</v>
      </c>
      <c r="I63" s="2">
        <v>0</v>
      </c>
      <c r="J63" s="5">
        <f t="shared" si="5"/>
        <v>0</v>
      </c>
      <c r="K63" s="2">
        <v>66</v>
      </c>
      <c r="L63" s="2">
        <v>64</v>
      </c>
      <c r="M63" s="5">
        <f t="shared" si="6"/>
        <v>130</v>
      </c>
      <c r="N63" s="27">
        <f t="shared" si="13"/>
        <v>0.12209743632191708</v>
      </c>
      <c r="O63" s="27">
        <f t="shared" si="0"/>
        <v>7.7403396338725755E-2</v>
      </c>
      <c r="P63" s="28">
        <f t="shared" si="1"/>
        <v>0.10009421663788443</v>
      </c>
      <c r="R63" s="32">
        <f t="shared" si="10"/>
        <v>30.280164207835433</v>
      </c>
      <c r="S63" s="32">
        <f t="shared" si="11"/>
        <v>19.196042292003987</v>
      </c>
      <c r="T63" s="32">
        <f t="shared" si="12"/>
        <v>24.823365726195338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1801.2192395105196</v>
      </c>
      <c r="F64" s="2">
        <v>1174.9119419353235</v>
      </c>
      <c r="G64" s="5">
        <f t="shared" si="4"/>
        <v>2976.1311814458431</v>
      </c>
      <c r="H64" s="2">
        <v>0</v>
      </c>
      <c r="I64" s="2">
        <v>0</v>
      </c>
      <c r="J64" s="5">
        <f t="shared" si="5"/>
        <v>0</v>
      </c>
      <c r="K64" s="2">
        <v>67</v>
      </c>
      <c r="L64" s="2">
        <v>64</v>
      </c>
      <c r="M64" s="5">
        <f t="shared" si="6"/>
        <v>131</v>
      </c>
      <c r="N64" s="27">
        <f t="shared" si="13"/>
        <v>0.10840269857429705</v>
      </c>
      <c r="O64" s="27">
        <f t="shared" si="0"/>
        <v>7.4024189890078348E-2</v>
      </c>
      <c r="P64" s="28">
        <f t="shared" si="1"/>
        <v>9.1607091278190195E-2</v>
      </c>
      <c r="R64" s="32">
        <f t="shared" si="10"/>
        <v>26.883869246425665</v>
      </c>
      <c r="S64" s="32">
        <f t="shared" si="11"/>
        <v>18.35799909273943</v>
      </c>
      <c r="T64" s="32">
        <f t="shared" si="12"/>
        <v>22.718558636991169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1569.1783599712273</v>
      </c>
      <c r="F65" s="2">
        <v>1107.7093492169024</v>
      </c>
      <c r="G65" s="5">
        <f t="shared" si="4"/>
        <v>2676.8877091881295</v>
      </c>
      <c r="H65" s="2">
        <v>0</v>
      </c>
      <c r="I65" s="2">
        <v>0</v>
      </c>
      <c r="J65" s="5">
        <f t="shared" si="5"/>
        <v>0</v>
      </c>
      <c r="K65" s="2">
        <v>70</v>
      </c>
      <c r="L65" s="2">
        <v>64</v>
      </c>
      <c r="M65" s="5">
        <f t="shared" si="6"/>
        <v>134</v>
      </c>
      <c r="N65" s="27">
        <f t="shared" si="13"/>
        <v>9.0390458523688211E-2</v>
      </c>
      <c r="O65" s="27">
        <f t="shared" si="0"/>
        <v>6.9790155570621376E-2</v>
      </c>
      <c r="P65" s="28">
        <f t="shared" si="1"/>
        <v>8.0551507859536881E-2</v>
      </c>
      <c r="R65" s="32">
        <f t="shared" si="10"/>
        <v>22.416833713874677</v>
      </c>
      <c r="S65" s="32">
        <f t="shared" si="11"/>
        <v>17.3079585815141</v>
      </c>
      <c r="T65" s="32">
        <f t="shared" si="12"/>
        <v>19.976773949165146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572.37412820668567</v>
      </c>
      <c r="F66" s="2">
        <v>391.76976513142279</v>
      </c>
      <c r="G66" s="5">
        <f t="shared" si="4"/>
        <v>964.14389333810846</v>
      </c>
      <c r="H66" s="2">
        <v>0</v>
      </c>
      <c r="I66" s="2">
        <v>0</v>
      </c>
      <c r="J66" s="5">
        <f t="shared" si="5"/>
        <v>0</v>
      </c>
      <c r="K66" s="2">
        <v>67</v>
      </c>
      <c r="L66" s="2">
        <v>64</v>
      </c>
      <c r="M66" s="5">
        <f t="shared" si="6"/>
        <v>131</v>
      </c>
      <c r="N66" s="27">
        <f t="shared" si="13"/>
        <v>3.444716708032533E-2</v>
      </c>
      <c r="O66" s="27">
        <f t="shared" si="0"/>
        <v>2.4683074920074519E-2</v>
      </c>
      <c r="P66" s="28">
        <f t="shared" si="1"/>
        <v>2.9676923582187528E-2</v>
      </c>
      <c r="R66" s="32">
        <f t="shared" si="10"/>
        <v>8.5428974359206808</v>
      </c>
      <c r="S66" s="32">
        <f t="shared" si="11"/>
        <v>6.121402580178481</v>
      </c>
      <c r="T66" s="32">
        <f t="shared" si="12"/>
        <v>7.3598770483825069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541.36575988365996</v>
      </c>
      <c r="F67" s="2">
        <v>340.77437561878986</v>
      </c>
      <c r="G67" s="5">
        <f t="shared" si="4"/>
        <v>882.14013550244977</v>
      </c>
      <c r="H67" s="2">
        <v>0</v>
      </c>
      <c r="I67" s="2">
        <v>0</v>
      </c>
      <c r="J67" s="5">
        <f t="shared" si="5"/>
        <v>0</v>
      </c>
      <c r="K67" s="2">
        <v>67</v>
      </c>
      <c r="L67" s="2">
        <v>64</v>
      </c>
      <c r="M67" s="5">
        <f t="shared" si="6"/>
        <v>131</v>
      </c>
      <c r="N67" s="27">
        <f t="shared" si="13"/>
        <v>3.2580991808116272E-2</v>
      </c>
      <c r="O67" s="27">
        <f t="shared" si="0"/>
        <v>2.1470159754208032E-2</v>
      </c>
      <c r="P67" s="28">
        <f t="shared" si="1"/>
        <v>2.7152799048954991E-2</v>
      </c>
      <c r="R67" s="32">
        <f t="shared" si="10"/>
        <v>8.0800859684128348</v>
      </c>
      <c r="S67" s="32">
        <f t="shared" si="11"/>
        <v>5.3245996190435916</v>
      </c>
      <c r="T67" s="32">
        <f t="shared" si="12"/>
        <v>6.7338941641408381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516.61928250546873</v>
      </c>
      <c r="F68" s="2">
        <v>319.82549000577785</v>
      </c>
      <c r="G68" s="5">
        <f t="shared" si="4"/>
        <v>836.44477251124658</v>
      </c>
      <c r="H68" s="2">
        <v>0</v>
      </c>
      <c r="I68" s="2">
        <v>0</v>
      </c>
      <c r="J68" s="5">
        <f t="shared" si="5"/>
        <v>0</v>
      </c>
      <c r="K68" s="2">
        <v>67</v>
      </c>
      <c r="L68" s="2">
        <v>64</v>
      </c>
      <c r="M68" s="5">
        <f t="shared" si="6"/>
        <v>131</v>
      </c>
      <c r="N68" s="27">
        <f t="shared" si="13"/>
        <v>3.1091675644286755E-2</v>
      </c>
      <c r="O68" s="27">
        <f t="shared" si="0"/>
        <v>2.0150295489275317E-2</v>
      </c>
      <c r="P68" s="28">
        <f t="shared" si="1"/>
        <v>2.5746268545655215E-2</v>
      </c>
      <c r="R68" s="32">
        <f t="shared" si="10"/>
        <v>7.7107355597831155</v>
      </c>
      <c r="S68" s="32">
        <f t="shared" si="11"/>
        <v>4.9972732813402789</v>
      </c>
      <c r="T68" s="32">
        <f t="shared" si="12"/>
        <v>6.3850745993224933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254.72144198743973</v>
      </c>
      <c r="F69" s="3">
        <v>238.99999999999994</v>
      </c>
      <c r="G69" s="7">
        <f t="shared" si="4"/>
        <v>493.72144198743968</v>
      </c>
      <c r="H69" s="6">
        <v>0</v>
      </c>
      <c r="I69" s="3">
        <v>0</v>
      </c>
      <c r="J69" s="7">
        <f t="shared" si="5"/>
        <v>0</v>
      </c>
      <c r="K69" s="6">
        <v>67</v>
      </c>
      <c r="L69" s="3">
        <v>64</v>
      </c>
      <c r="M69" s="7">
        <f t="shared" si="6"/>
        <v>131</v>
      </c>
      <c r="N69" s="29">
        <f t="shared" si="13"/>
        <v>1.5329889382970615E-2</v>
      </c>
      <c r="O69" s="29">
        <f t="shared" si="0"/>
        <v>1.5057963709677416E-2</v>
      </c>
      <c r="P69" s="30">
        <f t="shared" si="1"/>
        <v>1.5197040199071647E-2</v>
      </c>
      <c r="R69" s="32">
        <f t="shared" si="10"/>
        <v>3.8018125669767122</v>
      </c>
      <c r="S69" s="32">
        <f t="shared" si="11"/>
        <v>3.7343749999999991</v>
      </c>
      <c r="T69" s="32">
        <f t="shared" si="12"/>
        <v>3.7688659693697684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940.00000000000023</v>
      </c>
      <c r="F70" s="2">
        <v>2666.8948898271155</v>
      </c>
      <c r="G70" s="10">
        <f t="shared" ref="G70:G86" si="20">+E70+F70</f>
        <v>3606.8948898271155</v>
      </c>
      <c r="H70" s="2">
        <v>124</v>
      </c>
      <c r="I70" s="2">
        <v>127</v>
      </c>
      <c r="J70" s="10">
        <f t="shared" ref="J70:J86" si="21">+H70+I70</f>
        <v>251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3.509557945041817E-2</v>
      </c>
      <c r="O70" s="25">
        <f t="shared" si="0"/>
        <v>9.7218390559460327E-2</v>
      </c>
      <c r="P70" s="26">
        <f t="shared" si="1"/>
        <v>6.6528236864156626E-2</v>
      </c>
      <c r="R70" s="32">
        <f t="shared" si="10"/>
        <v>7.5806451612903247</v>
      </c>
      <c r="S70" s="32">
        <f t="shared" si="11"/>
        <v>20.999172360843428</v>
      </c>
      <c r="T70" s="32">
        <f t="shared" si="12"/>
        <v>14.37009916265783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1336.8346623366206</v>
      </c>
      <c r="F71" s="2">
        <v>3876.6669349002873</v>
      </c>
      <c r="G71" s="5">
        <f t="shared" si="20"/>
        <v>5213.5015972369074</v>
      </c>
      <c r="H71" s="2">
        <v>124</v>
      </c>
      <c r="I71" s="2">
        <v>127</v>
      </c>
      <c r="J71" s="5">
        <f t="shared" si="21"/>
        <v>251</v>
      </c>
      <c r="K71" s="2">
        <v>0</v>
      </c>
      <c r="L71" s="2">
        <v>0</v>
      </c>
      <c r="M71" s="5">
        <f t="shared" si="22"/>
        <v>0</v>
      </c>
      <c r="N71" s="27">
        <f t="shared" si="13"/>
        <v>4.9911688408625317E-2</v>
      </c>
      <c r="O71" s="27">
        <f t="shared" si="0"/>
        <v>0.14131915044110116</v>
      </c>
      <c r="P71" s="28">
        <f t="shared" si="1"/>
        <v>9.6161679158125041E-2</v>
      </c>
      <c r="R71" s="32">
        <f t="shared" ref="R71:R86" si="23">+E71/(H71+K71)</f>
        <v>10.780924696263069</v>
      </c>
      <c r="S71" s="32">
        <f t="shared" ref="S71:S86" si="24">+F71/(I71+L71)</f>
        <v>30.524936495277853</v>
      </c>
      <c r="T71" s="32">
        <f t="shared" ref="T71:T86" si="25">+G71/(J71+M71)</f>
        <v>20.770922698155008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3403.290682742132</v>
      </c>
      <c r="F72" s="2">
        <v>6179.7427821890387</v>
      </c>
      <c r="G72" s="5">
        <f t="shared" si="20"/>
        <v>9583.0334649311699</v>
      </c>
      <c r="H72" s="2">
        <v>124</v>
      </c>
      <c r="I72" s="2">
        <v>128</v>
      </c>
      <c r="J72" s="5">
        <f t="shared" si="21"/>
        <v>252</v>
      </c>
      <c r="K72" s="2">
        <v>0</v>
      </c>
      <c r="L72" s="2">
        <v>0</v>
      </c>
      <c r="M72" s="5">
        <f t="shared" si="22"/>
        <v>0</v>
      </c>
      <c r="N72" s="27">
        <f t="shared" si="13"/>
        <v>0.12706431760536635</v>
      </c>
      <c r="O72" s="27">
        <f t="shared" si="0"/>
        <v>0.2235150022493142</v>
      </c>
      <c r="P72" s="28">
        <f t="shared" si="1"/>
        <v>0.17605514155149857</v>
      </c>
      <c r="R72" s="32">
        <f t="shared" si="23"/>
        <v>27.44589260275913</v>
      </c>
      <c r="S72" s="32">
        <f t="shared" si="24"/>
        <v>48.279240485851865</v>
      </c>
      <c r="T72" s="32">
        <f t="shared" si="25"/>
        <v>38.027910575123691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3693.4705158759439</v>
      </c>
      <c r="F73" s="2">
        <v>7271.3982631075705</v>
      </c>
      <c r="G73" s="5">
        <f t="shared" si="20"/>
        <v>10964.868778983515</v>
      </c>
      <c r="H73" s="2">
        <v>124</v>
      </c>
      <c r="I73" s="2">
        <v>127</v>
      </c>
      <c r="J73" s="5">
        <f t="shared" si="21"/>
        <v>251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0.13789839142308633</v>
      </c>
      <c r="O73" s="27">
        <f t="shared" ref="O73" si="27">+F73/(I73*216+L73*248)</f>
        <v>0.26506992793480499</v>
      </c>
      <c r="P73" s="28">
        <f t="shared" ref="P73" si="28">+G73/(J73*216+M73*248)</f>
        <v>0.20224414894096787</v>
      </c>
      <c r="R73" s="32">
        <f t="shared" si="23"/>
        <v>29.786052547386642</v>
      </c>
      <c r="S73" s="32">
        <f t="shared" si="24"/>
        <v>57.255104433917879</v>
      </c>
      <c r="T73" s="32">
        <f t="shared" si="25"/>
        <v>43.684736171249064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3991.9991431401213</v>
      </c>
      <c r="F74" s="2">
        <v>8214.5372703248086</v>
      </c>
      <c r="G74" s="5">
        <f t="shared" si="20"/>
        <v>12206.53641346493</v>
      </c>
      <c r="H74" s="2">
        <v>124</v>
      </c>
      <c r="I74" s="2">
        <v>127</v>
      </c>
      <c r="J74" s="5">
        <f t="shared" si="21"/>
        <v>251</v>
      </c>
      <c r="K74" s="2">
        <v>0</v>
      </c>
      <c r="L74" s="2">
        <v>0</v>
      </c>
      <c r="M74" s="5">
        <f t="shared" si="22"/>
        <v>0</v>
      </c>
      <c r="N74" s="27">
        <f t="shared" si="13"/>
        <v>0.14904417350433546</v>
      </c>
      <c r="O74" s="27">
        <f t="shared" si="0"/>
        <v>0.29945090661726481</v>
      </c>
      <c r="P74" s="28">
        <f t="shared" si="1"/>
        <v>0.22514638507940332</v>
      </c>
      <c r="R74" s="32">
        <f t="shared" si="23"/>
        <v>32.19354147693646</v>
      </c>
      <c r="S74" s="32">
        <f t="shared" si="24"/>
        <v>64.681395829329205</v>
      </c>
      <c r="T74" s="32">
        <f t="shared" si="25"/>
        <v>48.631619177151116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4356.1393786419749</v>
      </c>
      <c r="F75" s="2">
        <v>8527.3318431892021</v>
      </c>
      <c r="G75" s="5">
        <f t="shared" si="20"/>
        <v>12883.471221831176</v>
      </c>
      <c r="H75" s="2">
        <v>124</v>
      </c>
      <c r="I75" s="2">
        <v>126</v>
      </c>
      <c r="J75" s="5">
        <f t="shared" si="21"/>
        <v>250</v>
      </c>
      <c r="K75" s="2">
        <v>0</v>
      </c>
      <c r="L75" s="2">
        <v>0</v>
      </c>
      <c r="M75" s="5">
        <f t="shared" si="22"/>
        <v>0</v>
      </c>
      <c r="N75" s="27">
        <f t="shared" si="13"/>
        <v>0.16263961240449429</v>
      </c>
      <c r="O75" s="27">
        <f t="shared" si="0"/>
        <v>0.31332054097549977</v>
      </c>
      <c r="P75" s="28">
        <f t="shared" si="1"/>
        <v>0.23858280040428104</v>
      </c>
      <c r="R75" s="32">
        <f t="shared" si="23"/>
        <v>35.130156279370766</v>
      </c>
      <c r="S75" s="32">
        <f t="shared" si="24"/>
        <v>67.677236850707956</v>
      </c>
      <c r="T75" s="32">
        <f t="shared" si="25"/>
        <v>51.533884887324703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7373.1334812685272</v>
      </c>
      <c r="F76" s="2">
        <v>8975.1481040383587</v>
      </c>
      <c r="G76" s="5">
        <f t="shared" si="20"/>
        <v>16348.281585306886</v>
      </c>
      <c r="H76" s="2">
        <v>124</v>
      </c>
      <c r="I76" s="2">
        <v>129</v>
      </c>
      <c r="J76" s="5">
        <f t="shared" si="21"/>
        <v>253</v>
      </c>
      <c r="K76" s="2">
        <v>0</v>
      </c>
      <c r="L76" s="2">
        <v>0</v>
      </c>
      <c r="M76" s="5">
        <f t="shared" si="22"/>
        <v>0</v>
      </c>
      <c r="N76" s="27">
        <f t="shared" si="13"/>
        <v>0.27528126796850833</v>
      </c>
      <c r="O76" s="27">
        <f t="shared" si="0"/>
        <v>0.32210551622302463</v>
      </c>
      <c r="P76" s="28">
        <f t="shared" si="1"/>
        <v>0.29915608229590995</v>
      </c>
      <c r="R76" s="32">
        <f t="shared" si="23"/>
        <v>59.460753881197803</v>
      </c>
      <c r="S76" s="32">
        <f t="shared" si="24"/>
        <v>69.574791504173319</v>
      </c>
      <c r="T76" s="32">
        <f t="shared" si="25"/>
        <v>64.617713775916542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9347.7497344492585</v>
      </c>
      <c r="F77" s="2">
        <v>9056.453722494407</v>
      </c>
      <c r="G77" s="5">
        <f t="shared" si="20"/>
        <v>18404.203456943666</v>
      </c>
      <c r="H77" s="2">
        <v>123</v>
      </c>
      <c r="I77" s="2">
        <v>126</v>
      </c>
      <c r="J77" s="5">
        <f t="shared" si="21"/>
        <v>249</v>
      </c>
      <c r="K77" s="2">
        <v>0</v>
      </c>
      <c r="L77" s="2">
        <v>0</v>
      </c>
      <c r="M77" s="5">
        <f t="shared" si="22"/>
        <v>0</v>
      </c>
      <c r="N77" s="27">
        <f t="shared" si="13"/>
        <v>0.35184243204039667</v>
      </c>
      <c r="O77" s="27">
        <f t="shared" si="0"/>
        <v>0.33276211502404496</v>
      </c>
      <c r="P77" s="28">
        <f t="shared" si="1"/>
        <v>0.34218733186344757</v>
      </c>
      <c r="R77" s="32">
        <f t="shared" si="23"/>
        <v>75.997965320725683</v>
      </c>
      <c r="S77" s="32">
        <f t="shared" si="24"/>
        <v>71.876616845193709</v>
      </c>
      <c r="T77" s="32">
        <f t="shared" si="25"/>
        <v>73.912463682504679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8046.1302654793089</v>
      </c>
      <c r="F78" s="2">
        <v>5957.827076698476</v>
      </c>
      <c r="G78" s="5">
        <f t="shared" si="20"/>
        <v>14003.957342177786</v>
      </c>
      <c r="H78" s="2">
        <v>125</v>
      </c>
      <c r="I78" s="2">
        <v>123</v>
      </c>
      <c r="J78" s="5">
        <f t="shared" si="21"/>
        <v>248</v>
      </c>
      <c r="K78" s="2">
        <v>0</v>
      </c>
      <c r="L78" s="2">
        <v>0</v>
      </c>
      <c r="M78" s="5">
        <f t="shared" si="22"/>
        <v>0</v>
      </c>
      <c r="N78" s="27">
        <f t="shared" si="13"/>
        <v>0.29800482464738182</v>
      </c>
      <c r="O78" s="27">
        <f t="shared" si="0"/>
        <v>0.22424823384140605</v>
      </c>
      <c r="P78" s="28">
        <f t="shared" si="1"/>
        <v>0.26142393485248255</v>
      </c>
      <c r="R78" s="32">
        <f t="shared" si="23"/>
        <v>64.369042123834475</v>
      </c>
      <c r="S78" s="32">
        <f t="shared" si="24"/>
        <v>48.437618509743707</v>
      </c>
      <c r="T78" s="32">
        <f t="shared" si="25"/>
        <v>56.467569928136236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7451.0693319470165</v>
      </c>
      <c r="F79" s="2">
        <v>5781.6780225266566</v>
      </c>
      <c r="G79" s="5">
        <f t="shared" si="20"/>
        <v>13232.747354473673</v>
      </c>
      <c r="H79" s="2">
        <v>124</v>
      </c>
      <c r="I79" s="2">
        <v>123</v>
      </c>
      <c r="J79" s="5">
        <f t="shared" si="21"/>
        <v>247</v>
      </c>
      <c r="K79" s="2">
        <v>0</v>
      </c>
      <c r="L79" s="2">
        <v>0</v>
      </c>
      <c r="M79" s="5">
        <f t="shared" si="22"/>
        <v>0</v>
      </c>
      <c r="N79" s="27">
        <f t="shared" si="13"/>
        <v>0.27819105928714966</v>
      </c>
      <c r="O79" s="27">
        <f t="shared" si="0"/>
        <v>0.21761811286234028</v>
      </c>
      <c r="P79" s="28">
        <f t="shared" si="1"/>
        <v>0.24802720337520004</v>
      </c>
      <c r="R79" s="32">
        <f t="shared" si="23"/>
        <v>60.089268806024329</v>
      </c>
      <c r="S79" s="32">
        <f t="shared" si="24"/>
        <v>47.0055123782655</v>
      </c>
      <c r="T79" s="32">
        <f t="shared" si="25"/>
        <v>53.573875929043211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5468.4938821812621</v>
      </c>
      <c r="F80" s="2">
        <v>4984.7300958103051</v>
      </c>
      <c r="G80" s="5">
        <f t="shared" si="20"/>
        <v>10453.223977991567</v>
      </c>
      <c r="H80" s="2">
        <v>124</v>
      </c>
      <c r="I80" s="2">
        <v>124</v>
      </c>
      <c r="J80" s="5">
        <f t="shared" si="21"/>
        <v>248</v>
      </c>
      <c r="K80" s="2">
        <v>0</v>
      </c>
      <c r="L80" s="2">
        <v>0</v>
      </c>
      <c r="M80" s="5">
        <f t="shared" si="22"/>
        <v>0</v>
      </c>
      <c r="N80" s="27">
        <f t="shared" si="13"/>
        <v>0.20417017182576397</v>
      </c>
      <c r="O80" s="27">
        <f t="shared" si="0"/>
        <v>0.18610850118766073</v>
      </c>
      <c r="P80" s="28">
        <f t="shared" si="1"/>
        <v>0.19513933650671236</v>
      </c>
      <c r="R80" s="32">
        <f t="shared" si="23"/>
        <v>44.100757114365017</v>
      </c>
      <c r="S80" s="32">
        <f t="shared" si="24"/>
        <v>40.199436256534717</v>
      </c>
      <c r="T80" s="32">
        <f t="shared" si="25"/>
        <v>42.150096685449867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4458.5524550251157</v>
      </c>
      <c r="F81" s="2">
        <v>4132.8263435431782</v>
      </c>
      <c r="G81" s="5">
        <f t="shared" si="20"/>
        <v>8591.3787985682939</v>
      </c>
      <c r="H81" s="2">
        <v>124</v>
      </c>
      <c r="I81" s="2">
        <v>124</v>
      </c>
      <c r="J81" s="5">
        <f t="shared" si="21"/>
        <v>248</v>
      </c>
      <c r="K81" s="2">
        <v>0</v>
      </c>
      <c r="L81" s="2">
        <v>0</v>
      </c>
      <c r="M81" s="5">
        <f t="shared" si="22"/>
        <v>0</v>
      </c>
      <c r="N81" s="27">
        <f t="shared" si="13"/>
        <v>0.16646327863743712</v>
      </c>
      <c r="O81" s="27">
        <f t="shared" ref="O81:O86" si="29">+F81/(I81*216+L81*248)</f>
        <v>0.15430205882404338</v>
      </c>
      <c r="P81" s="28">
        <f t="shared" ref="P81:P86" si="30">+G81/(J81*216+M81*248)</f>
        <v>0.16038266873074025</v>
      </c>
      <c r="R81" s="32">
        <f t="shared" si="23"/>
        <v>35.956068185686419</v>
      </c>
      <c r="S81" s="32">
        <f t="shared" si="24"/>
        <v>33.329244705993375</v>
      </c>
      <c r="T81" s="32">
        <f t="shared" si="25"/>
        <v>34.642656445839897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3484.2541911532935</v>
      </c>
      <c r="F82" s="2">
        <v>3810.795953049113</v>
      </c>
      <c r="G82" s="5">
        <f t="shared" si="20"/>
        <v>7295.050144202407</v>
      </c>
      <c r="H82" s="2">
        <v>122</v>
      </c>
      <c r="I82" s="2">
        <v>122</v>
      </c>
      <c r="J82" s="5">
        <f t="shared" si="21"/>
        <v>244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0.13221972492233203</v>
      </c>
      <c r="O82" s="27">
        <f t="shared" si="29"/>
        <v>0.14461126112056441</v>
      </c>
      <c r="P82" s="28">
        <f t="shared" si="30"/>
        <v>0.13841549302144823</v>
      </c>
      <c r="R82" s="32">
        <f t="shared" si="23"/>
        <v>28.559460583223718</v>
      </c>
      <c r="S82" s="32">
        <f t="shared" si="24"/>
        <v>31.236032402041911</v>
      </c>
      <c r="T82" s="32">
        <f t="shared" si="25"/>
        <v>29.897746492632816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2620.524638268053</v>
      </c>
      <c r="F83" s="2">
        <v>3144.1489904590871</v>
      </c>
      <c r="G83" s="5">
        <f t="shared" si="20"/>
        <v>5764.6736287271397</v>
      </c>
      <c r="H83" s="2">
        <v>122</v>
      </c>
      <c r="I83" s="2">
        <v>123</v>
      </c>
      <c r="J83" s="5">
        <f t="shared" si="21"/>
        <v>245</v>
      </c>
      <c r="K83" s="2">
        <v>0</v>
      </c>
      <c r="L83" s="2">
        <v>0</v>
      </c>
      <c r="M83" s="5">
        <f t="shared" si="22"/>
        <v>0</v>
      </c>
      <c r="N83" s="27">
        <f t="shared" si="31"/>
        <v>9.9443102545083983E-2</v>
      </c>
      <c r="O83" s="27">
        <f t="shared" si="29"/>
        <v>0.11834345793658112</v>
      </c>
      <c r="P83" s="28">
        <f t="shared" si="30"/>
        <v>0.10893185239469273</v>
      </c>
      <c r="R83" s="32">
        <f t="shared" si="23"/>
        <v>21.479710149738139</v>
      </c>
      <c r="S83" s="32">
        <f t="shared" si="24"/>
        <v>25.56218691430152</v>
      </c>
      <c r="T83" s="32">
        <f t="shared" si="25"/>
        <v>23.529280117253631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1639.3097120173479</v>
      </c>
      <c r="F84" s="3">
        <v>2023.0000000000002</v>
      </c>
      <c r="G84" s="7">
        <f t="shared" si="20"/>
        <v>3662.3097120173479</v>
      </c>
      <c r="H84" s="6">
        <v>124</v>
      </c>
      <c r="I84" s="3">
        <v>122</v>
      </c>
      <c r="J84" s="7">
        <f t="shared" si="21"/>
        <v>246</v>
      </c>
      <c r="K84" s="6">
        <v>0</v>
      </c>
      <c r="L84" s="3">
        <v>0</v>
      </c>
      <c r="M84" s="7">
        <f t="shared" si="22"/>
        <v>0</v>
      </c>
      <c r="N84" s="29">
        <f t="shared" si="31"/>
        <v>6.1204813023347814E-2</v>
      </c>
      <c r="O84" s="29">
        <f t="shared" si="29"/>
        <v>7.676836672738313E-2</v>
      </c>
      <c r="P84" s="30">
        <f t="shared" si="30"/>
        <v>6.8923323396893776E-2</v>
      </c>
      <c r="R84" s="32">
        <f t="shared" si="23"/>
        <v>13.220239613043129</v>
      </c>
      <c r="S84" s="32">
        <f t="shared" si="24"/>
        <v>16.581967213114755</v>
      </c>
      <c r="T84" s="32">
        <f t="shared" si="25"/>
        <v>14.887437853729056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649.25769202566005</v>
      </c>
      <c r="F85" s="2">
        <v>2536.4785219679784</v>
      </c>
      <c r="G85" s="5">
        <f t="shared" si="20"/>
        <v>3185.7362139936386</v>
      </c>
      <c r="H85" s="2">
        <v>66</v>
      </c>
      <c r="I85" s="2">
        <v>64</v>
      </c>
      <c r="J85" s="5">
        <f t="shared" si="21"/>
        <v>130</v>
      </c>
      <c r="K85" s="2">
        <v>0</v>
      </c>
      <c r="L85" s="2">
        <v>0</v>
      </c>
      <c r="M85" s="5">
        <f t="shared" si="22"/>
        <v>0</v>
      </c>
      <c r="N85" s="27">
        <f t="shared" si="31"/>
        <v>4.5542767397984012E-2</v>
      </c>
      <c r="O85" s="27">
        <f t="shared" si="29"/>
        <v>0.18348368937847065</v>
      </c>
      <c r="P85" s="28">
        <f t="shared" si="30"/>
        <v>0.11345214437299282</v>
      </c>
      <c r="R85" s="32">
        <f t="shared" si="23"/>
        <v>9.8372377579645462</v>
      </c>
      <c r="S85" s="32">
        <f t="shared" si="24"/>
        <v>39.632476905749662</v>
      </c>
      <c r="T85" s="32">
        <f t="shared" si="25"/>
        <v>24.505663184566451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571.0762855940385</v>
      </c>
      <c r="F86" s="45">
        <v>2398.0000000000005</v>
      </c>
      <c r="G86" s="46">
        <f t="shared" si="20"/>
        <v>2969.0762855940388</v>
      </c>
      <c r="H86" s="44">
        <v>70</v>
      </c>
      <c r="I86" s="45">
        <v>64</v>
      </c>
      <c r="J86" s="46">
        <f t="shared" si="21"/>
        <v>134</v>
      </c>
      <c r="K86" s="44">
        <v>0</v>
      </c>
      <c r="L86" s="45">
        <v>0</v>
      </c>
      <c r="M86" s="46">
        <f t="shared" si="22"/>
        <v>0</v>
      </c>
      <c r="N86" s="29">
        <f t="shared" si="31"/>
        <v>3.7769595608071332E-2</v>
      </c>
      <c r="O86" s="29">
        <f t="shared" si="29"/>
        <v>0.17346643518518523</v>
      </c>
      <c r="P86" s="30">
        <f t="shared" si="30"/>
        <v>0.10258002645087198</v>
      </c>
      <c r="R86" s="32">
        <f t="shared" si="23"/>
        <v>8.1582326513434076</v>
      </c>
      <c r="S86" s="32">
        <f t="shared" si="24"/>
        <v>37.468750000000007</v>
      </c>
      <c r="T86" s="32">
        <f t="shared" si="25"/>
        <v>22.157285713388351</v>
      </c>
    </row>
    <row r="87" spans="2:20" x14ac:dyDescent="0.25">
      <c r="B87" s="23" t="s">
        <v>85</v>
      </c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413921.45051403245</v>
      </c>
    </row>
    <row r="90" spans="2:20" x14ac:dyDescent="0.25">
      <c r="C90" s="51" t="s">
        <v>108</v>
      </c>
      <c r="D90" s="52">
        <f>+(SUMPRODUCT($D$5:$D$86,$J$5:$J$86)+SUMPRODUCT($D$5:$D$86,$M$5:$M$86))/1000</f>
        <v>15288.392439999998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3521195.1971199997</v>
      </c>
    </row>
    <row r="92" spans="2:20" x14ac:dyDescent="0.25">
      <c r="C92" s="51" t="s">
        <v>109</v>
      </c>
      <c r="D92" s="35">
        <f>+D89/D91</f>
        <v>0.11755140721894104</v>
      </c>
    </row>
    <row r="93" spans="2:20" x14ac:dyDescent="0.25">
      <c r="D93" s="53">
        <f>+D92-P2</f>
        <v>1.9428902930940239E-16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93"/>
  <sheetViews>
    <sheetView topLeftCell="A79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7.0788323998702524E-2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258.00000000000023</v>
      </c>
      <c r="F5" s="9">
        <v>240.58024103932797</v>
      </c>
      <c r="G5" s="10">
        <f>+E5+F5</f>
        <v>498.5802410393282</v>
      </c>
      <c r="H5" s="9">
        <v>62</v>
      </c>
      <c r="I5" s="9">
        <v>62</v>
      </c>
      <c r="J5" s="10">
        <f>+H5+I5</f>
        <v>124</v>
      </c>
      <c r="K5" s="9">
        <v>0</v>
      </c>
      <c r="L5" s="9">
        <v>0</v>
      </c>
      <c r="M5" s="10">
        <f>+K5+L5</f>
        <v>0</v>
      </c>
      <c r="N5" s="27">
        <f>+E5/(H5*216+K5*248)</f>
        <v>1.926523297491041E-2</v>
      </c>
      <c r="O5" s="27">
        <f t="shared" ref="O5:O80" si="0">+F5/(I5*216+L5*248)</f>
        <v>1.7964474390630824E-2</v>
      </c>
      <c r="P5" s="28">
        <f t="shared" ref="P5:P80" si="1">+G5/(J5*216+M5*248)</f>
        <v>1.8614853682770618E-2</v>
      </c>
      <c r="R5" s="32">
        <f>+E5/(H5+K5)</f>
        <v>4.1612903225806486</v>
      </c>
      <c r="S5" s="32">
        <f t="shared" ref="S5" si="2">+F5/(I5+L5)</f>
        <v>3.8803264683762575</v>
      </c>
      <c r="T5" s="32">
        <f t="shared" ref="T5" si="3">+G5/(J5+M5)</f>
        <v>4.0208083954784533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331.50455996160196</v>
      </c>
      <c r="F6" s="2">
        <v>432.63212809969048</v>
      </c>
      <c r="G6" s="5">
        <f t="shared" ref="G6:G69" si="4">+E6+F6</f>
        <v>764.13668806129249</v>
      </c>
      <c r="H6" s="2">
        <v>62</v>
      </c>
      <c r="I6" s="2">
        <v>62</v>
      </c>
      <c r="J6" s="5">
        <f t="shared" ref="J6:J69" si="5">+H6+I6</f>
        <v>124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2.4753924728315557E-2</v>
      </c>
      <c r="O6" s="27">
        <f t="shared" si="0"/>
        <v>3.2305266435162072E-2</v>
      </c>
      <c r="P6" s="28">
        <f t="shared" si="1"/>
        <v>2.8529595581738818E-2</v>
      </c>
      <c r="R6" s="32">
        <f t="shared" ref="R6:R70" si="8">+E6/(H6+K6)</f>
        <v>5.3468477413161608</v>
      </c>
      <c r="S6" s="32">
        <f t="shared" ref="S6:S70" si="9">+F6/(I6+L6)</f>
        <v>6.9779375499950076</v>
      </c>
      <c r="T6" s="32">
        <f t="shared" ref="T6:T70" si="10">+G6/(J6+M6)</f>
        <v>6.1623926456555846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423.53779612748804</v>
      </c>
      <c r="F7" s="2">
        <v>605.34036339081672</v>
      </c>
      <c r="G7" s="5">
        <f t="shared" si="4"/>
        <v>1028.8781595183048</v>
      </c>
      <c r="H7" s="2">
        <v>62</v>
      </c>
      <c r="I7" s="2">
        <v>62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3.1626179519675029E-2</v>
      </c>
      <c r="O7" s="27">
        <f t="shared" si="0"/>
        <v>4.520164003814342E-2</v>
      </c>
      <c r="P7" s="28">
        <f t="shared" si="1"/>
        <v>3.8413909778909225E-2</v>
      </c>
      <c r="R7" s="32">
        <f t="shared" si="8"/>
        <v>6.831254776249807</v>
      </c>
      <c r="S7" s="32">
        <f t="shared" si="9"/>
        <v>9.7635542482389788</v>
      </c>
      <c r="T7" s="32">
        <f t="shared" si="10"/>
        <v>8.2974045122443929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474.04425944535564</v>
      </c>
      <c r="F8" s="2">
        <v>689.09506488382476</v>
      </c>
      <c r="G8" s="5">
        <f t="shared" si="4"/>
        <v>1163.1393243291805</v>
      </c>
      <c r="H8" s="2">
        <v>62</v>
      </c>
      <c r="I8" s="2">
        <v>62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3.5397570149742805E-2</v>
      </c>
      <c r="O8" s="27">
        <f t="shared" si="0"/>
        <v>5.1455724677704956E-2</v>
      </c>
      <c r="P8" s="28">
        <f t="shared" si="1"/>
        <v>4.342664741372388E-2</v>
      </c>
      <c r="R8" s="32">
        <f t="shared" si="8"/>
        <v>7.6458751523444457</v>
      </c>
      <c r="S8" s="32">
        <f t="shared" si="9"/>
        <v>11.114436530384271</v>
      </c>
      <c r="T8" s="32">
        <f t="shared" si="10"/>
        <v>9.380155841364358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511.30667391230986</v>
      </c>
      <c r="F9" s="2">
        <v>890.30272787288129</v>
      </c>
      <c r="G9" s="5">
        <f t="shared" si="4"/>
        <v>1401.609401785191</v>
      </c>
      <c r="H9" s="2">
        <v>62</v>
      </c>
      <c r="I9" s="2">
        <v>62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3.8180008505996857E-2</v>
      </c>
      <c r="O9" s="27">
        <f t="shared" si="0"/>
        <v>6.6480191746780271E-2</v>
      </c>
      <c r="P9" s="28">
        <f t="shared" si="1"/>
        <v>5.2330100126388557E-2</v>
      </c>
      <c r="R9" s="32">
        <f t="shared" si="8"/>
        <v>8.2468818372953212</v>
      </c>
      <c r="S9" s="32">
        <f t="shared" si="9"/>
        <v>14.359721417304536</v>
      </c>
      <c r="T9" s="32">
        <f t="shared" si="10"/>
        <v>11.303301627299927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537.96139907482245</v>
      </c>
      <c r="F10" s="2">
        <v>1045.8164965754561</v>
      </c>
      <c r="G10" s="5">
        <f t="shared" si="4"/>
        <v>1583.7778956502784</v>
      </c>
      <c r="H10" s="2">
        <v>62</v>
      </c>
      <c r="I10" s="2">
        <v>62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4.0170355366996896E-2</v>
      </c>
      <c r="O10" s="27">
        <f t="shared" si="0"/>
        <v>7.8092629672599764E-2</v>
      </c>
      <c r="P10" s="28">
        <f t="shared" si="1"/>
        <v>5.913149251979833E-2</v>
      </c>
      <c r="R10" s="32">
        <f t="shared" si="8"/>
        <v>8.6767967592713298</v>
      </c>
      <c r="S10" s="32">
        <f t="shared" si="9"/>
        <v>16.868008009281549</v>
      </c>
      <c r="T10" s="32">
        <f t="shared" si="10"/>
        <v>12.77240238427644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990.19571687943028</v>
      </c>
      <c r="F11" s="2">
        <v>1172.2201377229228</v>
      </c>
      <c r="G11" s="5">
        <f t="shared" si="4"/>
        <v>2162.4158546023532</v>
      </c>
      <c r="H11" s="2">
        <v>62</v>
      </c>
      <c r="I11" s="2">
        <v>62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7.3939345645118754E-2</v>
      </c>
      <c r="O11" s="27">
        <f t="shared" si="0"/>
        <v>8.7531372291138207E-2</v>
      </c>
      <c r="P11" s="28">
        <f t="shared" si="1"/>
        <v>8.0735358968128473E-2</v>
      </c>
      <c r="R11" s="32">
        <f t="shared" si="8"/>
        <v>15.97089865934565</v>
      </c>
      <c r="S11" s="32">
        <f t="shared" si="9"/>
        <v>18.906776414885851</v>
      </c>
      <c r="T11" s="32">
        <f t="shared" si="10"/>
        <v>17.438837537115752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1013.8672832880095</v>
      </c>
      <c r="F12" s="2">
        <v>1219.6235926605941</v>
      </c>
      <c r="G12" s="5">
        <f t="shared" si="4"/>
        <v>2233.4908759486034</v>
      </c>
      <c r="H12" s="2">
        <v>62</v>
      </c>
      <c r="I12" s="2">
        <v>62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7.5706935729391397E-2</v>
      </c>
      <c r="O12" s="27">
        <f t="shared" si="0"/>
        <v>9.107105679962621E-2</v>
      </c>
      <c r="P12" s="28">
        <f t="shared" si="1"/>
        <v>8.3388996264508783E-2</v>
      </c>
      <c r="R12" s="32">
        <f t="shared" si="8"/>
        <v>16.352698117548542</v>
      </c>
      <c r="S12" s="32">
        <f t="shared" si="9"/>
        <v>19.67134826871926</v>
      </c>
      <c r="T12" s="32">
        <f t="shared" si="10"/>
        <v>18.012023193133899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1044.6470849618092</v>
      </c>
      <c r="F13" s="2">
        <v>1250.0993001642275</v>
      </c>
      <c r="G13" s="5">
        <f t="shared" si="4"/>
        <v>2294.7463851260368</v>
      </c>
      <c r="H13" s="2">
        <v>62</v>
      </c>
      <c r="I13" s="2">
        <v>62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7.8005308016861508E-2</v>
      </c>
      <c r="O13" s="27">
        <f t="shared" si="0"/>
        <v>9.3346721935799543E-2</v>
      </c>
      <c r="P13" s="28">
        <f t="shared" si="1"/>
        <v>8.5676014976330525E-2</v>
      </c>
      <c r="R13" s="32">
        <f t="shared" si="8"/>
        <v>16.849146531642084</v>
      </c>
      <c r="S13" s="32">
        <f t="shared" si="9"/>
        <v>20.162891938132702</v>
      </c>
      <c r="T13" s="32">
        <f t="shared" si="10"/>
        <v>18.506019234887393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1064.2833766495562</v>
      </c>
      <c r="F14" s="2">
        <v>1458.9140761307367</v>
      </c>
      <c r="G14" s="5">
        <f t="shared" si="4"/>
        <v>2523.1974527802931</v>
      </c>
      <c r="H14" s="2">
        <v>62</v>
      </c>
      <c r="I14" s="2">
        <v>62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7.9471578304178336E-2</v>
      </c>
      <c r="O14" s="27">
        <f t="shared" si="0"/>
        <v>0.10893922312804187</v>
      </c>
      <c r="P14" s="28">
        <f t="shared" si="1"/>
        <v>9.420540071611011E-2</v>
      </c>
      <c r="R14" s="32">
        <f t="shared" si="8"/>
        <v>17.16586091370252</v>
      </c>
      <c r="S14" s="32">
        <f t="shared" si="9"/>
        <v>23.530872195657043</v>
      </c>
      <c r="T14" s="32">
        <f t="shared" si="10"/>
        <v>20.348366554679782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2448.6460718818471</v>
      </c>
      <c r="F15" s="2">
        <v>2628.0905694395533</v>
      </c>
      <c r="G15" s="5">
        <f t="shared" si="4"/>
        <v>5076.7366413214004</v>
      </c>
      <c r="H15" s="2">
        <v>80</v>
      </c>
      <c r="I15" s="2">
        <v>119</v>
      </c>
      <c r="J15" s="5">
        <f t="shared" si="5"/>
        <v>199</v>
      </c>
      <c r="K15" s="2">
        <v>68</v>
      </c>
      <c r="L15" s="2">
        <v>87</v>
      </c>
      <c r="M15" s="5">
        <f t="shared" si="6"/>
        <v>155</v>
      </c>
      <c r="N15" s="27">
        <f t="shared" si="7"/>
        <v>7.1715266866267779E-2</v>
      </c>
      <c r="O15" s="27">
        <f t="shared" si="0"/>
        <v>5.5585671942460939E-2</v>
      </c>
      <c r="P15" s="28">
        <f t="shared" si="1"/>
        <v>6.2349388894200733E-2</v>
      </c>
      <c r="R15" s="32">
        <f t="shared" si="8"/>
        <v>16.54490589109356</v>
      </c>
      <c r="S15" s="32">
        <f t="shared" si="9"/>
        <v>12.757721210871617</v>
      </c>
      <c r="T15" s="32">
        <f t="shared" si="10"/>
        <v>14.341063958535029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4209.8073499969896</v>
      </c>
      <c r="F16" s="2">
        <v>4552.9150886360612</v>
      </c>
      <c r="G16" s="5">
        <f t="shared" si="4"/>
        <v>8762.7224386330508</v>
      </c>
      <c r="H16" s="2">
        <v>100</v>
      </c>
      <c r="I16" s="2">
        <v>119</v>
      </c>
      <c r="J16" s="5">
        <f t="shared" si="5"/>
        <v>219</v>
      </c>
      <c r="K16" s="2">
        <v>116</v>
      </c>
      <c r="L16" s="2">
        <v>174</v>
      </c>
      <c r="M16" s="5">
        <f t="shared" si="6"/>
        <v>290</v>
      </c>
      <c r="N16" s="27">
        <f t="shared" si="7"/>
        <v>8.3580990906865257E-2</v>
      </c>
      <c r="O16" s="27">
        <f t="shared" si="0"/>
        <v>6.6122270951493867E-2</v>
      </c>
      <c r="P16" s="28">
        <f t="shared" si="1"/>
        <v>7.3497973886407525E-2</v>
      </c>
      <c r="R16" s="32">
        <f t="shared" si="8"/>
        <v>19.489848842578656</v>
      </c>
      <c r="S16" s="32">
        <f t="shared" si="9"/>
        <v>15.538959346880755</v>
      </c>
      <c r="T16" s="32">
        <f t="shared" si="10"/>
        <v>17.215564712442141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4353.4800046095297</v>
      </c>
      <c r="F17" s="2">
        <v>4888.7847639740066</v>
      </c>
      <c r="G17" s="5">
        <f t="shared" si="4"/>
        <v>9242.2647685835364</v>
      </c>
      <c r="H17" s="2">
        <v>101</v>
      </c>
      <c r="I17" s="2">
        <v>119</v>
      </c>
      <c r="J17" s="5">
        <f t="shared" si="5"/>
        <v>220</v>
      </c>
      <c r="K17" s="2">
        <v>126</v>
      </c>
      <c r="L17" s="2">
        <v>174</v>
      </c>
      <c r="M17" s="5">
        <f t="shared" si="6"/>
        <v>300</v>
      </c>
      <c r="N17" s="27">
        <f t="shared" si="7"/>
        <v>8.2042062502064111E-2</v>
      </c>
      <c r="O17" s="27">
        <f t="shared" si="0"/>
        <v>7.1000127279743322E-2</v>
      </c>
      <c r="P17" s="28">
        <f t="shared" si="1"/>
        <v>7.5805977432607752E-2</v>
      </c>
      <c r="R17" s="32">
        <f t="shared" si="8"/>
        <v>19.178326011495727</v>
      </c>
      <c r="S17" s="32">
        <f t="shared" si="9"/>
        <v>16.685272231993196</v>
      </c>
      <c r="T17" s="32">
        <f t="shared" si="10"/>
        <v>17.773586093429877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5338.6642623791859</v>
      </c>
      <c r="F18" s="2">
        <v>6144.469119521661</v>
      </c>
      <c r="G18" s="5">
        <f t="shared" si="4"/>
        <v>11483.133381900847</v>
      </c>
      <c r="H18" s="2">
        <v>90</v>
      </c>
      <c r="I18" s="2">
        <v>119</v>
      </c>
      <c r="J18" s="5">
        <f t="shared" si="5"/>
        <v>209</v>
      </c>
      <c r="K18" s="2">
        <v>126</v>
      </c>
      <c r="L18" s="2">
        <v>174</v>
      </c>
      <c r="M18" s="5">
        <f t="shared" si="6"/>
        <v>300</v>
      </c>
      <c r="N18" s="27">
        <f t="shared" si="7"/>
        <v>0.10532402664100352</v>
      </c>
      <c r="O18" s="27">
        <f t="shared" si="0"/>
        <v>8.9236509810643391E-2</v>
      </c>
      <c r="P18" s="28">
        <f t="shared" si="1"/>
        <v>9.6057797814201026E-2</v>
      </c>
      <c r="R18" s="32">
        <f t="shared" si="8"/>
        <v>24.716038251755489</v>
      </c>
      <c r="S18" s="32">
        <f t="shared" si="9"/>
        <v>20.970884366968125</v>
      </c>
      <c r="T18" s="32">
        <f t="shared" si="10"/>
        <v>22.560183461494788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6579.2568034381948</v>
      </c>
      <c r="F19" s="2">
        <v>7128.198535668228</v>
      </c>
      <c r="G19" s="5">
        <f t="shared" si="4"/>
        <v>13707.455339106422</v>
      </c>
      <c r="H19" s="2">
        <v>85</v>
      </c>
      <c r="I19" s="2">
        <v>118</v>
      </c>
      <c r="J19" s="5">
        <f t="shared" si="5"/>
        <v>203</v>
      </c>
      <c r="K19" s="2">
        <v>126</v>
      </c>
      <c r="L19" s="2">
        <v>174</v>
      </c>
      <c r="M19" s="5">
        <f t="shared" si="6"/>
        <v>300</v>
      </c>
      <c r="N19" s="27">
        <f t="shared" si="7"/>
        <v>0.13262491540554336</v>
      </c>
      <c r="O19" s="27">
        <f t="shared" si="0"/>
        <v>0.10384904626556277</v>
      </c>
      <c r="P19" s="28">
        <f t="shared" si="1"/>
        <v>0.11592124466465752</v>
      </c>
      <c r="R19" s="32">
        <f t="shared" si="8"/>
        <v>31.181311864635994</v>
      </c>
      <c r="S19" s="32">
        <f t="shared" si="9"/>
        <v>24.411638820781604</v>
      </c>
      <c r="T19" s="32">
        <f t="shared" si="10"/>
        <v>27.251402264625092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10638.155851657382</v>
      </c>
      <c r="F20" s="2">
        <v>9357.274482839548</v>
      </c>
      <c r="G20" s="5">
        <f t="shared" si="4"/>
        <v>19995.43033449693</v>
      </c>
      <c r="H20" s="2">
        <v>233</v>
      </c>
      <c r="I20" s="2">
        <v>279</v>
      </c>
      <c r="J20" s="5">
        <f t="shared" si="5"/>
        <v>512</v>
      </c>
      <c r="K20" s="2">
        <v>133</v>
      </c>
      <c r="L20" s="2">
        <v>189</v>
      </c>
      <c r="M20" s="5">
        <f t="shared" si="6"/>
        <v>322</v>
      </c>
      <c r="N20" s="27">
        <f t="shared" si="7"/>
        <v>0.12769055900299336</v>
      </c>
      <c r="O20" s="27">
        <f t="shared" si="0"/>
        <v>8.7340151609538785E-2</v>
      </c>
      <c r="P20" s="28">
        <f t="shared" si="1"/>
        <v>0.10499154800521365</v>
      </c>
      <c r="R20" s="32">
        <f t="shared" si="8"/>
        <v>29.0659995946923</v>
      </c>
      <c r="S20" s="32">
        <f t="shared" si="9"/>
        <v>19.994176245383649</v>
      </c>
      <c r="T20" s="32">
        <f t="shared" si="10"/>
        <v>23.975336132490323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10388.226849595236</v>
      </c>
      <c r="F21" s="2">
        <v>9451.5507707163324</v>
      </c>
      <c r="G21" s="5">
        <f t="shared" si="4"/>
        <v>19839.777620311568</v>
      </c>
      <c r="H21" s="2">
        <v>256</v>
      </c>
      <c r="I21" s="2">
        <v>278</v>
      </c>
      <c r="J21" s="5">
        <f t="shared" si="5"/>
        <v>534</v>
      </c>
      <c r="K21" s="2">
        <v>131</v>
      </c>
      <c r="L21" s="2">
        <v>189</v>
      </c>
      <c r="M21" s="5">
        <f t="shared" si="6"/>
        <v>320</v>
      </c>
      <c r="N21" s="27">
        <f t="shared" si="7"/>
        <v>0.11833849960807477</v>
      </c>
      <c r="O21" s="27">
        <f t="shared" si="0"/>
        <v>8.8398342412236555E-2</v>
      </c>
      <c r="P21" s="28">
        <f t="shared" si="1"/>
        <v>0.10189712394358394</v>
      </c>
      <c r="R21" s="32">
        <f t="shared" si="8"/>
        <v>26.842963435646602</v>
      </c>
      <c r="S21" s="32">
        <f t="shared" si="9"/>
        <v>20.238866746715914</v>
      </c>
      <c r="T21" s="32">
        <f t="shared" si="10"/>
        <v>23.231589719334387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9826.2971298226857</v>
      </c>
      <c r="F22" s="2">
        <v>9485.009397270147</v>
      </c>
      <c r="G22" s="5">
        <f t="shared" si="4"/>
        <v>19311.306527092835</v>
      </c>
      <c r="H22" s="2">
        <v>254</v>
      </c>
      <c r="I22" s="2">
        <v>264</v>
      </c>
      <c r="J22" s="5">
        <f t="shared" si="5"/>
        <v>518</v>
      </c>
      <c r="K22" s="2">
        <v>126</v>
      </c>
      <c r="L22" s="2">
        <v>189</v>
      </c>
      <c r="M22" s="5">
        <f t="shared" si="6"/>
        <v>315</v>
      </c>
      <c r="N22" s="27">
        <f t="shared" si="7"/>
        <v>0.11411065972016311</v>
      </c>
      <c r="O22" s="27">
        <f t="shared" si="0"/>
        <v>9.1293306742031913E-2</v>
      </c>
      <c r="P22" s="28">
        <f t="shared" si="1"/>
        <v>0.10163417607202241</v>
      </c>
      <c r="R22" s="32">
        <f t="shared" si="8"/>
        <v>25.85867665742812</v>
      </c>
      <c r="S22" s="32">
        <f t="shared" si="9"/>
        <v>20.938210590000324</v>
      </c>
      <c r="T22" s="32">
        <f t="shared" si="10"/>
        <v>23.182840968898962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8804.2090231182283</v>
      </c>
      <c r="F23" s="2">
        <v>7948.0353650947345</v>
      </c>
      <c r="G23" s="5">
        <f t="shared" si="4"/>
        <v>16752.244388212963</v>
      </c>
      <c r="H23" s="2">
        <v>254</v>
      </c>
      <c r="I23" s="2">
        <v>249</v>
      </c>
      <c r="J23" s="5">
        <f t="shared" si="5"/>
        <v>503</v>
      </c>
      <c r="K23" s="2">
        <v>126</v>
      </c>
      <c r="L23" s="2">
        <v>189</v>
      </c>
      <c r="M23" s="5">
        <f t="shared" si="6"/>
        <v>315</v>
      </c>
      <c r="N23" s="27">
        <f t="shared" si="7"/>
        <v>0.10224137197043651</v>
      </c>
      <c r="O23" s="27">
        <f t="shared" si="0"/>
        <v>7.8962360565636769E-2</v>
      </c>
      <c r="P23" s="28">
        <f t="shared" si="1"/>
        <v>8.9695474536392539E-2</v>
      </c>
      <c r="R23" s="32">
        <f t="shared" si="8"/>
        <v>23.168971113469023</v>
      </c>
      <c r="S23" s="32">
        <f t="shared" si="9"/>
        <v>18.14619946368661</v>
      </c>
      <c r="T23" s="32">
        <f t="shared" si="10"/>
        <v>20.479516367008511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8271.2718864026956</v>
      </c>
      <c r="F24" s="2">
        <v>7326.3265603624559</v>
      </c>
      <c r="G24" s="5">
        <f t="shared" si="4"/>
        <v>15597.598446765151</v>
      </c>
      <c r="H24" s="2">
        <v>283</v>
      </c>
      <c r="I24" s="2">
        <v>249</v>
      </c>
      <c r="J24" s="5">
        <f t="shared" si="5"/>
        <v>532</v>
      </c>
      <c r="K24" s="2">
        <v>127</v>
      </c>
      <c r="L24" s="2">
        <v>188</v>
      </c>
      <c r="M24" s="5">
        <f t="shared" si="6"/>
        <v>315</v>
      </c>
      <c r="N24" s="27">
        <f t="shared" si="7"/>
        <v>8.9299446001065555E-2</v>
      </c>
      <c r="O24" s="27">
        <f t="shared" si="0"/>
        <v>7.2965566093961196E-2</v>
      </c>
      <c r="P24" s="28">
        <f t="shared" si="1"/>
        <v>8.0803174845440917E-2</v>
      </c>
      <c r="R24" s="32">
        <f t="shared" si="8"/>
        <v>20.173833869274866</v>
      </c>
      <c r="S24" s="32">
        <f t="shared" si="9"/>
        <v>16.765049337213856</v>
      </c>
      <c r="T24" s="32">
        <f t="shared" si="10"/>
        <v>18.415110326759329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7687.3793915459346</v>
      </c>
      <c r="F25" s="2">
        <v>7337.8803275569344</v>
      </c>
      <c r="G25" s="5">
        <f t="shared" si="4"/>
        <v>15025.259719102869</v>
      </c>
      <c r="H25" s="2">
        <v>283</v>
      </c>
      <c r="I25" s="2">
        <v>249</v>
      </c>
      <c r="J25" s="5">
        <f t="shared" si="5"/>
        <v>532</v>
      </c>
      <c r="K25" s="2">
        <v>128</v>
      </c>
      <c r="L25" s="2">
        <v>186</v>
      </c>
      <c r="M25" s="5">
        <f t="shared" si="6"/>
        <v>314</v>
      </c>
      <c r="N25" s="27">
        <f t="shared" si="7"/>
        <v>8.2773918851170802E-2</v>
      </c>
      <c r="O25" s="27">
        <f t="shared" si="0"/>
        <v>7.344343349704674E-2</v>
      </c>
      <c r="P25" s="28">
        <f t="shared" si="1"/>
        <v>7.7938312925880104E-2</v>
      </c>
      <c r="R25" s="32">
        <f t="shared" si="8"/>
        <v>18.704086110817361</v>
      </c>
      <c r="S25" s="32">
        <f t="shared" si="9"/>
        <v>16.86869040817686</v>
      </c>
      <c r="T25" s="32">
        <f t="shared" si="10"/>
        <v>17.760354277899371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7155.9737658284139</v>
      </c>
      <c r="F26" s="2">
        <v>7222.4447127369949</v>
      </c>
      <c r="G26" s="5">
        <f t="shared" si="4"/>
        <v>14378.418478565409</v>
      </c>
      <c r="H26" s="2">
        <v>283</v>
      </c>
      <c r="I26" s="2">
        <v>249</v>
      </c>
      <c r="J26" s="5">
        <f t="shared" si="5"/>
        <v>532</v>
      </c>
      <c r="K26" s="2">
        <v>128</v>
      </c>
      <c r="L26" s="2">
        <v>186</v>
      </c>
      <c r="M26" s="5">
        <f t="shared" si="6"/>
        <v>314</v>
      </c>
      <c r="N26" s="27">
        <f t="shared" si="7"/>
        <v>7.7052004542040808E-2</v>
      </c>
      <c r="O26" s="27">
        <f t="shared" si="0"/>
        <v>7.2288060620716174E-2</v>
      </c>
      <c r="P26" s="28">
        <f t="shared" si="1"/>
        <v>7.4583048793288906E-2</v>
      </c>
      <c r="R26" s="32">
        <f t="shared" si="8"/>
        <v>17.411128384010741</v>
      </c>
      <c r="S26" s="32">
        <f t="shared" si="9"/>
        <v>16.603321178705734</v>
      </c>
      <c r="T26" s="32">
        <f t="shared" si="10"/>
        <v>16.99576652312696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7125.9890542628236</v>
      </c>
      <c r="F27" s="2">
        <v>4398.2456792617077</v>
      </c>
      <c r="G27" s="5">
        <f t="shared" si="4"/>
        <v>11524.234733524532</v>
      </c>
      <c r="H27" s="2">
        <v>283</v>
      </c>
      <c r="I27" s="2">
        <v>249</v>
      </c>
      <c r="J27" s="5">
        <f t="shared" si="5"/>
        <v>532</v>
      </c>
      <c r="K27" s="2">
        <v>128</v>
      </c>
      <c r="L27" s="2">
        <v>159</v>
      </c>
      <c r="M27" s="5">
        <f t="shared" si="6"/>
        <v>287</v>
      </c>
      <c r="N27" s="27">
        <f t="shared" si="7"/>
        <v>7.6729143921341461E-2</v>
      </c>
      <c r="O27" s="27">
        <f t="shared" si="0"/>
        <v>4.7183377094723089E-2</v>
      </c>
      <c r="P27" s="28">
        <f t="shared" si="1"/>
        <v>6.1928951536501721E-2</v>
      </c>
      <c r="R27" s="32">
        <f t="shared" si="8"/>
        <v>17.338172881418064</v>
      </c>
      <c r="S27" s="32">
        <f t="shared" si="9"/>
        <v>10.780013919759087</v>
      </c>
      <c r="T27" s="32">
        <f t="shared" si="10"/>
        <v>14.071104680738134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1863.8921289825209</v>
      </c>
      <c r="F28" s="2">
        <v>1592.9729717791211</v>
      </c>
      <c r="G28" s="5">
        <f t="shared" si="4"/>
        <v>3456.8651007616418</v>
      </c>
      <c r="H28" s="2">
        <v>190</v>
      </c>
      <c r="I28" s="2">
        <v>189</v>
      </c>
      <c r="J28" s="5">
        <f t="shared" si="5"/>
        <v>379</v>
      </c>
      <c r="K28" s="2">
        <v>0</v>
      </c>
      <c r="L28" s="2">
        <v>0</v>
      </c>
      <c r="M28" s="5">
        <f t="shared" si="6"/>
        <v>0</v>
      </c>
      <c r="N28" s="27">
        <f t="shared" si="7"/>
        <v>4.5416474877741739E-2</v>
      </c>
      <c r="O28" s="27">
        <f t="shared" si="0"/>
        <v>3.9020501954221069E-2</v>
      </c>
      <c r="P28" s="28">
        <f t="shared" si="1"/>
        <v>4.222692637498341E-2</v>
      </c>
      <c r="R28" s="32">
        <f t="shared" si="8"/>
        <v>9.8099585735922155</v>
      </c>
      <c r="S28" s="32">
        <f t="shared" si="9"/>
        <v>8.428428422111752</v>
      </c>
      <c r="T28" s="32">
        <f t="shared" si="10"/>
        <v>9.1210160969964171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1680.3307701206265</v>
      </c>
      <c r="F29" s="2">
        <v>1619.8289161462069</v>
      </c>
      <c r="G29" s="5">
        <f t="shared" si="4"/>
        <v>3300.1596862668334</v>
      </c>
      <c r="H29" s="2">
        <v>190</v>
      </c>
      <c r="I29" s="2">
        <v>189</v>
      </c>
      <c r="J29" s="5">
        <f t="shared" si="5"/>
        <v>379</v>
      </c>
      <c r="K29" s="2">
        <v>0</v>
      </c>
      <c r="L29" s="2">
        <v>0</v>
      </c>
      <c r="M29" s="5">
        <f t="shared" si="6"/>
        <v>0</v>
      </c>
      <c r="N29" s="27">
        <f t="shared" si="7"/>
        <v>4.0943732215414877E-2</v>
      </c>
      <c r="O29" s="27">
        <f t="shared" si="0"/>
        <v>3.9678348915985866E-2</v>
      </c>
      <c r="P29" s="28">
        <f t="shared" si="1"/>
        <v>4.0312709936807793E-2</v>
      </c>
      <c r="R29" s="32">
        <f t="shared" si="8"/>
        <v>8.8438461585296135</v>
      </c>
      <c r="S29" s="32">
        <f t="shared" si="9"/>
        <v>8.5705233658529458</v>
      </c>
      <c r="T29" s="32">
        <f t="shared" si="10"/>
        <v>8.7075453463504839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1649.6601122395009</v>
      </c>
      <c r="F30" s="2">
        <v>1637.0012998752541</v>
      </c>
      <c r="G30" s="5">
        <f t="shared" si="4"/>
        <v>3286.661412114755</v>
      </c>
      <c r="H30" s="2">
        <v>192</v>
      </c>
      <c r="I30" s="2">
        <v>160</v>
      </c>
      <c r="J30" s="5">
        <f t="shared" si="5"/>
        <v>352</v>
      </c>
      <c r="K30" s="2">
        <v>0</v>
      </c>
      <c r="L30" s="2">
        <v>0</v>
      </c>
      <c r="M30" s="5">
        <f t="shared" si="6"/>
        <v>0</v>
      </c>
      <c r="N30" s="27">
        <f t="shared" si="7"/>
        <v>3.9777684033552779E-2</v>
      </c>
      <c r="O30" s="27">
        <f t="shared" si="0"/>
        <v>4.7366935760279345E-2</v>
      </c>
      <c r="P30" s="28">
        <f t="shared" si="1"/>
        <v>4.3227343909337579E-2</v>
      </c>
      <c r="R30" s="32">
        <f t="shared" si="8"/>
        <v>8.5919797512474005</v>
      </c>
      <c r="S30" s="32">
        <f t="shared" si="9"/>
        <v>10.231258124220338</v>
      </c>
      <c r="T30" s="32">
        <f t="shared" si="10"/>
        <v>9.337106284416917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1507.6651425754351</v>
      </c>
      <c r="F31" s="2">
        <v>1637.6700529983382</v>
      </c>
      <c r="G31" s="5">
        <f t="shared" si="4"/>
        <v>3145.3351955737735</v>
      </c>
      <c r="H31" s="2">
        <v>201</v>
      </c>
      <c r="I31" s="2">
        <v>160</v>
      </c>
      <c r="J31" s="5">
        <f t="shared" si="5"/>
        <v>361</v>
      </c>
      <c r="K31" s="2">
        <v>0</v>
      </c>
      <c r="L31" s="2">
        <v>0</v>
      </c>
      <c r="M31" s="5">
        <f t="shared" si="6"/>
        <v>0</v>
      </c>
      <c r="N31" s="27">
        <f t="shared" si="7"/>
        <v>3.4726025948393108E-2</v>
      </c>
      <c r="O31" s="27">
        <f t="shared" si="0"/>
        <v>4.7386286255738951E-2</v>
      </c>
      <c r="P31" s="28">
        <f t="shared" si="1"/>
        <v>4.033722165247991E-2</v>
      </c>
      <c r="R31" s="32">
        <f t="shared" si="8"/>
        <v>7.5008216048529111</v>
      </c>
      <c r="S31" s="32">
        <f t="shared" si="9"/>
        <v>10.235437831239613</v>
      </c>
      <c r="T31" s="32">
        <f t="shared" si="10"/>
        <v>8.7128398769356608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1325.7459905685334</v>
      </c>
      <c r="F32" s="2">
        <v>1596.4426505369042</v>
      </c>
      <c r="G32" s="5">
        <f t="shared" si="4"/>
        <v>2922.1886411054375</v>
      </c>
      <c r="H32" s="2">
        <v>221</v>
      </c>
      <c r="I32" s="2">
        <v>157</v>
      </c>
      <c r="J32" s="5">
        <f t="shared" si="5"/>
        <v>378</v>
      </c>
      <c r="K32" s="2">
        <v>0</v>
      </c>
      <c r="L32" s="2">
        <v>0</v>
      </c>
      <c r="M32" s="5">
        <f t="shared" si="6"/>
        <v>0</v>
      </c>
      <c r="N32" s="27">
        <f t="shared" si="7"/>
        <v>2.7772456648410705E-2</v>
      </c>
      <c r="O32" s="27">
        <f t="shared" si="0"/>
        <v>4.7076039470892436E-2</v>
      </c>
      <c r="P32" s="28">
        <f t="shared" si="1"/>
        <v>3.5790082318065811E-2</v>
      </c>
      <c r="R32" s="32">
        <f t="shared" si="8"/>
        <v>5.9988506360567122</v>
      </c>
      <c r="S32" s="32">
        <f t="shared" si="9"/>
        <v>10.168424525712766</v>
      </c>
      <c r="T32" s="32">
        <f t="shared" si="10"/>
        <v>7.7306577807022157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960.7470197195903</v>
      </c>
      <c r="F33" s="2">
        <v>1361.2002784652859</v>
      </c>
      <c r="G33" s="5">
        <f t="shared" si="4"/>
        <v>2321.9472981848762</v>
      </c>
      <c r="H33" s="2">
        <v>221</v>
      </c>
      <c r="I33" s="2">
        <v>157</v>
      </c>
      <c r="J33" s="5">
        <f t="shared" si="5"/>
        <v>378</v>
      </c>
      <c r="K33" s="2">
        <v>0</v>
      </c>
      <c r="L33" s="2">
        <v>0</v>
      </c>
      <c r="M33" s="5">
        <f t="shared" si="6"/>
        <v>0</v>
      </c>
      <c r="N33" s="27">
        <f t="shared" si="7"/>
        <v>2.012625732611845E-2</v>
      </c>
      <c r="O33" s="27">
        <f t="shared" si="0"/>
        <v>4.0139191981165542E-2</v>
      </c>
      <c r="P33" s="28">
        <f t="shared" si="1"/>
        <v>2.8438507963267641E-2</v>
      </c>
      <c r="R33" s="32">
        <f t="shared" si="8"/>
        <v>4.3472715824415848</v>
      </c>
      <c r="S33" s="32">
        <f t="shared" si="9"/>
        <v>8.6700654679317566</v>
      </c>
      <c r="T33" s="32">
        <f t="shared" si="10"/>
        <v>6.1427177200658098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484.02233815521919</v>
      </c>
      <c r="F34" s="2">
        <v>513.8770717344031</v>
      </c>
      <c r="G34" s="5">
        <f t="shared" si="4"/>
        <v>997.89940988962235</v>
      </c>
      <c r="H34" s="2">
        <v>223</v>
      </c>
      <c r="I34" s="2">
        <v>157</v>
      </c>
      <c r="J34" s="5">
        <f t="shared" si="5"/>
        <v>380</v>
      </c>
      <c r="K34" s="2">
        <v>0</v>
      </c>
      <c r="L34" s="2">
        <v>0</v>
      </c>
      <c r="M34" s="5">
        <f t="shared" si="6"/>
        <v>0</v>
      </c>
      <c r="N34" s="27">
        <f t="shared" si="7"/>
        <v>1.0048628511775851E-2</v>
      </c>
      <c r="O34" s="27">
        <f t="shared" si="0"/>
        <v>1.5153251702477092E-2</v>
      </c>
      <c r="P34" s="28">
        <f t="shared" si="1"/>
        <v>1.2157643882670838E-2</v>
      </c>
      <c r="R34" s="32">
        <f t="shared" si="8"/>
        <v>2.170503758543584</v>
      </c>
      <c r="S34" s="32">
        <f t="shared" si="9"/>
        <v>3.2731023677350515</v>
      </c>
      <c r="T34" s="32">
        <f t="shared" si="10"/>
        <v>2.6260510786569009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277.31675497992359</v>
      </c>
      <c r="F35" s="2">
        <v>340.95665105461023</v>
      </c>
      <c r="G35" s="5">
        <f t="shared" si="4"/>
        <v>618.27340603453376</v>
      </c>
      <c r="H35" s="2">
        <v>224</v>
      </c>
      <c r="I35" s="2">
        <v>164</v>
      </c>
      <c r="J35" s="5">
        <f t="shared" si="5"/>
        <v>388</v>
      </c>
      <c r="K35" s="2">
        <v>0</v>
      </c>
      <c r="L35" s="2">
        <v>0</v>
      </c>
      <c r="M35" s="5">
        <f t="shared" si="6"/>
        <v>0</v>
      </c>
      <c r="N35" s="27">
        <f t="shared" si="7"/>
        <v>5.7315797573562251E-3</v>
      </c>
      <c r="O35" s="27">
        <f t="shared" si="0"/>
        <v>9.6250183789128897E-3</v>
      </c>
      <c r="P35" s="28">
        <f t="shared" si="1"/>
        <v>7.3772599994574957E-3</v>
      </c>
      <c r="R35" s="32">
        <f t="shared" si="8"/>
        <v>1.2380212275889446</v>
      </c>
      <c r="S35" s="32">
        <f t="shared" si="9"/>
        <v>2.0790039698451843</v>
      </c>
      <c r="T35" s="32">
        <f t="shared" si="10"/>
        <v>1.593488159882819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58.741903773833783</v>
      </c>
      <c r="F36" s="3">
        <v>54</v>
      </c>
      <c r="G36" s="7">
        <f t="shared" si="4"/>
        <v>112.74190377383378</v>
      </c>
      <c r="H36" s="3">
        <v>222</v>
      </c>
      <c r="I36" s="3">
        <v>185</v>
      </c>
      <c r="J36" s="7">
        <f t="shared" si="5"/>
        <v>407</v>
      </c>
      <c r="K36" s="3">
        <v>0</v>
      </c>
      <c r="L36" s="3">
        <v>0</v>
      </c>
      <c r="M36" s="7">
        <f t="shared" si="6"/>
        <v>0</v>
      </c>
      <c r="N36" s="27">
        <f t="shared" si="7"/>
        <v>1.2250146766315021E-3</v>
      </c>
      <c r="O36" s="27">
        <f t="shared" si="0"/>
        <v>1.3513513513513514E-3</v>
      </c>
      <c r="P36" s="28">
        <f t="shared" si="1"/>
        <v>1.2824404378677971E-3</v>
      </c>
      <c r="R36" s="32">
        <f t="shared" si="8"/>
        <v>0.26460317015240442</v>
      </c>
      <c r="S36" s="32">
        <f t="shared" si="9"/>
        <v>0.29189189189189191</v>
      </c>
      <c r="T36" s="32">
        <f t="shared" si="10"/>
        <v>0.2770071345794442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2681.0201164388832</v>
      </c>
      <c r="F37" s="9">
        <v>1976.6847785198834</v>
      </c>
      <c r="G37" s="10">
        <f t="shared" si="4"/>
        <v>4657.7048949587661</v>
      </c>
      <c r="H37" s="9">
        <v>96</v>
      </c>
      <c r="I37" s="9">
        <v>64</v>
      </c>
      <c r="J37" s="10">
        <f t="shared" si="5"/>
        <v>160</v>
      </c>
      <c r="K37" s="9">
        <v>64</v>
      </c>
      <c r="L37" s="9">
        <v>84</v>
      </c>
      <c r="M37" s="10">
        <f t="shared" si="6"/>
        <v>148</v>
      </c>
      <c r="N37" s="25">
        <f t="shared" si="7"/>
        <v>7.3235907900974742E-2</v>
      </c>
      <c r="O37" s="25">
        <f t="shared" si="0"/>
        <v>5.7037303165970783E-2</v>
      </c>
      <c r="P37" s="26">
        <f t="shared" si="1"/>
        <v>6.5358454408379632E-2</v>
      </c>
      <c r="R37" s="32">
        <f t="shared" si="8"/>
        <v>16.75637572774302</v>
      </c>
      <c r="S37" s="32">
        <f t="shared" si="9"/>
        <v>13.355978233242455</v>
      </c>
      <c r="T37" s="32">
        <f t="shared" si="10"/>
        <v>15.122418490125863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2577.8401383304749</v>
      </c>
      <c r="F38" s="2">
        <v>1994.2289384726237</v>
      </c>
      <c r="G38" s="5">
        <f t="shared" si="4"/>
        <v>4572.0690768030981</v>
      </c>
      <c r="H38" s="2">
        <v>96</v>
      </c>
      <c r="I38" s="2">
        <v>64</v>
      </c>
      <c r="J38" s="5">
        <f t="shared" si="5"/>
        <v>160</v>
      </c>
      <c r="K38" s="2">
        <v>73</v>
      </c>
      <c r="L38" s="2">
        <v>65</v>
      </c>
      <c r="M38" s="5">
        <f t="shared" si="6"/>
        <v>138</v>
      </c>
      <c r="N38" s="27">
        <f t="shared" si="7"/>
        <v>6.6370755363812428E-2</v>
      </c>
      <c r="O38" s="27">
        <f t="shared" si="0"/>
        <v>6.6598615364434399E-2</v>
      </c>
      <c r="P38" s="28">
        <f t="shared" si="1"/>
        <v>6.6469950523422569E-2</v>
      </c>
      <c r="R38" s="32">
        <f t="shared" si="8"/>
        <v>15.253491942783874</v>
      </c>
      <c r="S38" s="32">
        <f t="shared" si="9"/>
        <v>15.459139057927315</v>
      </c>
      <c r="T38" s="32">
        <f t="shared" si="10"/>
        <v>15.342513680547309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2529.3829075628869</v>
      </c>
      <c r="F39" s="2">
        <v>2006.9422688745208</v>
      </c>
      <c r="G39" s="5">
        <f t="shared" si="4"/>
        <v>4536.3251764374072</v>
      </c>
      <c r="H39" s="2">
        <v>96</v>
      </c>
      <c r="I39" s="2">
        <v>64</v>
      </c>
      <c r="J39" s="5">
        <f t="shared" si="5"/>
        <v>160</v>
      </c>
      <c r="K39" s="2">
        <v>93</v>
      </c>
      <c r="L39" s="2">
        <v>62</v>
      </c>
      <c r="M39" s="5">
        <f t="shared" si="6"/>
        <v>155</v>
      </c>
      <c r="N39" s="27">
        <f t="shared" si="7"/>
        <v>5.774846820919833E-2</v>
      </c>
      <c r="O39" s="27">
        <f t="shared" si="0"/>
        <v>6.873089961899044E-2</v>
      </c>
      <c r="P39" s="28">
        <f t="shared" si="1"/>
        <v>6.2141440773115168E-2</v>
      </c>
      <c r="R39" s="32">
        <f t="shared" si="8"/>
        <v>13.382978346893582</v>
      </c>
      <c r="S39" s="32">
        <f t="shared" si="9"/>
        <v>15.928113245035879</v>
      </c>
      <c r="T39" s="32">
        <f t="shared" si="10"/>
        <v>14.401032306150499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2497.9414813219364</v>
      </c>
      <c r="F40" s="2">
        <v>1912.2858640069801</v>
      </c>
      <c r="G40" s="5">
        <f t="shared" si="4"/>
        <v>4410.2273453289163</v>
      </c>
      <c r="H40" s="2">
        <v>96</v>
      </c>
      <c r="I40" s="2">
        <v>64</v>
      </c>
      <c r="J40" s="5">
        <f t="shared" si="5"/>
        <v>160</v>
      </c>
      <c r="K40" s="2">
        <v>93</v>
      </c>
      <c r="L40" s="2">
        <v>62</v>
      </c>
      <c r="M40" s="5">
        <f t="shared" si="6"/>
        <v>155</v>
      </c>
      <c r="N40" s="27">
        <f t="shared" si="7"/>
        <v>5.7030627427441472E-2</v>
      </c>
      <c r="O40" s="27">
        <f t="shared" si="0"/>
        <v>6.5489241918047267E-2</v>
      </c>
      <c r="P40" s="28">
        <f t="shared" si="1"/>
        <v>6.0414073223683785E-2</v>
      </c>
      <c r="R40" s="32">
        <f t="shared" si="8"/>
        <v>13.21662159429596</v>
      </c>
      <c r="S40" s="32">
        <f t="shared" si="9"/>
        <v>15.176871936563334</v>
      </c>
      <c r="T40" s="32">
        <f t="shared" si="10"/>
        <v>14.000721731202908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2436.7392149847619</v>
      </c>
      <c r="F41" s="2">
        <v>1857.2280098726783</v>
      </c>
      <c r="G41" s="5">
        <f t="shared" si="4"/>
        <v>4293.9672248574407</v>
      </c>
      <c r="H41" s="2">
        <v>97</v>
      </c>
      <c r="I41" s="2">
        <v>64</v>
      </c>
      <c r="J41" s="5">
        <f t="shared" si="5"/>
        <v>161</v>
      </c>
      <c r="K41" s="2">
        <v>93</v>
      </c>
      <c r="L41" s="2">
        <v>62</v>
      </c>
      <c r="M41" s="5">
        <f t="shared" si="6"/>
        <v>155</v>
      </c>
      <c r="N41" s="27">
        <f t="shared" si="7"/>
        <v>5.5360305683950423E-2</v>
      </c>
      <c r="O41" s="27">
        <f t="shared" si="0"/>
        <v>6.3603698968242403E-2</v>
      </c>
      <c r="P41" s="28">
        <f t="shared" si="1"/>
        <v>5.8647935217130694E-2</v>
      </c>
      <c r="R41" s="32">
        <f t="shared" si="8"/>
        <v>12.824943236761905</v>
      </c>
      <c r="S41" s="32">
        <f t="shared" si="9"/>
        <v>14.739904840259351</v>
      </c>
      <c r="T41" s="32">
        <f t="shared" si="10"/>
        <v>13.588503876131142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1849.6111698469683</v>
      </c>
      <c r="F42" s="2">
        <v>1167.4903148957542</v>
      </c>
      <c r="G42" s="5">
        <f t="shared" si="4"/>
        <v>3017.1014847427223</v>
      </c>
      <c r="H42" s="2">
        <v>0</v>
      </c>
      <c r="I42" s="2">
        <v>0</v>
      </c>
      <c r="J42" s="5">
        <f t="shared" si="5"/>
        <v>0</v>
      </c>
      <c r="K42" s="2">
        <v>93</v>
      </c>
      <c r="L42" s="2">
        <v>62</v>
      </c>
      <c r="M42" s="5">
        <f t="shared" si="6"/>
        <v>155</v>
      </c>
      <c r="N42" s="27">
        <f t="shared" si="7"/>
        <v>8.0194726406823111E-2</v>
      </c>
      <c r="O42" s="27">
        <f t="shared" si="0"/>
        <v>7.5929390927143223E-2</v>
      </c>
      <c r="P42" s="28">
        <f t="shared" si="1"/>
        <v>7.848859221495115E-2</v>
      </c>
      <c r="R42" s="32">
        <f t="shared" si="8"/>
        <v>19.888292148892134</v>
      </c>
      <c r="S42" s="32">
        <f t="shared" si="9"/>
        <v>18.830488949931517</v>
      </c>
      <c r="T42" s="32">
        <f t="shared" si="10"/>
        <v>19.465170869307887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1674.4355591247167</v>
      </c>
      <c r="F43" s="2">
        <v>1195.845844469934</v>
      </c>
      <c r="G43" s="5">
        <f t="shared" si="4"/>
        <v>2870.2814035946508</v>
      </c>
      <c r="H43" s="2">
        <v>0</v>
      </c>
      <c r="I43" s="2">
        <v>0</v>
      </c>
      <c r="J43" s="5">
        <f t="shared" si="5"/>
        <v>0</v>
      </c>
      <c r="K43" s="2">
        <v>93</v>
      </c>
      <c r="L43" s="2">
        <v>62</v>
      </c>
      <c r="M43" s="5">
        <f t="shared" si="6"/>
        <v>155</v>
      </c>
      <c r="N43" s="27">
        <f t="shared" si="7"/>
        <v>7.2599529965518411E-2</v>
      </c>
      <c r="O43" s="27">
        <f t="shared" si="0"/>
        <v>7.7773533069064385E-2</v>
      </c>
      <c r="P43" s="28">
        <f t="shared" si="1"/>
        <v>7.4669131206936801E-2</v>
      </c>
      <c r="R43" s="32">
        <f t="shared" si="8"/>
        <v>18.004683431448566</v>
      </c>
      <c r="S43" s="32">
        <f t="shared" si="9"/>
        <v>19.28783620112797</v>
      </c>
      <c r="T43" s="32">
        <f t="shared" si="10"/>
        <v>18.517944539320329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1638.6238893870993</v>
      </c>
      <c r="F44" s="2">
        <v>1180.4897062419934</v>
      </c>
      <c r="G44" s="5">
        <f t="shared" si="4"/>
        <v>2819.1135956290927</v>
      </c>
      <c r="H44" s="2">
        <v>0</v>
      </c>
      <c r="I44" s="2">
        <v>0</v>
      </c>
      <c r="J44" s="5">
        <f t="shared" si="5"/>
        <v>0</v>
      </c>
      <c r="K44" s="2">
        <v>93</v>
      </c>
      <c r="L44" s="2">
        <v>62</v>
      </c>
      <c r="M44" s="5">
        <f t="shared" si="6"/>
        <v>155</v>
      </c>
      <c r="N44" s="27">
        <f t="shared" si="7"/>
        <v>7.1046821426773293E-2</v>
      </c>
      <c r="O44" s="27">
        <f t="shared" si="0"/>
        <v>7.6774824807621836E-2</v>
      </c>
      <c r="P44" s="28">
        <f t="shared" si="1"/>
        <v>7.3338022779112708E-2</v>
      </c>
      <c r="R44" s="32">
        <f t="shared" si="8"/>
        <v>17.619611713839777</v>
      </c>
      <c r="S44" s="32">
        <f t="shared" si="9"/>
        <v>19.040156552290217</v>
      </c>
      <c r="T44" s="32">
        <f t="shared" si="10"/>
        <v>18.187829649219953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1555.6709252123633</v>
      </c>
      <c r="F45" s="2">
        <v>1179.6322980609061</v>
      </c>
      <c r="G45" s="5">
        <f t="shared" si="4"/>
        <v>2735.3032232732694</v>
      </c>
      <c r="H45" s="2">
        <v>0</v>
      </c>
      <c r="I45" s="2">
        <v>0</v>
      </c>
      <c r="J45" s="5">
        <f t="shared" si="5"/>
        <v>0</v>
      </c>
      <c r="K45" s="2">
        <v>93</v>
      </c>
      <c r="L45" s="2">
        <v>62</v>
      </c>
      <c r="M45" s="5">
        <f t="shared" si="6"/>
        <v>155</v>
      </c>
      <c r="N45" s="27">
        <f t="shared" si="7"/>
        <v>6.7450178859363649E-2</v>
      </c>
      <c r="O45" s="27">
        <f t="shared" si="0"/>
        <v>7.6719062048706169E-2</v>
      </c>
      <c r="P45" s="28">
        <f t="shared" si="1"/>
        <v>7.1157732135100654E-2</v>
      </c>
      <c r="R45" s="32">
        <f t="shared" si="8"/>
        <v>16.727644357122184</v>
      </c>
      <c r="S45" s="32">
        <f t="shared" si="9"/>
        <v>19.026327388079132</v>
      </c>
      <c r="T45" s="32">
        <f t="shared" si="10"/>
        <v>17.647117569504964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1540.0177221812442</v>
      </c>
      <c r="F46" s="2">
        <v>1174.6341468829696</v>
      </c>
      <c r="G46" s="5">
        <f t="shared" si="4"/>
        <v>2714.6518690642138</v>
      </c>
      <c r="H46" s="2">
        <v>0</v>
      </c>
      <c r="I46" s="2">
        <v>0</v>
      </c>
      <c r="J46" s="5">
        <f t="shared" si="5"/>
        <v>0</v>
      </c>
      <c r="K46" s="2">
        <v>93</v>
      </c>
      <c r="L46" s="2">
        <v>62</v>
      </c>
      <c r="M46" s="5">
        <f t="shared" si="6"/>
        <v>155</v>
      </c>
      <c r="N46" s="27">
        <f t="shared" si="7"/>
        <v>6.6771493330785817E-2</v>
      </c>
      <c r="O46" s="27">
        <f t="shared" si="0"/>
        <v>7.6394000187498021E-2</v>
      </c>
      <c r="P46" s="28">
        <f t="shared" si="1"/>
        <v>7.0620496073470707E-2</v>
      </c>
      <c r="R46" s="32">
        <f t="shared" si="8"/>
        <v>16.559330346034884</v>
      </c>
      <c r="S46" s="32">
        <f t="shared" si="9"/>
        <v>18.945712046499509</v>
      </c>
      <c r="T46" s="32">
        <f t="shared" si="10"/>
        <v>17.513883026220736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1521.1772527750866</v>
      </c>
      <c r="F47" s="2">
        <v>1175.2140535664116</v>
      </c>
      <c r="G47" s="5">
        <f t="shared" si="4"/>
        <v>2696.3913063414984</v>
      </c>
      <c r="H47" s="2">
        <v>0</v>
      </c>
      <c r="I47" s="2">
        <v>0</v>
      </c>
      <c r="J47" s="5">
        <f t="shared" si="5"/>
        <v>0</v>
      </c>
      <c r="K47" s="2">
        <v>93</v>
      </c>
      <c r="L47" s="2">
        <v>62</v>
      </c>
      <c r="M47" s="5">
        <f t="shared" si="6"/>
        <v>155</v>
      </c>
      <c r="N47" s="27">
        <f t="shared" si="7"/>
        <v>6.5954615538288533E-2</v>
      </c>
      <c r="O47" s="27">
        <f t="shared" si="0"/>
        <v>7.6431715242352469E-2</v>
      </c>
      <c r="P47" s="28">
        <f t="shared" si="1"/>
        <v>7.0145455419914113E-2</v>
      </c>
      <c r="R47" s="32">
        <f t="shared" ref="R47" si="11">+E47/(H47+K47)</f>
        <v>16.356744653495554</v>
      </c>
      <c r="S47" s="32">
        <f t="shared" ref="S47" si="12">+F47/(I47+L47)</f>
        <v>18.955065380103413</v>
      </c>
      <c r="T47" s="32">
        <f t="shared" ref="T47" si="13">+G47/(J47+M47)</f>
        <v>17.396072944138698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1462.5230139502319</v>
      </c>
      <c r="F48" s="2">
        <v>1094.9263650720816</v>
      </c>
      <c r="G48" s="5">
        <f t="shared" si="4"/>
        <v>2557.4493790223132</v>
      </c>
      <c r="H48" s="2">
        <v>0</v>
      </c>
      <c r="I48" s="2">
        <v>0</v>
      </c>
      <c r="J48" s="5">
        <f t="shared" si="5"/>
        <v>0</v>
      </c>
      <c r="K48" s="2">
        <v>93</v>
      </c>
      <c r="L48" s="2">
        <v>62</v>
      </c>
      <c r="M48" s="5">
        <f t="shared" si="6"/>
        <v>155</v>
      </c>
      <c r="N48" s="27">
        <f t="shared" si="7"/>
        <v>6.3411507715497389E-2</v>
      </c>
      <c r="O48" s="27">
        <f t="shared" si="0"/>
        <v>7.1210091380858584E-2</v>
      </c>
      <c r="P48" s="28">
        <f t="shared" si="1"/>
        <v>6.6530941181641864E-2</v>
      </c>
      <c r="R48" s="32">
        <f t="shared" si="8"/>
        <v>15.726053913443353</v>
      </c>
      <c r="S48" s="32">
        <f t="shared" si="9"/>
        <v>17.660102662452928</v>
      </c>
      <c r="T48" s="32">
        <f t="shared" si="10"/>
        <v>16.499673413047184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1389.6084052491458</v>
      </c>
      <c r="F49" s="2">
        <v>1032.5252261475521</v>
      </c>
      <c r="G49" s="5">
        <f t="shared" si="4"/>
        <v>2422.1336313966976</v>
      </c>
      <c r="H49" s="2">
        <v>0</v>
      </c>
      <c r="I49" s="2">
        <v>0</v>
      </c>
      <c r="J49" s="5">
        <f t="shared" si="5"/>
        <v>0</v>
      </c>
      <c r="K49" s="2">
        <v>94</v>
      </c>
      <c r="L49" s="2">
        <v>62</v>
      </c>
      <c r="M49" s="5">
        <f t="shared" si="6"/>
        <v>156</v>
      </c>
      <c r="N49" s="27">
        <f t="shared" si="7"/>
        <v>5.9609145729630483E-2</v>
      </c>
      <c r="O49" s="27">
        <f t="shared" si="0"/>
        <v>6.7151744676609781E-2</v>
      </c>
      <c r="P49" s="28">
        <f t="shared" si="1"/>
        <v>6.2606845311122247E-2</v>
      </c>
      <c r="R49" s="32">
        <f t="shared" si="8"/>
        <v>14.783068140948359</v>
      </c>
      <c r="S49" s="32">
        <f t="shared" si="9"/>
        <v>16.653632679799227</v>
      </c>
      <c r="T49" s="32">
        <f t="shared" si="10"/>
        <v>15.526497637158318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1378.7009592036893</v>
      </c>
      <c r="F50" s="2">
        <v>1004.6631841165251</v>
      </c>
      <c r="G50" s="5">
        <f t="shared" si="4"/>
        <v>2383.3641433202147</v>
      </c>
      <c r="H50" s="2">
        <v>0</v>
      </c>
      <c r="I50" s="2">
        <v>0</v>
      </c>
      <c r="J50" s="5">
        <f t="shared" si="5"/>
        <v>0</v>
      </c>
      <c r="K50" s="2">
        <v>95</v>
      </c>
      <c r="L50" s="2">
        <v>81</v>
      </c>
      <c r="M50" s="5">
        <f t="shared" si="6"/>
        <v>176</v>
      </c>
      <c r="N50" s="27">
        <f t="shared" si="7"/>
        <v>5.8518716434791569E-2</v>
      </c>
      <c r="O50" s="27">
        <f t="shared" si="0"/>
        <v>5.0013101558966801E-2</v>
      </c>
      <c r="P50" s="28">
        <f t="shared" si="1"/>
        <v>5.460420049762222E-2</v>
      </c>
      <c r="R50" s="32">
        <f t="shared" si="8"/>
        <v>14.512641675828309</v>
      </c>
      <c r="S50" s="32">
        <f t="shared" si="9"/>
        <v>12.403249186623768</v>
      </c>
      <c r="T50" s="32">
        <f t="shared" si="10"/>
        <v>13.541841723410311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1273.1530883917101</v>
      </c>
      <c r="F51" s="2">
        <v>958.12308249962439</v>
      </c>
      <c r="G51" s="5">
        <f t="shared" si="4"/>
        <v>2231.2761708913345</v>
      </c>
      <c r="H51" s="2">
        <v>0</v>
      </c>
      <c r="I51" s="2">
        <v>0</v>
      </c>
      <c r="J51" s="5">
        <f t="shared" si="5"/>
        <v>0</v>
      </c>
      <c r="K51" s="2">
        <v>95</v>
      </c>
      <c r="L51" s="2">
        <v>92</v>
      </c>
      <c r="M51" s="5">
        <f t="shared" si="6"/>
        <v>187</v>
      </c>
      <c r="N51" s="27">
        <f t="shared" si="7"/>
        <v>5.4038755874011461E-2</v>
      </c>
      <c r="O51" s="27">
        <f t="shared" si="0"/>
        <v>4.1993473110958295E-2</v>
      </c>
      <c r="P51" s="28">
        <f t="shared" si="1"/>
        <v>4.8112734407696534E-2</v>
      </c>
      <c r="R51" s="32">
        <f t="shared" si="8"/>
        <v>13.401611456754843</v>
      </c>
      <c r="S51" s="32">
        <f t="shared" si="9"/>
        <v>10.414381331517657</v>
      </c>
      <c r="T51" s="32">
        <f t="shared" si="10"/>
        <v>11.93195813310874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1266.4787196751888</v>
      </c>
      <c r="F52" s="2">
        <v>926.42171363422972</v>
      </c>
      <c r="G52" s="5">
        <f t="shared" si="4"/>
        <v>2192.9004333094185</v>
      </c>
      <c r="H52" s="2">
        <v>0</v>
      </c>
      <c r="I52" s="2">
        <v>0</v>
      </c>
      <c r="J52" s="5">
        <f t="shared" si="5"/>
        <v>0</v>
      </c>
      <c r="K52" s="2">
        <v>95</v>
      </c>
      <c r="L52" s="2">
        <v>92</v>
      </c>
      <c r="M52" s="5">
        <f t="shared" si="6"/>
        <v>187</v>
      </c>
      <c r="N52" s="27">
        <f t="shared" si="7"/>
        <v>5.3755463483666756E-2</v>
      </c>
      <c r="O52" s="27">
        <f t="shared" si="0"/>
        <v>4.0604037238526895E-2</v>
      </c>
      <c r="P52" s="28">
        <f t="shared" si="1"/>
        <v>4.7285243084988327E-2</v>
      </c>
      <c r="R52" s="32">
        <f t="shared" si="8"/>
        <v>13.331354943949355</v>
      </c>
      <c r="S52" s="32">
        <f t="shared" si="9"/>
        <v>10.069801235154671</v>
      </c>
      <c r="T52" s="32">
        <f t="shared" si="10"/>
        <v>11.726740285077105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1211.4994249685158</v>
      </c>
      <c r="F53" s="2">
        <v>901.48456353227027</v>
      </c>
      <c r="G53" s="5">
        <f t="shared" si="4"/>
        <v>2112.9839885007859</v>
      </c>
      <c r="H53" s="2">
        <v>0</v>
      </c>
      <c r="I53" s="2">
        <v>0</v>
      </c>
      <c r="J53" s="5">
        <f t="shared" si="5"/>
        <v>0</v>
      </c>
      <c r="K53" s="2">
        <v>98</v>
      </c>
      <c r="L53" s="2">
        <v>67</v>
      </c>
      <c r="M53" s="5">
        <f t="shared" si="6"/>
        <v>165</v>
      </c>
      <c r="N53" s="27">
        <f t="shared" si="7"/>
        <v>4.9847738025366843E-2</v>
      </c>
      <c r="O53" s="27">
        <f t="shared" si="0"/>
        <v>5.4254005990146258E-2</v>
      </c>
      <c r="P53" s="28">
        <f t="shared" si="1"/>
        <v>5.1636949865610605E-2</v>
      </c>
      <c r="R53" s="32">
        <f t="shared" si="8"/>
        <v>12.362239030290977</v>
      </c>
      <c r="S53" s="32">
        <f t="shared" si="9"/>
        <v>13.454993485556273</v>
      </c>
      <c r="T53" s="32">
        <f t="shared" si="10"/>
        <v>12.80596356667143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1181.2756515562269</v>
      </c>
      <c r="F54" s="2">
        <v>771.51109254396442</v>
      </c>
      <c r="G54" s="5">
        <f t="shared" si="4"/>
        <v>1952.7867441001913</v>
      </c>
      <c r="H54" s="2">
        <v>0</v>
      </c>
      <c r="I54" s="2">
        <v>0</v>
      </c>
      <c r="J54" s="5">
        <f t="shared" si="5"/>
        <v>0</v>
      </c>
      <c r="K54" s="2">
        <v>123</v>
      </c>
      <c r="L54" s="2">
        <v>64</v>
      </c>
      <c r="M54" s="5">
        <f t="shared" si="6"/>
        <v>187</v>
      </c>
      <c r="N54" s="27">
        <f t="shared" si="7"/>
        <v>3.8725270507350737E-2</v>
      </c>
      <c r="O54" s="27">
        <f t="shared" si="0"/>
        <v>4.8608309762094536E-2</v>
      </c>
      <c r="P54" s="28">
        <f t="shared" si="1"/>
        <v>4.2107701054428827E-2</v>
      </c>
      <c r="R54" s="32">
        <f t="shared" si="8"/>
        <v>9.6038670858229835</v>
      </c>
      <c r="S54" s="32">
        <f t="shared" si="9"/>
        <v>12.054860820999444</v>
      </c>
      <c r="T54" s="32">
        <f t="shared" si="10"/>
        <v>10.442709861498349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869.14568442286713</v>
      </c>
      <c r="F55" s="2">
        <v>564.75213882163041</v>
      </c>
      <c r="G55" s="5">
        <f t="shared" si="4"/>
        <v>1433.8978232444974</v>
      </c>
      <c r="H55" s="2">
        <v>0</v>
      </c>
      <c r="I55" s="2">
        <v>0</v>
      </c>
      <c r="J55" s="5">
        <f t="shared" si="5"/>
        <v>0</v>
      </c>
      <c r="K55" s="2">
        <v>126</v>
      </c>
      <c r="L55" s="2">
        <v>64</v>
      </c>
      <c r="M55" s="5">
        <f t="shared" si="6"/>
        <v>190</v>
      </c>
      <c r="N55" s="27">
        <f t="shared" si="7"/>
        <v>2.7814442025821402E-2</v>
      </c>
      <c r="O55" s="27">
        <f t="shared" si="0"/>
        <v>3.5581661972128933E-2</v>
      </c>
      <c r="P55" s="28">
        <f t="shared" si="1"/>
        <v>3.0430768744577619E-2</v>
      </c>
      <c r="R55" s="32">
        <f t="shared" si="8"/>
        <v>6.8979816224037078</v>
      </c>
      <c r="S55" s="32">
        <f t="shared" si="9"/>
        <v>8.8242521690879752</v>
      </c>
      <c r="T55" s="32">
        <f t="shared" si="10"/>
        <v>7.5468306486552494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840.29887602841211</v>
      </c>
      <c r="F56" s="2">
        <v>525.75213882163041</v>
      </c>
      <c r="G56" s="5">
        <f t="shared" si="4"/>
        <v>1366.0510148500425</v>
      </c>
      <c r="H56" s="2">
        <v>0</v>
      </c>
      <c r="I56" s="2">
        <v>0</v>
      </c>
      <c r="J56" s="5">
        <f t="shared" si="5"/>
        <v>0</v>
      </c>
      <c r="K56" s="2">
        <v>126</v>
      </c>
      <c r="L56" s="2">
        <v>64</v>
      </c>
      <c r="M56" s="5">
        <f t="shared" si="6"/>
        <v>190</v>
      </c>
      <c r="N56" s="27">
        <f t="shared" si="7"/>
        <v>2.6891285075153998E-2</v>
      </c>
      <c r="O56" s="27">
        <f t="shared" si="0"/>
        <v>3.3124504714064418E-2</v>
      </c>
      <c r="P56" s="28">
        <f t="shared" si="1"/>
        <v>2.8990895900892242E-2</v>
      </c>
      <c r="R56" s="32">
        <f t="shared" si="8"/>
        <v>6.6690386986381913</v>
      </c>
      <c r="S56" s="32">
        <f t="shared" si="9"/>
        <v>8.2148771690879752</v>
      </c>
      <c r="T56" s="32">
        <f t="shared" si="10"/>
        <v>7.1897421834212762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637.36329916383181</v>
      </c>
      <c r="F57" s="2">
        <v>394.46642453591596</v>
      </c>
      <c r="G57" s="5">
        <f t="shared" si="4"/>
        <v>1031.8297236997478</v>
      </c>
      <c r="H57" s="2">
        <v>0</v>
      </c>
      <c r="I57" s="2">
        <v>0</v>
      </c>
      <c r="J57" s="5">
        <f t="shared" si="5"/>
        <v>0</v>
      </c>
      <c r="K57" s="43">
        <v>126</v>
      </c>
      <c r="L57" s="2">
        <v>64</v>
      </c>
      <c r="M57" s="5">
        <f t="shared" si="6"/>
        <v>190</v>
      </c>
      <c r="N57" s="27">
        <f t="shared" si="7"/>
        <v>2.0396930976825135E-2</v>
      </c>
      <c r="O57" s="27">
        <f t="shared" si="0"/>
        <v>2.4852975336184222E-2</v>
      </c>
      <c r="P57" s="28">
        <f t="shared" si="1"/>
        <v>2.1897914339977669E-2</v>
      </c>
      <c r="R57" s="32">
        <f t="shared" si="8"/>
        <v>5.0584388822526334</v>
      </c>
      <c r="S57" s="32">
        <f t="shared" si="9"/>
        <v>6.1635378833736869</v>
      </c>
      <c r="T57" s="32">
        <f t="shared" si="10"/>
        <v>5.4306827563144617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619.68395815300619</v>
      </c>
      <c r="F58" s="3">
        <v>349.99999999999989</v>
      </c>
      <c r="G58" s="7">
        <f t="shared" si="4"/>
        <v>969.68395815300607</v>
      </c>
      <c r="H58" s="6">
        <v>0</v>
      </c>
      <c r="I58" s="3">
        <v>0</v>
      </c>
      <c r="J58" s="7">
        <f t="shared" si="5"/>
        <v>0</v>
      </c>
      <c r="K58" s="44">
        <v>125</v>
      </c>
      <c r="L58" s="3">
        <v>62</v>
      </c>
      <c r="M58" s="7">
        <f t="shared" ref="M58" si="14">+K58+L58</f>
        <v>187</v>
      </c>
      <c r="N58" s="27">
        <f t="shared" si="7"/>
        <v>1.9989805101709876E-2</v>
      </c>
      <c r="O58" s="27">
        <f t="shared" si="0"/>
        <v>2.2762747138397495E-2</v>
      </c>
      <c r="P58" s="28">
        <f t="shared" si="1"/>
        <v>2.0909176258258715E-2</v>
      </c>
      <c r="R58" s="32">
        <f t="shared" si="8"/>
        <v>4.9574716652240491</v>
      </c>
      <c r="S58" s="32">
        <f t="shared" si="9"/>
        <v>5.6451612903225792</v>
      </c>
      <c r="T58" s="32">
        <f t="shared" si="10"/>
        <v>5.1854757120481612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2001.8622366310242</v>
      </c>
      <c r="F59" s="2">
        <v>960.48166418312553</v>
      </c>
      <c r="G59" s="10">
        <f t="shared" si="4"/>
        <v>2962.3439008141495</v>
      </c>
      <c r="H59" s="2">
        <v>0</v>
      </c>
      <c r="I59" s="2">
        <v>0</v>
      </c>
      <c r="J59" s="10">
        <f t="shared" si="5"/>
        <v>0</v>
      </c>
      <c r="K59" s="2">
        <v>64</v>
      </c>
      <c r="L59" s="2">
        <v>64</v>
      </c>
      <c r="M59" s="10">
        <f t="shared" si="6"/>
        <v>128</v>
      </c>
      <c r="N59" s="25">
        <f t="shared" si="7"/>
        <v>0.12612539293290223</v>
      </c>
      <c r="O59" s="25">
        <f t="shared" si="0"/>
        <v>6.0514217753473133E-2</v>
      </c>
      <c r="P59" s="26">
        <f t="shared" si="1"/>
        <v>9.3319805343187678E-2</v>
      </c>
      <c r="R59" s="32">
        <f t="shared" si="8"/>
        <v>31.279097447359753</v>
      </c>
      <c r="S59" s="32">
        <f t="shared" si="9"/>
        <v>15.007526002861336</v>
      </c>
      <c r="T59" s="32">
        <f t="shared" si="10"/>
        <v>23.143311725110543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1924.1788611390275</v>
      </c>
      <c r="F60" s="2">
        <v>944.38352023246603</v>
      </c>
      <c r="G60" s="5">
        <f t="shared" si="4"/>
        <v>2868.5623813714938</v>
      </c>
      <c r="H60" s="2">
        <v>0</v>
      </c>
      <c r="I60" s="2">
        <v>0</v>
      </c>
      <c r="J60" s="5">
        <f t="shared" si="5"/>
        <v>0</v>
      </c>
      <c r="K60" s="2">
        <v>65</v>
      </c>
      <c r="L60" s="2">
        <v>64</v>
      </c>
      <c r="M60" s="5">
        <f t="shared" si="6"/>
        <v>129</v>
      </c>
      <c r="N60" s="27">
        <f t="shared" si="7"/>
        <v>0.11936593431383545</v>
      </c>
      <c r="O60" s="27">
        <f t="shared" si="0"/>
        <v>5.9499969772710812E-2</v>
      </c>
      <c r="P60" s="28">
        <f t="shared" si="1"/>
        <v>8.9664990665525565E-2</v>
      </c>
      <c r="R60" s="32">
        <f t="shared" si="8"/>
        <v>29.602751709831193</v>
      </c>
      <c r="S60" s="32">
        <f t="shared" si="9"/>
        <v>14.755992503632282</v>
      </c>
      <c r="T60" s="32">
        <f t="shared" si="10"/>
        <v>22.23691768505034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1769.7488723510198</v>
      </c>
      <c r="F61" s="2">
        <v>949.52733133193169</v>
      </c>
      <c r="G61" s="5">
        <f t="shared" si="4"/>
        <v>2719.2762036829517</v>
      </c>
      <c r="H61" s="2">
        <v>0</v>
      </c>
      <c r="I61" s="2">
        <v>0</v>
      </c>
      <c r="J61" s="5">
        <f t="shared" si="5"/>
        <v>0</v>
      </c>
      <c r="K61" s="2">
        <v>67</v>
      </c>
      <c r="L61" s="2">
        <v>64</v>
      </c>
      <c r="M61" s="5">
        <f t="shared" si="6"/>
        <v>131</v>
      </c>
      <c r="N61" s="27">
        <f t="shared" si="7"/>
        <v>0.1065087188463541</v>
      </c>
      <c r="O61" s="27">
        <f t="shared" si="0"/>
        <v>5.9824050613150936E-2</v>
      </c>
      <c r="P61" s="28">
        <f t="shared" si="1"/>
        <v>8.3700941999598363E-2</v>
      </c>
      <c r="R61" s="32">
        <f t="shared" si="8"/>
        <v>26.414162273895819</v>
      </c>
      <c r="S61" s="32">
        <f t="shared" si="9"/>
        <v>14.836364552061433</v>
      </c>
      <c r="T61" s="32">
        <f t="shared" si="10"/>
        <v>20.757833615900395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1751.9693365030244</v>
      </c>
      <c r="F62" s="2">
        <v>927.81924885032731</v>
      </c>
      <c r="G62" s="5">
        <f t="shared" si="4"/>
        <v>2679.7885853533517</v>
      </c>
      <c r="H62" s="2">
        <v>0</v>
      </c>
      <c r="I62" s="2">
        <v>0</v>
      </c>
      <c r="J62" s="5">
        <f t="shared" si="5"/>
        <v>0</v>
      </c>
      <c r="K62" s="2">
        <v>67</v>
      </c>
      <c r="L62" s="2">
        <v>64</v>
      </c>
      <c r="M62" s="5">
        <f t="shared" si="6"/>
        <v>131</v>
      </c>
      <c r="N62" s="27">
        <f t="shared" si="7"/>
        <v>0.10543869381939242</v>
      </c>
      <c r="O62" s="27">
        <f t="shared" si="0"/>
        <v>5.8456353884219207E-2</v>
      </c>
      <c r="P62" s="28">
        <f t="shared" si="1"/>
        <v>8.2485489576254359E-2</v>
      </c>
      <c r="R62" s="32">
        <f t="shared" si="8"/>
        <v>26.148796067209318</v>
      </c>
      <c r="S62" s="32">
        <f t="shared" si="9"/>
        <v>14.497175763286364</v>
      </c>
      <c r="T62" s="32">
        <f t="shared" si="10"/>
        <v>20.456401414911081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1659.6035475560589</v>
      </c>
      <c r="F63" s="2">
        <v>912.84121256078356</v>
      </c>
      <c r="G63" s="5">
        <f t="shared" si="4"/>
        <v>2572.4447601168422</v>
      </c>
      <c r="H63" s="2">
        <v>0</v>
      </c>
      <c r="I63" s="2">
        <v>0</v>
      </c>
      <c r="J63" s="5">
        <f t="shared" si="5"/>
        <v>0</v>
      </c>
      <c r="K63" s="2">
        <v>67</v>
      </c>
      <c r="L63" s="2">
        <v>64</v>
      </c>
      <c r="M63" s="5">
        <f t="shared" si="6"/>
        <v>131</v>
      </c>
      <c r="N63" s="27">
        <f t="shared" si="7"/>
        <v>9.9879847590037249E-2</v>
      </c>
      <c r="O63" s="27">
        <f t="shared" si="0"/>
        <v>5.7512677202670337E-2</v>
      </c>
      <c r="P63" s="28">
        <f t="shared" si="1"/>
        <v>7.9181382667964859E-2</v>
      </c>
      <c r="R63" s="32">
        <f t="shared" si="8"/>
        <v>24.770202202329237</v>
      </c>
      <c r="S63" s="32">
        <f t="shared" si="9"/>
        <v>14.263143946262243</v>
      </c>
      <c r="T63" s="32">
        <f t="shared" si="10"/>
        <v>19.636982901655283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1480.2024077724841</v>
      </c>
      <c r="F64" s="2">
        <v>930.43086188592554</v>
      </c>
      <c r="G64" s="5">
        <f t="shared" si="4"/>
        <v>2410.6332696584095</v>
      </c>
      <c r="H64" s="2">
        <v>0</v>
      </c>
      <c r="I64" s="2">
        <v>0</v>
      </c>
      <c r="J64" s="5">
        <f t="shared" si="5"/>
        <v>0</v>
      </c>
      <c r="K64" s="2">
        <v>67</v>
      </c>
      <c r="L64" s="2">
        <v>64</v>
      </c>
      <c r="M64" s="5">
        <f t="shared" si="6"/>
        <v>131</v>
      </c>
      <c r="N64" s="27">
        <f t="shared" si="7"/>
        <v>8.9082956654578965E-2</v>
      </c>
      <c r="O64" s="27">
        <f t="shared" si="0"/>
        <v>5.8620896036159623E-2</v>
      </c>
      <c r="P64" s="28">
        <f t="shared" si="1"/>
        <v>7.4200728566190893E-2</v>
      </c>
      <c r="R64" s="32">
        <f t="shared" si="8"/>
        <v>22.092573250335583</v>
      </c>
      <c r="S64" s="32">
        <f t="shared" si="9"/>
        <v>14.537982216967587</v>
      </c>
      <c r="T64" s="32">
        <f t="shared" si="10"/>
        <v>18.401780684415339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1348.1513479465975</v>
      </c>
      <c r="F65" s="2">
        <v>873.3287737983585</v>
      </c>
      <c r="G65" s="5">
        <f t="shared" si="4"/>
        <v>2221.4801217449558</v>
      </c>
      <c r="H65" s="2">
        <v>0</v>
      </c>
      <c r="I65" s="2">
        <v>0</v>
      </c>
      <c r="J65" s="5">
        <f t="shared" si="5"/>
        <v>0</v>
      </c>
      <c r="K65" s="2">
        <v>91</v>
      </c>
      <c r="L65" s="2">
        <v>64</v>
      </c>
      <c r="M65" s="5">
        <f t="shared" si="6"/>
        <v>155</v>
      </c>
      <c r="N65" s="27">
        <f t="shared" si="7"/>
        <v>5.9737298296109423E-2</v>
      </c>
      <c r="O65" s="27">
        <f t="shared" si="0"/>
        <v>5.5023234236287709E-2</v>
      </c>
      <c r="P65" s="28">
        <f t="shared" si="1"/>
        <v>5.7790846039150773E-2</v>
      </c>
      <c r="R65" s="32">
        <f t="shared" si="8"/>
        <v>14.814849977435138</v>
      </c>
      <c r="S65" s="32">
        <f t="shared" si="9"/>
        <v>13.645762090599352</v>
      </c>
      <c r="T65" s="32">
        <f t="shared" si="10"/>
        <v>14.332129817709392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541.36518594891618</v>
      </c>
      <c r="F66" s="2">
        <v>557.96348288102524</v>
      </c>
      <c r="G66" s="5">
        <f t="shared" si="4"/>
        <v>1099.3286688299413</v>
      </c>
      <c r="H66" s="2">
        <v>0</v>
      </c>
      <c r="I66" s="2">
        <v>0</v>
      </c>
      <c r="J66" s="5">
        <f t="shared" si="5"/>
        <v>0</v>
      </c>
      <c r="K66" s="2">
        <v>96</v>
      </c>
      <c r="L66" s="2">
        <v>64</v>
      </c>
      <c r="M66" s="5">
        <f t="shared" si="6"/>
        <v>160</v>
      </c>
      <c r="N66" s="27">
        <f t="shared" si="7"/>
        <v>2.2738793092612408E-2</v>
      </c>
      <c r="O66" s="27">
        <f t="shared" si="0"/>
        <v>3.5153949274258141E-2</v>
      </c>
      <c r="P66" s="28">
        <f t="shared" si="1"/>
        <v>2.7704855565270699E-2</v>
      </c>
      <c r="R66" s="32">
        <f t="shared" si="8"/>
        <v>5.6392206869678771</v>
      </c>
      <c r="S66" s="32">
        <f t="shared" si="9"/>
        <v>8.7181794200160194</v>
      </c>
      <c r="T66" s="32">
        <f t="shared" si="10"/>
        <v>6.8708041801871333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522.42553179948334</v>
      </c>
      <c r="F67" s="2">
        <v>504.03488456807452</v>
      </c>
      <c r="G67" s="5">
        <f t="shared" si="4"/>
        <v>1026.4604163675579</v>
      </c>
      <c r="H67" s="2">
        <v>0</v>
      </c>
      <c r="I67" s="2">
        <v>0</v>
      </c>
      <c r="J67" s="5">
        <f t="shared" si="5"/>
        <v>0</v>
      </c>
      <c r="K67" s="2">
        <v>96</v>
      </c>
      <c r="L67" s="2">
        <v>64</v>
      </c>
      <c r="M67" s="5">
        <f t="shared" si="6"/>
        <v>160</v>
      </c>
      <c r="N67" s="27">
        <f t="shared" si="7"/>
        <v>2.1943276705287437E-2</v>
      </c>
      <c r="O67" s="27">
        <f t="shared" si="0"/>
        <v>3.1756230126516793E-2</v>
      </c>
      <c r="P67" s="28">
        <f t="shared" si="1"/>
        <v>2.5868458073779181E-2</v>
      </c>
      <c r="R67" s="32">
        <f t="shared" si="8"/>
        <v>5.4419326229112848</v>
      </c>
      <c r="S67" s="32">
        <f t="shared" si="9"/>
        <v>7.8755450713761643</v>
      </c>
      <c r="T67" s="32">
        <f t="shared" si="10"/>
        <v>6.4153776022972364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503.13046538409691</v>
      </c>
      <c r="F68" s="2">
        <v>459.06120708869059</v>
      </c>
      <c r="G68" s="5">
        <f t="shared" si="4"/>
        <v>962.19167247278756</v>
      </c>
      <c r="H68" s="2">
        <v>0</v>
      </c>
      <c r="I68" s="2">
        <v>0</v>
      </c>
      <c r="J68" s="5">
        <f t="shared" si="5"/>
        <v>0</v>
      </c>
      <c r="K68" s="2">
        <v>96</v>
      </c>
      <c r="L68" s="2">
        <v>64</v>
      </c>
      <c r="M68" s="5">
        <f t="shared" si="6"/>
        <v>160</v>
      </c>
      <c r="N68" s="27">
        <f t="shared" si="7"/>
        <v>2.1132832047383102E-2</v>
      </c>
      <c r="O68" s="27">
        <f t="shared" si="0"/>
        <v>2.8922707099841898E-2</v>
      </c>
      <c r="P68" s="28">
        <f t="shared" si="1"/>
        <v>2.4248782068366621E-2</v>
      </c>
      <c r="R68" s="32">
        <f t="shared" si="8"/>
        <v>5.2409423477510098</v>
      </c>
      <c r="S68" s="32">
        <f t="shared" si="9"/>
        <v>7.1728313607607905</v>
      </c>
      <c r="T68" s="32">
        <f t="shared" si="10"/>
        <v>6.0136979529549226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246.13071358855615</v>
      </c>
      <c r="F69" s="3">
        <v>248</v>
      </c>
      <c r="G69" s="7">
        <f t="shared" si="4"/>
        <v>494.13071358855615</v>
      </c>
      <c r="H69" s="6">
        <v>0</v>
      </c>
      <c r="I69" s="3">
        <v>0</v>
      </c>
      <c r="J69" s="7">
        <f t="shared" si="5"/>
        <v>0</v>
      </c>
      <c r="K69" s="6">
        <v>96</v>
      </c>
      <c r="L69" s="3">
        <v>84</v>
      </c>
      <c r="M69" s="7">
        <f t="shared" ref="M69" si="15">+K69+L69</f>
        <v>180</v>
      </c>
      <c r="N69" s="27">
        <f t="shared" si="7"/>
        <v>1.0338151612422554E-2</v>
      </c>
      <c r="O69" s="27">
        <f t="shared" si="0"/>
        <v>1.1904761904761904E-2</v>
      </c>
      <c r="P69" s="28">
        <f t="shared" si="1"/>
        <v>1.1069236415514251E-2</v>
      </c>
      <c r="R69" s="32">
        <f t="shared" si="8"/>
        <v>2.5638615998807932</v>
      </c>
      <c r="S69" s="32">
        <f t="shared" si="9"/>
        <v>2.9523809523809526</v>
      </c>
      <c r="T69" s="32">
        <f t="shared" si="10"/>
        <v>2.7451706310475341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1100</v>
      </c>
      <c r="F70" s="2">
        <v>2209.4223513760858</v>
      </c>
      <c r="G70" s="10">
        <f t="shared" ref="G70:G86" si="16">+E70+F70</f>
        <v>3309.4223513760858</v>
      </c>
      <c r="H70" s="2">
        <v>157</v>
      </c>
      <c r="I70" s="2">
        <v>189</v>
      </c>
      <c r="J70" s="10">
        <f t="shared" ref="J70:J85" si="17">+H70+I70</f>
        <v>346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3.2436895494220332E-2</v>
      </c>
      <c r="O70" s="25">
        <f t="shared" si="0"/>
        <v>5.4120672922204724E-2</v>
      </c>
      <c r="P70" s="26">
        <f t="shared" si="1"/>
        <v>4.428150223956441E-2</v>
      </c>
      <c r="R70" s="32">
        <f t="shared" si="8"/>
        <v>7.0063694267515926</v>
      </c>
      <c r="S70" s="32">
        <f t="shared" si="9"/>
        <v>11.690065351196221</v>
      </c>
      <c r="T70" s="32">
        <f t="shared" si="10"/>
        <v>9.5648044837459132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1525.4640550147283</v>
      </c>
      <c r="F71" s="2">
        <v>3218.7359904786199</v>
      </c>
      <c r="G71" s="5">
        <f t="shared" si="16"/>
        <v>4744.2000454933477</v>
      </c>
      <c r="H71" s="2">
        <v>157</v>
      </c>
      <c r="I71" s="2">
        <v>187</v>
      </c>
      <c r="J71" s="5">
        <f t="shared" si="17"/>
        <v>344</v>
      </c>
      <c r="K71" s="2">
        <v>0</v>
      </c>
      <c r="L71" s="2">
        <v>0</v>
      </c>
      <c r="M71" s="5">
        <f t="shared" si="18"/>
        <v>0</v>
      </c>
      <c r="N71" s="27">
        <f t="shared" si="19"/>
        <v>4.4983016484274836E-2</v>
      </c>
      <c r="O71" s="27">
        <f t="shared" si="0"/>
        <v>7.9687462628209055E-2</v>
      </c>
      <c r="P71" s="28">
        <f t="shared" si="1"/>
        <v>6.3848514824146038E-2</v>
      </c>
      <c r="R71" s="32">
        <f t="shared" ref="R71:R85" si="20">+E71/(H71+K71)</f>
        <v>9.7163315606033649</v>
      </c>
      <c r="S71" s="32">
        <f t="shared" ref="S71:S85" si="21">+F71/(I71+L71)</f>
        <v>17.212491927693154</v>
      </c>
      <c r="T71" s="32">
        <f t="shared" ref="T71:T85" si="22">+G71/(J71+M71)</f>
        <v>13.791279202015545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2481.6053546157873</v>
      </c>
      <c r="F72" s="2">
        <v>5075.9125471461421</v>
      </c>
      <c r="G72" s="5">
        <f t="shared" si="16"/>
        <v>7557.5179017619294</v>
      </c>
      <c r="H72" s="2">
        <v>157</v>
      </c>
      <c r="I72" s="2">
        <v>186</v>
      </c>
      <c r="J72" s="5">
        <f t="shared" si="17"/>
        <v>343</v>
      </c>
      <c r="K72" s="2">
        <v>0</v>
      </c>
      <c r="L72" s="2">
        <v>0</v>
      </c>
      <c r="M72" s="5">
        <f t="shared" si="18"/>
        <v>0</v>
      </c>
      <c r="N72" s="27">
        <f t="shared" si="19"/>
        <v>7.3177794132336257E-2</v>
      </c>
      <c r="O72" s="27">
        <f t="shared" si="0"/>
        <v>0.12634190927783109</v>
      </c>
      <c r="P72" s="28">
        <f t="shared" si="1"/>
        <v>0.10200731429869789</v>
      </c>
      <c r="R72" s="32">
        <f t="shared" si="20"/>
        <v>15.806403532584632</v>
      </c>
      <c r="S72" s="32">
        <f t="shared" si="21"/>
        <v>27.289852404011516</v>
      </c>
      <c r="T72" s="32">
        <f t="shared" si="22"/>
        <v>22.033579888518744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2758.6045167225166</v>
      </c>
      <c r="F73" s="2">
        <v>6037.2998828081518</v>
      </c>
      <c r="G73" s="5">
        <f t="shared" si="16"/>
        <v>8795.9043995306674</v>
      </c>
      <c r="H73" s="2">
        <v>157</v>
      </c>
      <c r="I73" s="2">
        <v>186</v>
      </c>
      <c r="J73" s="5">
        <f t="shared" si="17"/>
        <v>343</v>
      </c>
      <c r="K73" s="2">
        <v>0</v>
      </c>
      <c r="L73" s="2">
        <v>0</v>
      </c>
      <c r="M73" s="5">
        <f t="shared" si="18"/>
        <v>0</v>
      </c>
      <c r="N73" s="27">
        <f t="shared" si="19"/>
        <v>8.1345969471647697E-2</v>
      </c>
      <c r="O73" s="27">
        <f t="shared" si="0"/>
        <v>0.15027130333552746</v>
      </c>
      <c r="P73" s="28">
        <f t="shared" si="1"/>
        <v>0.11872238958442213</v>
      </c>
      <c r="R73" s="32">
        <f t="shared" si="20"/>
        <v>17.570729405875902</v>
      </c>
      <c r="S73" s="32">
        <f t="shared" si="21"/>
        <v>32.458601520473934</v>
      </c>
      <c r="T73" s="32">
        <f t="shared" si="22"/>
        <v>25.644036150235181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2848.0720896409584</v>
      </c>
      <c r="F74" s="2">
        <v>6823.4001859794671</v>
      </c>
      <c r="G74" s="5">
        <f t="shared" si="16"/>
        <v>9671.4722756204246</v>
      </c>
      <c r="H74" s="2">
        <v>157</v>
      </c>
      <c r="I74" s="2">
        <v>186</v>
      </c>
      <c r="J74" s="5">
        <f t="shared" si="17"/>
        <v>343</v>
      </c>
      <c r="K74" s="2">
        <v>0</v>
      </c>
      <c r="L74" s="2">
        <v>0</v>
      </c>
      <c r="M74" s="5">
        <f t="shared" si="18"/>
        <v>0</v>
      </c>
      <c r="N74" s="27">
        <f t="shared" si="19"/>
        <v>8.3984197028808633E-2</v>
      </c>
      <c r="O74" s="27">
        <f t="shared" si="0"/>
        <v>0.16983771868726272</v>
      </c>
      <c r="P74" s="28">
        <f t="shared" si="1"/>
        <v>0.13054033413805777</v>
      </c>
      <c r="R74" s="32">
        <f t="shared" si="20"/>
        <v>18.140586558222665</v>
      </c>
      <c r="S74" s="32">
        <f t="shared" si="21"/>
        <v>36.68494723644875</v>
      </c>
      <c r="T74" s="32">
        <f t="shared" si="22"/>
        <v>28.19671217382048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2954.8359687236607</v>
      </c>
      <c r="F75" s="2">
        <v>7065.730743580847</v>
      </c>
      <c r="G75" s="5">
        <f t="shared" si="16"/>
        <v>10020.566712304508</v>
      </c>
      <c r="H75" s="2">
        <v>157</v>
      </c>
      <c r="I75" s="2">
        <v>186</v>
      </c>
      <c r="J75" s="5">
        <f t="shared" si="17"/>
        <v>343</v>
      </c>
      <c r="K75" s="2">
        <v>0</v>
      </c>
      <c r="L75" s="2">
        <v>0</v>
      </c>
      <c r="M75" s="5">
        <f t="shared" si="18"/>
        <v>0</v>
      </c>
      <c r="N75" s="27">
        <f t="shared" si="19"/>
        <v>8.7132459563684261E-2</v>
      </c>
      <c r="O75" s="27">
        <f t="shared" si="0"/>
        <v>0.17586944304014454</v>
      </c>
      <c r="P75" s="28">
        <f t="shared" si="1"/>
        <v>0.13525222319814961</v>
      </c>
      <c r="R75" s="32">
        <f t="shared" si="20"/>
        <v>18.820611265755801</v>
      </c>
      <c r="S75" s="32">
        <f t="shared" si="21"/>
        <v>37.987799696671217</v>
      </c>
      <c r="T75" s="32">
        <f t="shared" si="22"/>
        <v>29.214480210800314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5107.9078078496914</v>
      </c>
      <c r="F76" s="2">
        <v>6705.9628230550834</v>
      </c>
      <c r="G76" s="5">
        <f t="shared" si="16"/>
        <v>11813.870630904774</v>
      </c>
      <c r="H76" s="2">
        <v>157</v>
      </c>
      <c r="I76" s="2">
        <v>158</v>
      </c>
      <c r="J76" s="5">
        <f t="shared" si="17"/>
        <v>315</v>
      </c>
      <c r="K76" s="2">
        <v>0</v>
      </c>
      <c r="L76" s="2">
        <v>0</v>
      </c>
      <c r="M76" s="5">
        <f t="shared" si="18"/>
        <v>0</v>
      </c>
      <c r="N76" s="27">
        <f t="shared" si="19"/>
        <v>0.15062242887030231</v>
      </c>
      <c r="O76" s="27">
        <f t="shared" si="0"/>
        <v>0.19649445684057323</v>
      </c>
      <c r="P76" s="28">
        <f t="shared" si="1"/>
        <v>0.17363125559824771</v>
      </c>
      <c r="R76" s="32">
        <f t="shared" si="20"/>
        <v>32.534444635985295</v>
      </c>
      <c r="S76" s="32">
        <f t="shared" si="21"/>
        <v>42.442802677563819</v>
      </c>
      <c r="T76" s="32">
        <f t="shared" si="22"/>
        <v>37.504351209221504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7752.2379135424835</v>
      </c>
      <c r="F77" s="2">
        <v>6308.5206291123768</v>
      </c>
      <c r="G77" s="5">
        <f t="shared" si="16"/>
        <v>14060.758542654861</v>
      </c>
      <c r="H77" s="2">
        <v>158</v>
      </c>
      <c r="I77" s="2">
        <v>156</v>
      </c>
      <c r="J77" s="5">
        <f t="shared" si="17"/>
        <v>314</v>
      </c>
      <c r="K77" s="2">
        <v>0</v>
      </c>
      <c r="L77" s="2">
        <v>0</v>
      </c>
      <c r="M77" s="5">
        <f t="shared" si="18"/>
        <v>0</v>
      </c>
      <c r="N77" s="27">
        <f t="shared" si="19"/>
        <v>0.22715183759793964</v>
      </c>
      <c r="O77" s="27">
        <f t="shared" si="0"/>
        <v>0.18721867963890007</v>
      </c>
      <c r="P77" s="28">
        <f t="shared" si="1"/>
        <v>0.20731243428070981</v>
      </c>
      <c r="R77" s="32">
        <f t="shared" si="20"/>
        <v>49.064796921154958</v>
      </c>
      <c r="S77" s="32">
        <f t="shared" si="21"/>
        <v>40.439234802002417</v>
      </c>
      <c r="T77" s="32">
        <f t="shared" si="22"/>
        <v>44.779485804633318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7210.3878793458944</v>
      </c>
      <c r="F78" s="2">
        <v>3944.3208455113459</v>
      </c>
      <c r="G78" s="5">
        <f t="shared" si="16"/>
        <v>11154.708724857241</v>
      </c>
      <c r="H78" s="2">
        <v>187</v>
      </c>
      <c r="I78" s="2">
        <v>156</v>
      </c>
      <c r="J78" s="5">
        <f t="shared" si="17"/>
        <v>343</v>
      </c>
      <c r="K78" s="2">
        <v>0</v>
      </c>
      <c r="L78" s="2">
        <v>0</v>
      </c>
      <c r="M78" s="5">
        <f t="shared" si="18"/>
        <v>0</v>
      </c>
      <c r="N78" s="27">
        <f t="shared" si="19"/>
        <v>0.17851029608204333</v>
      </c>
      <c r="O78" s="27">
        <f t="shared" si="0"/>
        <v>0.11705605548169949</v>
      </c>
      <c r="P78" s="28">
        <f t="shared" si="1"/>
        <v>0.15056026245623097</v>
      </c>
      <c r="R78" s="32">
        <f t="shared" si="20"/>
        <v>38.55822395372136</v>
      </c>
      <c r="S78" s="32">
        <f t="shared" si="21"/>
        <v>25.28410798404709</v>
      </c>
      <c r="T78" s="32">
        <f t="shared" si="22"/>
        <v>32.521016690545892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6802.0177159925106</v>
      </c>
      <c r="F79" s="2">
        <v>3901.1069171236418</v>
      </c>
      <c r="G79" s="5">
        <f t="shared" si="16"/>
        <v>10703.124633116153</v>
      </c>
      <c r="H79" s="2">
        <v>188</v>
      </c>
      <c r="I79" s="2">
        <v>156</v>
      </c>
      <c r="J79" s="5">
        <f t="shared" si="17"/>
        <v>344</v>
      </c>
      <c r="K79" s="2">
        <v>0</v>
      </c>
      <c r="L79" s="2">
        <v>0</v>
      </c>
      <c r="M79" s="5">
        <f t="shared" si="18"/>
        <v>0</v>
      </c>
      <c r="N79" s="27">
        <f t="shared" si="19"/>
        <v>0.16750437637885418</v>
      </c>
      <c r="O79" s="27">
        <f t="shared" si="0"/>
        <v>0.11577359084531226</v>
      </c>
      <c r="P79" s="28">
        <f t="shared" si="1"/>
        <v>0.14404506666015493</v>
      </c>
      <c r="R79" s="32">
        <f t="shared" si="20"/>
        <v>36.180945297832501</v>
      </c>
      <c r="S79" s="32">
        <f t="shared" si="21"/>
        <v>25.007095622587446</v>
      </c>
      <c r="T79" s="32">
        <f t="shared" si="22"/>
        <v>31.113734398593468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5252.4706657113848</v>
      </c>
      <c r="F80" s="2">
        <v>3244.5563444952809</v>
      </c>
      <c r="G80" s="5">
        <f t="shared" si="16"/>
        <v>8497.0270102066661</v>
      </c>
      <c r="H80" s="2">
        <v>188</v>
      </c>
      <c r="I80" s="2">
        <v>155</v>
      </c>
      <c r="J80" s="5">
        <f t="shared" si="17"/>
        <v>343</v>
      </c>
      <c r="K80" s="2">
        <v>0</v>
      </c>
      <c r="L80" s="2">
        <v>0</v>
      </c>
      <c r="M80" s="5">
        <f t="shared" si="18"/>
        <v>0</v>
      </c>
      <c r="N80" s="27">
        <f t="shared" si="19"/>
        <v>0.12934571182307389</v>
      </c>
      <c r="O80" s="27">
        <f t="shared" si="0"/>
        <v>9.6910285080504213E-2</v>
      </c>
      <c r="P80" s="28">
        <f t="shared" si="1"/>
        <v>0.11468830323678147</v>
      </c>
      <c r="R80" s="32">
        <f t="shared" si="20"/>
        <v>27.938673753783963</v>
      </c>
      <c r="S80" s="32">
        <f t="shared" si="21"/>
        <v>20.932621577388907</v>
      </c>
      <c r="T80" s="32">
        <f t="shared" si="22"/>
        <v>24.772673499144798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4427.6851698297742</v>
      </c>
      <c r="F81" s="2">
        <v>2899.2735505815522</v>
      </c>
      <c r="G81" s="5">
        <f t="shared" si="16"/>
        <v>7326.9587204113268</v>
      </c>
      <c r="H81" s="2">
        <v>188</v>
      </c>
      <c r="I81" s="2">
        <v>155</v>
      </c>
      <c r="J81" s="5">
        <f t="shared" si="17"/>
        <v>343</v>
      </c>
      <c r="K81" s="2">
        <v>0</v>
      </c>
      <c r="L81" s="2">
        <v>0</v>
      </c>
      <c r="M81" s="5">
        <f t="shared" si="18"/>
        <v>0</v>
      </c>
      <c r="N81" s="27">
        <f t="shared" si="19"/>
        <v>0.10903480028146607</v>
      </c>
      <c r="O81" s="27">
        <f t="shared" si="19"/>
        <v>8.6597178930153881E-2</v>
      </c>
      <c r="P81" s="28">
        <f t="shared" si="19"/>
        <v>9.889535039967777E-2</v>
      </c>
      <c r="R81" s="32">
        <f t="shared" si="20"/>
        <v>23.551516860796671</v>
      </c>
      <c r="S81" s="32">
        <f t="shared" si="21"/>
        <v>18.704990648913238</v>
      </c>
      <c r="T81" s="32">
        <f t="shared" si="22"/>
        <v>21.3613956863304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3432.3981648829354</v>
      </c>
      <c r="F82" s="2">
        <v>2563.0031585001734</v>
      </c>
      <c r="G82" s="5">
        <f t="shared" si="16"/>
        <v>5995.4013233831083</v>
      </c>
      <c r="H82" s="2">
        <v>188</v>
      </c>
      <c r="I82" s="2">
        <v>155</v>
      </c>
      <c r="J82" s="5">
        <f t="shared" si="17"/>
        <v>343</v>
      </c>
      <c r="K82" s="2">
        <v>0</v>
      </c>
      <c r="L82" s="2">
        <v>0</v>
      </c>
      <c r="M82" s="5">
        <f t="shared" si="18"/>
        <v>0</v>
      </c>
      <c r="N82" s="27">
        <f t="shared" si="19"/>
        <v>8.4525171515044711E-2</v>
      </c>
      <c r="O82" s="27">
        <f t="shared" si="19"/>
        <v>7.6553260409204696E-2</v>
      </c>
      <c r="P82" s="28">
        <f t="shared" si="19"/>
        <v>8.0922704397245276E-2</v>
      </c>
      <c r="R82" s="32">
        <f t="shared" si="20"/>
        <v>18.257437047249656</v>
      </c>
      <c r="S82" s="32">
        <f t="shared" si="21"/>
        <v>16.535504248388214</v>
      </c>
      <c r="T82" s="32">
        <f t="shared" si="22"/>
        <v>17.479304149804982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2618.7934984457952</v>
      </c>
      <c r="F83" s="2">
        <v>2011.8569047667027</v>
      </c>
      <c r="G83" s="5">
        <f t="shared" si="16"/>
        <v>4630.6504032124976</v>
      </c>
      <c r="H83" s="2">
        <v>188</v>
      </c>
      <c r="I83" s="2">
        <v>155</v>
      </c>
      <c r="J83" s="5">
        <f t="shared" si="17"/>
        <v>343</v>
      </c>
      <c r="K83" s="2">
        <v>0</v>
      </c>
      <c r="L83" s="2">
        <v>0</v>
      </c>
      <c r="M83" s="5">
        <f t="shared" si="18"/>
        <v>0</v>
      </c>
      <c r="N83" s="27">
        <f t="shared" si="19"/>
        <v>6.4489595607904723E-2</v>
      </c>
      <c r="O83" s="27">
        <f t="shared" si="19"/>
        <v>6.0091305399244406E-2</v>
      </c>
      <c r="P83" s="28">
        <f t="shared" si="19"/>
        <v>6.2502030061717118E-2</v>
      </c>
      <c r="R83" s="32">
        <f t="shared" si="20"/>
        <v>13.929752651307421</v>
      </c>
      <c r="S83" s="32">
        <f t="shared" si="21"/>
        <v>12.979721966236792</v>
      </c>
      <c r="T83" s="32">
        <f t="shared" si="22"/>
        <v>13.500438493330897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1688.2031538955709</v>
      </c>
      <c r="F84" s="3">
        <v>1611.0000000000002</v>
      </c>
      <c r="G84" s="7">
        <f t="shared" si="16"/>
        <v>3299.2031538955712</v>
      </c>
      <c r="H84" s="6">
        <v>188</v>
      </c>
      <c r="I84" s="3">
        <v>153</v>
      </c>
      <c r="J84" s="7">
        <f t="shared" ref="J84" si="23">+H84+I84</f>
        <v>341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4.1573166713346411E-2</v>
      </c>
      <c r="O84" s="27">
        <f t="shared" si="19"/>
        <v>4.8747276688453169E-2</v>
      </c>
      <c r="P84" s="28">
        <f t="shared" si="19"/>
        <v>4.4792048901590789E-2</v>
      </c>
      <c r="R84" s="32">
        <f t="shared" si="20"/>
        <v>8.9798040100828249</v>
      </c>
      <c r="S84" s="32">
        <f t="shared" si="21"/>
        <v>10.529411764705884</v>
      </c>
      <c r="T84" s="32">
        <f t="shared" si="22"/>
        <v>9.6750825627436097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641.27635233812111</v>
      </c>
      <c r="F85" s="2">
        <v>744.98053714579578</v>
      </c>
      <c r="G85" s="5">
        <f t="shared" si="16"/>
        <v>1386.2568894839169</v>
      </c>
      <c r="H85" s="2">
        <v>99</v>
      </c>
      <c r="I85" s="2">
        <v>84</v>
      </c>
      <c r="J85" s="5">
        <f t="shared" si="17"/>
        <v>183</v>
      </c>
      <c r="K85" s="2">
        <v>0</v>
      </c>
      <c r="L85" s="2">
        <v>0</v>
      </c>
      <c r="M85" s="5">
        <f t="shared" si="18"/>
        <v>0</v>
      </c>
      <c r="N85" s="25">
        <f t="shared" si="19"/>
        <v>2.9988606076417935E-2</v>
      </c>
      <c r="O85" s="25">
        <f t="shared" si="19"/>
        <v>4.1059332955566345E-2</v>
      </c>
      <c r="P85" s="26">
        <f t="shared" si="19"/>
        <v>3.5070251201272946E-2</v>
      </c>
      <c r="R85" s="32">
        <f t="shared" si="20"/>
        <v>6.4775389125062741</v>
      </c>
      <c r="S85" s="32">
        <f t="shared" si="21"/>
        <v>8.8688159184023299</v>
      </c>
      <c r="T85" s="32">
        <f t="shared" si="22"/>
        <v>7.5751742594749558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575.39983826952334</v>
      </c>
      <c r="F86" s="3">
        <v>598.00000000000023</v>
      </c>
      <c r="G86" s="7">
        <f t="shared" si="16"/>
        <v>1173.3998382695236</v>
      </c>
      <c r="H86" s="6">
        <v>99</v>
      </c>
      <c r="I86" s="3">
        <v>126</v>
      </c>
      <c r="J86" s="7">
        <f t="shared" ref="J86" si="25">+H86+I86</f>
        <v>225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2.6907961011481636E-2</v>
      </c>
      <c r="O86" s="27">
        <f t="shared" si="19"/>
        <v>2.1972369194591425E-2</v>
      </c>
      <c r="P86" s="28">
        <f t="shared" si="19"/>
        <v>2.414402959402312E-2</v>
      </c>
      <c r="R86" s="32">
        <f t="shared" ref="R86" si="27">+E86/(H86+K86)</f>
        <v>5.8121195784800337</v>
      </c>
      <c r="S86" s="32">
        <f t="shared" ref="S86" si="28">+F86/(I86+L86)</f>
        <v>4.7460317460317478</v>
      </c>
      <c r="T86" s="32">
        <f t="shared" ref="T86" si="29">+G86/(J86+M86)</f>
        <v>5.2151103923089934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314682.95346111577</v>
      </c>
    </row>
    <row r="90" spans="2:20" x14ac:dyDescent="0.25">
      <c r="C90" s="51" t="s">
        <v>108</v>
      </c>
      <c r="D90" s="52">
        <f>+(SUMPRODUCT($D$5:$D$86,$J$5:$J$86)+SUMPRODUCT($D$5:$D$86,$M$5:$M$86))/1000</f>
        <v>19348.888779999997</v>
      </c>
    </row>
    <row r="91" spans="2:20" x14ac:dyDescent="0.25">
      <c r="C91" s="51" t="s">
        <v>107</v>
      </c>
      <c r="D91" s="52">
        <f>+(SUMPRODUCT($D$5:$D$86,$J$5:$J$86)*216+SUMPRODUCT($D$5:$D$86,$M$5:$M$86)*248)/1000</f>
        <v>4445407.5995199997</v>
      </c>
    </row>
    <row r="92" spans="2:20" x14ac:dyDescent="0.25">
      <c r="C92" s="51" t="s">
        <v>109</v>
      </c>
      <c r="D92" s="35">
        <f>+D89/D91</f>
        <v>7.078832399870244E-2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0.15311480871884031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345.99999999999989</v>
      </c>
      <c r="F5" s="9">
        <v>202.79679315593395</v>
      </c>
      <c r="G5" s="10">
        <f>+E5+F5</f>
        <v>548.79679315593387</v>
      </c>
      <c r="H5" s="9">
        <v>62</v>
      </c>
      <c r="I5" s="9">
        <v>3</v>
      </c>
      <c r="J5" s="10">
        <f>+H5+I5</f>
        <v>65</v>
      </c>
      <c r="K5" s="9">
        <v>0</v>
      </c>
      <c r="L5" s="9">
        <v>0</v>
      </c>
      <c r="M5" s="10">
        <f>+K5+L5</f>
        <v>0</v>
      </c>
      <c r="N5" s="27">
        <f>+E5/(H5*216+K5*248)</f>
        <v>2.5836320191158894E-2</v>
      </c>
      <c r="O5" s="27">
        <f t="shared" ref="O5:O80" si="0">+F5/(I5*216+L5*248)</f>
        <v>0.31295801412952773</v>
      </c>
      <c r="P5" s="28">
        <f t="shared" ref="P5:P80" si="1">+G5/(J5*216+M5*248)</f>
        <v>3.9088090680622072E-2</v>
      </c>
      <c r="R5" s="32">
        <f>+E5/(H5+K5)</f>
        <v>5.5806451612903212</v>
      </c>
      <c r="S5" s="32">
        <f t="shared" ref="S5" si="2">+F5/(I5+L5)</f>
        <v>67.598931051977985</v>
      </c>
      <c r="T5" s="32">
        <f t="shared" ref="T5" si="3">+G5/(J5+M5)</f>
        <v>8.4430275870143667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579.31541178237455</v>
      </c>
      <c r="F6" s="2">
        <v>327.90962427191226</v>
      </c>
      <c r="G6" s="5">
        <f t="shared" ref="G6:G69" si="4">+E6+F6</f>
        <v>907.22503605428687</v>
      </c>
      <c r="H6" s="2">
        <v>62</v>
      </c>
      <c r="I6" s="2">
        <v>26</v>
      </c>
      <c r="J6" s="5">
        <f t="shared" ref="J6:J69" si="5">+H6+I6</f>
        <v>88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4.3258319278851147E-2</v>
      </c>
      <c r="O6" s="27">
        <f t="shared" si="0"/>
        <v>5.8388465860383237E-2</v>
      </c>
      <c r="P6" s="28">
        <f t="shared" si="1"/>
        <v>4.7728589859758357E-2</v>
      </c>
      <c r="R6" s="32">
        <f t="shared" ref="R6:R70" si="8">+E6/(H6+K6)</f>
        <v>9.3437969642318475</v>
      </c>
      <c r="S6" s="32">
        <f t="shared" ref="S6:S70" si="9">+F6/(I6+L6)</f>
        <v>12.61190862584278</v>
      </c>
      <c r="T6" s="32">
        <f t="shared" ref="T6:T70" si="10">+G6/(J6+M6)</f>
        <v>10.309375409707805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946.91017594825871</v>
      </c>
      <c r="F7" s="2">
        <v>378.27789848991858</v>
      </c>
      <c r="G7" s="5">
        <f t="shared" si="4"/>
        <v>1325.1880744381774</v>
      </c>
      <c r="H7" s="2">
        <v>62</v>
      </c>
      <c r="I7" s="2">
        <v>31</v>
      </c>
      <c r="J7" s="5">
        <f t="shared" si="5"/>
        <v>93</v>
      </c>
      <c r="K7" s="2">
        <v>0</v>
      </c>
      <c r="L7" s="2">
        <v>0</v>
      </c>
      <c r="M7" s="5">
        <f t="shared" si="6"/>
        <v>0</v>
      </c>
      <c r="N7" s="27">
        <f t="shared" si="7"/>
        <v>7.0707151728513939E-2</v>
      </c>
      <c r="O7" s="27">
        <f t="shared" si="0"/>
        <v>5.6493115067192144E-2</v>
      </c>
      <c r="P7" s="28">
        <f t="shared" si="1"/>
        <v>6.5969139508073343E-2</v>
      </c>
      <c r="R7" s="32">
        <f t="shared" si="8"/>
        <v>15.272744773359012</v>
      </c>
      <c r="S7" s="32">
        <f t="shared" si="9"/>
        <v>12.202512854513502</v>
      </c>
      <c r="T7" s="32">
        <f t="shared" si="10"/>
        <v>14.249334133743844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1169.5467436473994</v>
      </c>
      <c r="F8" s="2">
        <v>429.37655708150913</v>
      </c>
      <c r="G8" s="5">
        <f t="shared" si="4"/>
        <v>1598.9233007289085</v>
      </c>
      <c r="H8" s="2">
        <v>62</v>
      </c>
      <c r="I8" s="2">
        <v>31</v>
      </c>
      <c r="J8" s="5">
        <f t="shared" si="5"/>
        <v>93</v>
      </c>
      <c r="K8" s="2">
        <v>0</v>
      </c>
      <c r="L8" s="2">
        <v>0</v>
      </c>
      <c r="M8" s="5">
        <f t="shared" si="6"/>
        <v>0</v>
      </c>
      <c r="N8" s="27">
        <f t="shared" si="7"/>
        <v>8.7331746090755627E-2</v>
      </c>
      <c r="O8" s="27">
        <f t="shared" si="0"/>
        <v>6.4124336481706859E-2</v>
      </c>
      <c r="P8" s="28">
        <f t="shared" si="1"/>
        <v>7.9595942887739371E-2</v>
      </c>
      <c r="R8" s="32">
        <f t="shared" si="8"/>
        <v>18.863657155603214</v>
      </c>
      <c r="S8" s="32">
        <f t="shared" si="9"/>
        <v>13.850856680048683</v>
      </c>
      <c r="T8" s="32">
        <f t="shared" si="10"/>
        <v>17.192723663751703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1618.0590449901827</v>
      </c>
      <c r="F9" s="2">
        <v>547.66987137411991</v>
      </c>
      <c r="G9" s="5">
        <f t="shared" si="4"/>
        <v>2165.7289163643027</v>
      </c>
      <c r="H9" s="2">
        <v>62</v>
      </c>
      <c r="I9" s="2">
        <v>31</v>
      </c>
      <c r="J9" s="5">
        <f t="shared" si="5"/>
        <v>93</v>
      </c>
      <c r="K9" s="2">
        <v>0</v>
      </c>
      <c r="L9" s="2">
        <v>0</v>
      </c>
      <c r="M9" s="5">
        <f t="shared" si="6"/>
        <v>0</v>
      </c>
      <c r="N9" s="27">
        <f t="shared" si="7"/>
        <v>0.12082280801898018</v>
      </c>
      <c r="O9" s="27">
        <f t="shared" si="0"/>
        <v>8.1790602057066897E-2</v>
      </c>
      <c r="P9" s="28">
        <f t="shared" si="1"/>
        <v>0.10781207269834242</v>
      </c>
      <c r="R9" s="32">
        <f t="shared" si="8"/>
        <v>26.09772653209972</v>
      </c>
      <c r="S9" s="32">
        <f t="shared" si="9"/>
        <v>17.666770044326448</v>
      </c>
      <c r="T9" s="32">
        <f t="shared" si="10"/>
        <v>23.287407702841964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1850.1091003020813</v>
      </c>
      <c r="F10" s="2">
        <v>637.60715513330865</v>
      </c>
      <c r="G10" s="5">
        <f t="shared" si="4"/>
        <v>2487.7162554353899</v>
      </c>
      <c r="H10" s="2">
        <v>62</v>
      </c>
      <c r="I10" s="2">
        <v>31</v>
      </c>
      <c r="J10" s="5">
        <f t="shared" si="5"/>
        <v>93</v>
      </c>
      <c r="K10" s="2">
        <v>0</v>
      </c>
      <c r="L10" s="2">
        <v>0</v>
      </c>
      <c r="M10" s="5">
        <f t="shared" si="6"/>
        <v>0</v>
      </c>
      <c r="N10" s="27">
        <f t="shared" si="7"/>
        <v>0.1381503211097731</v>
      </c>
      <c r="O10" s="27">
        <f t="shared" si="0"/>
        <v>9.5222096047387794E-2</v>
      </c>
      <c r="P10" s="28">
        <f t="shared" si="1"/>
        <v>0.12384091275564466</v>
      </c>
      <c r="R10" s="32">
        <f t="shared" si="8"/>
        <v>29.840469359710987</v>
      </c>
      <c r="S10" s="32">
        <f t="shared" si="9"/>
        <v>20.567972746235764</v>
      </c>
      <c r="T10" s="32">
        <f t="shared" si="10"/>
        <v>26.749637155219247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2390.1019471692789</v>
      </c>
      <c r="F11" s="2">
        <v>810.42841896333709</v>
      </c>
      <c r="G11" s="5">
        <f t="shared" si="4"/>
        <v>3200.5303661326161</v>
      </c>
      <c r="H11" s="2">
        <v>62</v>
      </c>
      <c r="I11" s="2">
        <v>31</v>
      </c>
      <c r="J11" s="5">
        <f t="shared" si="5"/>
        <v>93</v>
      </c>
      <c r="K11" s="2">
        <v>0</v>
      </c>
      <c r="L11" s="2">
        <v>0</v>
      </c>
      <c r="M11" s="5">
        <f t="shared" si="6"/>
        <v>0</v>
      </c>
      <c r="N11" s="27">
        <f t="shared" si="7"/>
        <v>0.17847236762016719</v>
      </c>
      <c r="O11" s="27">
        <f t="shared" si="0"/>
        <v>0.12103172326214712</v>
      </c>
      <c r="P11" s="28">
        <f t="shared" si="1"/>
        <v>0.15932548616749384</v>
      </c>
      <c r="R11" s="32">
        <f t="shared" si="8"/>
        <v>38.550031405956112</v>
      </c>
      <c r="S11" s="32">
        <f t="shared" si="9"/>
        <v>26.142852224623777</v>
      </c>
      <c r="T11" s="32">
        <f t="shared" si="10"/>
        <v>34.414305012178666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2618.9012063597565</v>
      </c>
      <c r="F12" s="2">
        <v>859.37552851338455</v>
      </c>
      <c r="G12" s="5">
        <f t="shared" si="4"/>
        <v>3478.2767348731413</v>
      </c>
      <c r="H12" s="2">
        <v>62</v>
      </c>
      <c r="I12" s="2">
        <v>31</v>
      </c>
      <c r="J12" s="5">
        <f t="shared" si="5"/>
        <v>93</v>
      </c>
      <c r="K12" s="2">
        <v>0</v>
      </c>
      <c r="L12" s="2">
        <v>0</v>
      </c>
      <c r="M12" s="5">
        <f t="shared" si="6"/>
        <v>0</v>
      </c>
      <c r="N12" s="27">
        <f t="shared" si="7"/>
        <v>0.19555713906509531</v>
      </c>
      <c r="O12" s="27">
        <f t="shared" si="0"/>
        <v>0.12834162612207056</v>
      </c>
      <c r="P12" s="28">
        <f t="shared" si="1"/>
        <v>0.17315196808408709</v>
      </c>
      <c r="R12" s="32">
        <f t="shared" si="8"/>
        <v>42.240342038060589</v>
      </c>
      <c r="S12" s="32">
        <f t="shared" si="9"/>
        <v>27.721791242367242</v>
      </c>
      <c r="T12" s="32">
        <f t="shared" si="10"/>
        <v>37.400825106162813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2655.6609271814614</v>
      </c>
      <c r="F13" s="2">
        <v>861.25979236456681</v>
      </c>
      <c r="G13" s="5">
        <f t="shared" si="4"/>
        <v>3516.9207195460281</v>
      </c>
      <c r="H13" s="2">
        <v>62</v>
      </c>
      <c r="I13" s="2">
        <v>31</v>
      </c>
      <c r="J13" s="5">
        <f t="shared" si="5"/>
        <v>93</v>
      </c>
      <c r="K13" s="2">
        <v>0</v>
      </c>
      <c r="L13" s="2">
        <v>0</v>
      </c>
      <c r="M13" s="5">
        <f t="shared" si="6"/>
        <v>0</v>
      </c>
      <c r="N13" s="27">
        <f t="shared" si="7"/>
        <v>0.19830204056014497</v>
      </c>
      <c r="O13" s="27">
        <f t="shared" si="0"/>
        <v>0.12862302753353747</v>
      </c>
      <c r="P13" s="28">
        <f t="shared" si="1"/>
        <v>0.17507570288460914</v>
      </c>
      <c r="R13" s="32">
        <f t="shared" si="8"/>
        <v>42.833240760991309</v>
      </c>
      <c r="S13" s="32">
        <f t="shared" si="9"/>
        <v>27.782573947244092</v>
      </c>
      <c r="T13" s="32">
        <f t="shared" si="10"/>
        <v>37.816351823075571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3091.2818894619454</v>
      </c>
      <c r="F14" s="2">
        <v>1046.4870708686719</v>
      </c>
      <c r="G14" s="5">
        <f t="shared" si="4"/>
        <v>4137.7689603306171</v>
      </c>
      <c r="H14" s="2">
        <v>62</v>
      </c>
      <c r="I14" s="2">
        <v>31</v>
      </c>
      <c r="J14" s="5">
        <f t="shared" si="5"/>
        <v>93</v>
      </c>
      <c r="K14" s="2">
        <v>0</v>
      </c>
      <c r="L14" s="2">
        <v>0</v>
      </c>
      <c r="M14" s="5">
        <f t="shared" si="6"/>
        <v>0</v>
      </c>
      <c r="N14" s="27">
        <f t="shared" si="7"/>
        <v>0.2308304875643627</v>
      </c>
      <c r="O14" s="27">
        <f t="shared" si="0"/>
        <v>0.15628540484896533</v>
      </c>
      <c r="P14" s="28">
        <f t="shared" si="1"/>
        <v>0.20598212665923024</v>
      </c>
      <c r="R14" s="32">
        <f t="shared" si="8"/>
        <v>49.859385313902344</v>
      </c>
      <c r="S14" s="32">
        <f t="shared" si="9"/>
        <v>33.757647447376513</v>
      </c>
      <c r="T14" s="32">
        <f t="shared" si="10"/>
        <v>44.492139358393736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5279.9103282547603</v>
      </c>
      <c r="F15" s="2">
        <v>2705.8057402697041</v>
      </c>
      <c r="G15" s="5">
        <f t="shared" si="4"/>
        <v>7985.7160685244644</v>
      </c>
      <c r="H15" s="2">
        <v>251</v>
      </c>
      <c r="I15" s="2">
        <v>150</v>
      </c>
      <c r="J15" s="5">
        <f t="shared" si="5"/>
        <v>401</v>
      </c>
      <c r="K15" s="2">
        <v>50</v>
      </c>
      <c r="L15" s="2">
        <v>45</v>
      </c>
      <c r="M15" s="5">
        <f t="shared" si="6"/>
        <v>95</v>
      </c>
      <c r="N15" s="27">
        <f t="shared" si="7"/>
        <v>7.9258891681499341E-2</v>
      </c>
      <c r="O15" s="27">
        <f t="shared" si="0"/>
        <v>6.211675253144408E-2</v>
      </c>
      <c r="P15" s="28">
        <f t="shared" si="1"/>
        <v>7.2481448487188363E-2</v>
      </c>
      <c r="R15" s="32">
        <f t="shared" si="8"/>
        <v>17.541230326427776</v>
      </c>
      <c r="S15" s="32">
        <f t="shared" si="9"/>
        <v>13.875926873177969</v>
      </c>
      <c r="T15" s="32">
        <f t="shared" si="10"/>
        <v>16.100234009121905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9767.4843189855019</v>
      </c>
      <c r="F16" s="2">
        <v>5672.5716847349495</v>
      </c>
      <c r="G16" s="5">
        <f t="shared" si="4"/>
        <v>15440.056003720452</v>
      </c>
      <c r="H16" s="2">
        <v>281</v>
      </c>
      <c r="I16" s="2">
        <v>152</v>
      </c>
      <c r="J16" s="5">
        <f t="shared" si="5"/>
        <v>433</v>
      </c>
      <c r="K16" s="2">
        <v>86</v>
      </c>
      <c r="L16" s="2">
        <v>94</v>
      </c>
      <c r="M16" s="5">
        <f t="shared" si="6"/>
        <v>180</v>
      </c>
      <c r="N16" s="27">
        <f t="shared" si="7"/>
        <v>0.11908080950679681</v>
      </c>
      <c r="O16" s="27">
        <f t="shared" si="0"/>
        <v>0.10103611578681515</v>
      </c>
      <c r="P16" s="28">
        <f t="shared" si="1"/>
        <v>0.11174842223756913</v>
      </c>
      <c r="R16" s="32">
        <f t="shared" si="8"/>
        <v>26.614398689333793</v>
      </c>
      <c r="S16" s="32">
        <f t="shared" si="9"/>
        <v>23.059234490792477</v>
      </c>
      <c r="T16" s="32">
        <f t="shared" si="10"/>
        <v>25.187693317651636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10633.530729407412</v>
      </c>
      <c r="F17" s="2">
        <v>6156.6783300961224</v>
      </c>
      <c r="G17" s="5">
        <f t="shared" si="4"/>
        <v>16790.209059503533</v>
      </c>
      <c r="H17" s="2">
        <v>271</v>
      </c>
      <c r="I17" s="2">
        <v>164</v>
      </c>
      <c r="J17" s="5">
        <f t="shared" si="5"/>
        <v>435</v>
      </c>
      <c r="K17" s="2">
        <v>70</v>
      </c>
      <c r="L17" s="2">
        <v>95</v>
      </c>
      <c r="M17" s="5">
        <f t="shared" si="6"/>
        <v>165</v>
      </c>
      <c r="N17" s="27">
        <f t="shared" si="7"/>
        <v>0.14010660284346227</v>
      </c>
      <c r="O17" s="27">
        <f t="shared" si="0"/>
        <v>0.104378786282655</v>
      </c>
      <c r="P17" s="28">
        <f t="shared" si="1"/>
        <v>0.12448257013273675</v>
      </c>
      <c r="R17" s="32">
        <f t="shared" si="8"/>
        <v>31.183374573042265</v>
      </c>
      <c r="S17" s="32">
        <f t="shared" si="9"/>
        <v>23.770958803459934</v>
      </c>
      <c r="T17" s="32">
        <f t="shared" si="10"/>
        <v>27.983681765839222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14479.336363031305</v>
      </c>
      <c r="F18" s="2">
        <v>7395.9459463149051</v>
      </c>
      <c r="G18" s="5">
        <f t="shared" si="4"/>
        <v>21875.28230934621</v>
      </c>
      <c r="H18" s="2">
        <v>283</v>
      </c>
      <c r="I18" s="2">
        <v>172</v>
      </c>
      <c r="J18" s="5">
        <f t="shared" si="5"/>
        <v>455</v>
      </c>
      <c r="K18" s="2">
        <v>70</v>
      </c>
      <c r="L18" s="2">
        <v>95</v>
      </c>
      <c r="M18" s="5">
        <f t="shared" si="6"/>
        <v>165</v>
      </c>
      <c r="N18" s="27">
        <f t="shared" si="7"/>
        <v>0.18447834526336898</v>
      </c>
      <c r="O18" s="27">
        <f t="shared" si="0"/>
        <v>0.12182016646321824</v>
      </c>
      <c r="P18" s="28">
        <f t="shared" si="1"/>
        <v>0.15715001659013081</v>
      </c>
      <c r="R18" s="32">
        <f t="shared" si="8"/>
        <v>41.017950036915877</v>
      </c>
      <c r="S18" s="32">
        <f t="shared" si="9"/>
        <v>27.700172083576422</v>
      </c>
      <c r="T18" s="32">
        <f t="shared" si="10"/>
        <v>35.282713402171304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15436.183240883389</v>
      </c>
      <c r="F19" s="2">
        <v>9409.305680590327</v>
      </c>
      <c r="G19" s="5">
        <f t="shared" si="4"/>
        <v>24845.488921473716</v>
      </c>
      <c r="H19" s="2">
        <v>290</v>
      </c>
      <c r="I19" s="2">
        <v>172</v>
      </c>
      <c r="J19" s="5">
        <f t="shared" si="5"/>
        <v>462</v>
      </c>
      <c r="K19" s="2">
        <v>70</v>
      </c>
      <c r="L19" s="2">
        <v>95</v>
      </c>
      <c r="M19" s="5">
        <f t="shared" si="6"/>
        <v>165</v>
      </c>
      <c r="N19" s="27">
        <f t="shared" si="7"/>
        <v>0.19295229051104237</v>
      </c>
      <c r="O19" s="27">
        <f t="shared" si="0"/>
        <v>0.1549826340853592</v>
      </c>
      <c r="P19" s="28">
        <f t="shared" si="1"/>
        <v>0.17656979448429214</v>
      </c>
      <c r="R19" s="32">
        <f t="shared" si="8"/>
        <v>42.878286780231633</v>
      </c>
      <c r="S19" s="32">
        <f t="shared" si="9"/>
        <v>35.240845245656658</v>
      </c>
      <c r="T19" s="32">
        <f t="shared" si="10"/>
        <v>39.625979141106406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15746.790416824415</v>
      </c>
      <c r="F20" s="2">
        <v>15617.419907848194</v>
      </c>
      <c r="G20" s="5">
        <f t="shared" si="4"/>
        <v>31364.210324672611</v>
      </c>
      <c r="H20" s="2">
        <v>266</v>
      </c>
      <c r="I20" s="2">
        <v>176</v>
      </c>
      <c r="J20" s="5">
        <f t="shared" si="5"/>
        <v>442</v>
      </c>
      <c r="K20" s="2">
        <v>70</v>
      </c>
      <c r="L20" s="2">
        <v>99</v>
      </c>
      <c r="M20" s="5">
        <f t="shared" si="6"/>
        <v>169</v>
      </c>
      <c r="N20" s="27">
        <f t="shared" si="7"/>
        <v>0.21047356737628869</v>
      </c>
      <c r="O20" s="27">
        <f t="shared" si="0"/>
        <v>0.24960714595077665</v>
      </c>
      <c r="P20" s="28">
        <f t="shared" si="1"/>
        <v>0.22829594657800481</v>
      </c>
      <c r="R20" s="32">
        <f t="shared" si="8"/>
        <v>46.865447669120286</v>
      </c>
      <c r="S20" s="32">
        <f t="shared" si="9"/>
        <v>56.790617846720707</v>
      </c>
      <c r="T20" s="32">
        <f t="shared" si="10"/>
        <v>51.332586456092656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15556.431061661784</v>
      </c>
      <c r="F21" s="2">
        <v>15667.28993523821</v>
      </c>
      <c r="G21" s="5">
        <f t="shared" si="4"/>
        <v>31223.720996899996</v>
      </c>
      <c r="H21" s="2">
        <v>255</v>
      </c>
      <c r="I21" s="2">
        <v>192</v>
      </c>
      <c r="J21" s="5">
        <f t="shared" si="5"/>
        <v>447</v>
      </c>
      <c r="K21" s="2">
        <v>81</v>
      </c>
      <c r="L21" s="2">
        <v>99</v>
      </c>
      <c r="M21" s="5">
        <f t="shared" si="6"/>
        <v>180</v>
      </c>
      <c r="N21" s="27">
        <f t="shared" si="7"/>
        <v>0.20695550050103481</v>
      </c>
      <c r="O21" s="27">
        <f t="shared" si="0"/>
        <v>0.2372968910583759</v>
      </c>
      <c r="P21" s="28">
        <f t="shared" si="1"/>
        <v>0.22114369792127031</v>
      </c>
      <c r="R21" s="32">
        <f t="shared" si="8"/>
        <v>46.298901969231501</v>
      </c>
      <c r="S21" s="32">
        <f t="shared" si="9"/>
        <v>53.839484313533369</v>
      </c>
      <c r="T21" s="32">
        <f t="shared" si="10"/>
        <v>49.798598081180216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14948.894832969167</v>
      </c>
      <c r="F22" s="2">
        <v>15657.204068661182</v>
      </c>
      <c r="G22" s="5">
        <f t="shared" si="4"/>
        <v>30606.09890163035</v>
      </c>
      <c r="H22" s="2">
        <v>257</v>
      </c>
      <c r="I22" s="2">
        <v>198</v>
      </c>
      <c r="J22" s="5">
        <f t="shared" si="5"/>
        <v>455</v>
      </c>
      <c r="K22" s="2">
        <v>85</v>
      </c>
      <c r="L22" s="2">
        <v>99</v>
      </c>
      <c r="M22" s="5">
        <f t="shared" si="6"/>
        <v>184</v>
      </c>
      <c r="N22" s="27">
        <f t="shared" si="7"/>
        <v>0.19517566890757737</v>
      </c>
      <c r="O22" s="27">
        <f t="shared" si="0"/>
        <v>0.23257878889871036</v>
      </c>
      <c r="P22" s="28">
        <f t="shared" si="1"/>
        <v>0.21267231990126154</v>
      </c>
      <c r="R22" s="32">
        <f t="shared" si="8"/>
        <v>43.710218809851362</v>
      </c>
      <c r="S22" s="32">
        <f t="shared" si="9"/>
        <v>52.717858817041019</v>
      </c>
      <c r="T22" s="32">
        <f t="shared" si="10"/>
        <v>47.896868390657822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12942.518956238326</v>
      </c>
      <c r="F23" s="2">
        <v>15566.006924142988</v>
      </c>
      <c r="G23" s="5">
        <f t="shared" si="4"/>
        <v>28508.525880381312</v>
      </c>
      <c r="H23" s="2">
        <v>229</v>
      </c>
      <c r="I23" s="2">
        <v>198</v>
      </c>
      <c r="J23" s="5">
        <f t="shared" si="5"/>
        <v>427</v>
      </c>
      <c r="K23" s="2">
        <v>85</v>
      </c>
      <c r="L23" s="2">
        <v>109</v>
      </c>
      <c r="M23" s="5">
        <f t="shared" si="6"/>
        <v>194</v>
      </c>
      <c r="N23" s="27">
        <f t="shared" si="7"/>
        <v>0.18346732473687805</v>
      </c>
      <c r="O23" s="27">
        <f t="shared" si="0"/>
        <v>0.22300869518829497</v>
      </c>
      <c r="P23" s="28">
        <f t="shared" si="1"/>
        <v>0.20313320042453764</v>
      </c>
      <c r="R23" s="32">
        <f t="shared" si="8"/>
        <v>41.218213236427786</v>
      </c>
      <c r="S23" s="32">
        <f t="shared" si="9"/>
        <v>50.703605616100937</v>
      </c>
      <c r="T23" s="32">
        <f t="shared" si="10"/>
        <v>45.907449082739632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11966.849074108948</v>
      </c>
      <c r="F24" s="2">
        <v>15009.833310151498</v>
      </c>
      <c r="G24" s="5">
        <f t="shared" si="4"/>
        <v>26976.682384260446</v>
      </c>
      <c r="H24" s="2">
        <v>197</v>
      </c>
      <c r="I24" s="2">
        <v>198</v>
      </c>
      <c r="J24" s="5">
        <f t="shared" si="5"/>
        <v>395</v>
      </c>
      <c r="K24" s="2">
        <v>85</v>
      </c>
      <c r="L24" s="2">
        <v>131</v>
      </c>
      <c r="M24" s="5">
        <f t="shared" si="6"/>
        <v>216</v>
      </c>
      <c r="N24" s="27">
        <f t="shared" si="7"/>
        <v>0.18806338122499605</v>
      </c>
      <c r="O24" s="27">
        <f t="shared" si="0"/>
        <v>0.19945032037513949</v>
      </c>
      <c r="P24" s="28">
        <f t="shared" si="1"/>
        <v>0.19423335626015528</v>
      </c>
      <c r="R24" s="32">
        <f t="shared" si="8"/>
        <v>42.435635014570735</v>
      </c>
      <c r="S24" s="32">
        <f t="shared" si="9"/>
        <v>45.622593647876897</v>
      </c>
      <c r="T24" s="32">
        <f t="shared" si="10"/>
        <v>44.151689663274055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11502.816446312312</v>
      </c>
      <c r="F25" s="2">
        <v>14439.050348224187</v>
      </c>
      <c r="G25" s="5">
        <f t="shared" si="4"/>
        <v>25941.866794536501</v>
      </c>
      <c r="H25" s="2">
        <v>197</v>
      </c>
      <c r="I25" s="2">
        <v>216</v>
      </c>
      <c r="J25" s="5">
        <f t="shared" si="5"/>
        <v>413</v>
      </c>
      <c r="K25" s="2">
        <v>85</v>
      </c>
      <c r="L25" s="2">
        <v>131</v>
      </c>
      <c r="M25" s="5">
        <f t="shared" si="6"/>
        <v>216</v>
      </c>
      <c r="N25" s="27">
        <f t="shared" si="7"/>
        <v>0.18077093987792797</v>
      </c>
      <c r="O25" s="27">
        <f t="shared" si="0"/>
        <v>0.18244023991994576</v>
      </c>
      <c r="P25" s="28">
        <f t="shared" si="1"/>
        <v>0.18169627104370834</v>
      </c>
      <c r="R25" s="32">
        <f t="shared" si="8"/>
        <v>40.790129242242244</v>
      </c>
      <c r="S25" s="32">
        <f t="shared" si="9"/>
        <v>41.611096104392473</v>
      </c>
      <c r="T25" s="32">
        <f t="shared" si="10"/>
        <v>41.243031469851353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11251.985933370039</v>
      </c>
      <c r="F26" s="2">
        <v>13678.981089441702</v>
      </c>
      <c r="G26" s="5">
        <f t="shared" si="4"/>
        <v>24930.967022811739</v>
      </c>
      <c r="H26" s="2">
        <v>197</v>
      </c>
      <c r="I26" s="2">
        <v>236</v>
      </c>
      <c r="J26" s="5">
        <f t="shared" si="5"/>
        <v>433</v>
      </c>
      <c r="K26" s="2">
        <v>85</v>
      </c>
      <c r="L26" s="2">
        <v>132</v>
      </c>
      <c r="M26" s="5">
        <f t="shared" si="6"/>
        <v>217</v>
      </c>
      <c r="N26" s="27">
        <f t="shared" si="7"/>
        <v>0.17682904723048212</v>
      </c>
      <c r="O26" s="27">
        <f t="shared" si="0"/>
        <v>0.16340525957379709</v>
      </c>
      <c r="P26" s="28">
        <f t="shared" si="1"/>
        <v>0.1692024583478916</v>
      </c>
      <c r="R26" s="32">
        <f t="shared" si="8"/>
        <v>39.90065933819163</v>
      </c>
      <c r="S26" s="32">
        <f t="shared" si="9"/>
        <v>37.171144264787237</v>
      </c>
      <c r="T26" s="32">
        <f t="shared" si="10"/>
        <v>38.355333881248832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10517.4818249908</v>
      </c>
      <c r="F27" s="2">
        <v>13501.743001986555</v>
      </c>
      <c r="G27" s="5">
        <f t="shared" si="4"/>
        <v>24019.224826977355</v>
      </c>
      <c r="H27" s="2">
        <v>197</v>
      </c>
      <c r="I27" s="2">
        <v>238</v>
      </c>
      <c r="J27" s="5">
        <f t="shared" si="5"/>
        <v>435</v>
      </c>
      <c r="K27" s="2">
        <v>83</v>
      </c>
      <c r="L27" s="2">
        <v>153</v>
      </c>
      <c r="M27" s="5">
        <f t="shared" si="6"/>
        <v>236</v>
      </c>
      <c r="N27" s="27">
        <f t="shared" si="7"/>
        <v>0.16658454487124302</v>
      </c>
      <c r="O27" s="27">
        <f t="shared" si="0"/>
        <v>0.15110733953337985</v>
      </c>
      <c r="P27" s="28">
        <f t="shared" si="1"/>
        <v>0.15751550828247046</v>
      </c>
      <c r="R27" s="32">
        <f t="shared" si="8"/>
        <v>37.562435089252858</v>
      </c>
      <c r="S27" s="32">
        <f t="shared" si="9"/>
        <v>34.531312025541062</v>
      </c>
      <c r="T27" s="32">
        <f t="shared" si="10"/>
        <v>35.796162186255373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2771.1546700866425</v>
      </c>
      <c r="F28" s="2">
        <v>3029.7299258509629</v>
      </c>
      <c r="G28" s="5">
        <f t="shared" si="4"/>
        <v>5800.8845959376049</v>
      </c>
      <c r="H28" s="2">
        <v>151</v>
      </c>
      <c r="I28" s="2">
        <v>132</v>
      </c>
      <c r="J28" s="5">
        <f t="shared" si="5"/>
        <v>283</v>
      </c>
      <c r="K28" s="2">
        <v>0</v>
      </c>
      <c r="L28" s="2">
        <v>0</v>
      </c>
      <c r="M28" s="5">
        <f t="shared" si="6"/>
        <v>0</v>
      </c>
      <c r="N28" s="27">
        <f t="shared" si="7"/>
        <v>8.4963044827282397E-2</v>
      </c>
      <c r="O28" s="27">
        <f t="shared" si="0"/>
        <v>0.10626157147344847</v>
      </c>
      <c r="P28" s="28">
        <f t="shared" si="1"/>
        <v>9.4897339941395181E-2</v>
      </c>
      <c r="R28" s="32">
        <f t="shared" si="8"/>
        <v>18.352017682692995</v>
      </c>
      <c r="S28" s="32">
        <f t="shared" si="9"/>
        <v>22.952499438264869</v>
      </c>
      <c r="T28" s="32">
        <f t="shared" si="10"/>
        <v>20.497825427341361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2819.5083610641832</v>
      </c>
      <c r="F29" s="2">
        <v>2521.0665604812461</v>
      </c>
      <c r="G29" s="5">
        <f t="shared" si="4"/>
        <v>5340.5749215454289</v>
      </c>
      <c r="H29" s="2">
        <v>127</v>
      </c>
      <c r="I29" s="2">
        <v>141</v>
      </c>
      <c r="J29" s="5">
        <f t="shared" si="5"/>
        <v>268</v>
      </c>
      <c r="K29" s="2">
        <v>0</v>
      </c>
      <c r="L29" s="2">
        <v>0</v>
      </c>
      <c r="M29" s="5">
        <f t="shared" si="6"/>
        <v>0</v>
      </c>
      <c r="N29" s="27">
        <f t="shared" si="7"/>
        <v>0.10278172794780487</v>
      </c>
      <c r="O29" s="27">
        <f t="shared" si="0"/>
        <v>8.2777336501222945E-2</v>
      </c>
      <c r="P29" s="28">
        <f t="shared" si="1"/>
        <v>9.2257029462849444E-2</v>
      </c>
      <c r="R29" s="32">
        <f t="shared" si="8"/>
        <v>22.200853236725852</v>
      </c>
      <c r="S29" s="32">
        <f t="shared" si="9"/>
        <v>17.879904684264158</v>
      </c>
      <c r="T29" s="32">
        <f t="shared" si="10"/>
        <v>19.92751836397548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2759.6458513301504</v>
      </c>
      <c r="F30" s="2">
        <v>2453.5408777491339</v>
      </c>
      <c r="G30" s="5">
        <f t="shared" si="4"/>
        <v>5213.1867290792843</v>
      </c>
      <c r="H30" s="2">
        <v>127</v>
      </c>
      <c r="I30" s="2">
        <v>142</v>
      </c>
      <c r="J30" s="5">
        <f t="shared" si="5"/>
        <v>269</v>
      </c>
      <c r="K30" s="2">
        <v>0</v>
      </c>
      <c r="L30" s="2">
        <v>0</v>
      </c>
      <c r="M30" s="5">
        <f t="shared" si="6"/>
        <v>0</v>
      </c>
      <c r="N30" s="27">
        <f t="shared" si="7"/>
        <v>0.10059951339057124</v>
      </c>
      <c r="O30" s="27">
        <f t="shared" si="0"/>
        <v>7.9992855951654077E-2</v>
      </c>
      <c r="P30" s="28">
        <f t="shared" si="1"/>
        <v>8.9721649612406792E-2</v>
      </c>
      <c r="R30" s="32">
        <f t="shared" si="8"/>
        <v>21.729494892363387</v>
      </c>
      <c r="S30" s="32">
        <f t="shared" si="9"/>
        <v>17.278456885557279</v>
      </c>
      <c r="T30" s="32">
        <f t="shared" si="10"/>
        <v>19.379876316279866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2484.2299266316463</v>
      </c>
      <c r="F31" s="2">
        <v>2089.1304341357677</v>
      </c>
      <c r="G31" s="5">
        <f t="shared" si="4"/>
        <v>4573.360360767414</v>
      </c>
      <c r="H31" s="2">
        <v>126</v>
      </c>
      <c r="I31" s="2">
        <v>142</v>
      </c>
      <c r="J31" s="5">
        <f t="shared" si="5"/>
        <v>268</v>
      </c>
      <c r="K31" s="2">
        <v>0</v>
      </c>
      <c r="L31" s="2">
        <v>0</v>
      </c>
      <c r="M31" s="5">
        <f t="shared" si="6"/>
        <v>0</v>
      </c>
      <c r="N31" s="27">
        <f t="shared" si="7"/>
        <v>9.1278289485289765E-2</v>
      </c>
      <c r="O31" s="27">
        <f t="shared" si="0"/>
        <v>6.8111972943915217E-2</v>
      </c>
      <c r="P31" s="28">
        <f t="shared" si="1"/>
        <v>7.9003599377546543E-2</v>
      </c>
      <c r="R31" s="32">
        <f t="shared" si="8"/>
        <v>19.71611052882259</v>
      </c>
      <c r="S31" s="32">
        <f t="shared" si="9"/>
        <v>14.712186155885687</v>
      </c>
      <c r="T31" s="32">
        <f t="shared" si="10"/>
        <v>17.064777465550051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2352.7899921483636</v>
      </c>
      <c r="F32" s="2">
        <v>1626.6064040861904</v>
      </c>
      <c r="G32" s="5">
        <f t="shared" si="4"/>
        <v>3979.3963962345542</v>
      </c>
      <c r="H32" s="2">
        <v>126</v>
      </c>
      <c r="I32" s="2">
        <v>184</v>
      </c>
      <c r="J32" s="5">
        <f t="shared" si="5"/>
        <v>310</v>
      </c>
      <c r="K32" s="2">
        <v>0</v>
      </c>
      <c r="L32" s="2">
        <v>0</v>
      </c>
      <c r="M32" s="5">
        <f t="shared" si="6"/>
        <v>0</v>
      </c>
      <c r="N32" s="27">
        <f t="shared" si="7"/>
        <v>8.6448779840842288E-2</v>
      </c>
      <c r="O32" s="27">
        <f t="shared" si="0"/>
        <v>4.0927093500558336E-2</v>
      </c>
      <c r="P32" s="28">
        <f t="shared" si="1"/>
        <v>5.9429456335641492E-2</v>
      </c>
      <c r="R32" s="32">
        <f t="shared" si="8"/>
        <v>18.672936445621932</v>
      </c>
      <c r="S32" s="32">
        <f t="shared" si="9"/>
        <v>8.8402521961206002</v>
      </c>
      <c r="T32" s="32">
        <f t="shared" si="10"/>
        <v>12.836762568498562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1576.5100734406251</v>
      </c>
      <c r="F33" s="2">
        <v>1137.1684610635164</v>
      </c>
      <c r="G33" s="5">
        <f t="shared" si="4"/>
        <v>2713.6785345041417</v>
      </c>
      <c r="H33" s="2">
        <v>124</v>
      </c>
      <c r="I33" s="2">
        <v>184</v>
      </c>
      <c r="J33" s="5">
        <f t="shared" si="5"/>
        <v>308</v>
      </c>
      <c r="K33" s="2">
        <v>0</v>
      </c>
      <c r="L33" s="2">
        <v>0</v>
      </c>
      <c r="M33" s="5">
        <f t="shared" si="6"/>
        <v>0</v>
      </c>
      <c r="N33" s="27">
        <f t="shared" si="7"/>
        <v>5.886014312427662E-2</v>
      </c>
      <c r="O33" s="27">
        <f t="shared" si="0"/>
        <v>2.8612330441412953E-2</v>
      </c>
      <c r="P33" s="28">
        <f t="shared" si="1"/>
        <v>4.0790021261786644E-2</v>
      </c>
      <c r="R33" s="32">
        <f t="shared" si="8"/>
        <v>12.71379091484375</v>
      </c>
      <c r="S33" s="32">
        <f t="shared" si="9"/>
        <v>6.1802633753451977</v>
      </c>
      <c r="T33" s="32">
        <f t="shared" si="10"/>
        <v>8.8106445925459145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780.37983466035519</v>
      </c>
      <c r="F34" s="2">
        <v>708.59743861703487</v>
      </c>
      <c r="G34" s="5">
        <f t="shared" si="4"/>
        <v>1488.9772732773899</v>
      </c>
      <c r="H34" s="2">
        <v>124</v>
      </c>
      <c r="I34" s="2">
        <v>184</v>
      </c>
      <c r="J34" s="5">
        <f t="shared" si="5"/>
        <v>308</v>
      </c>
      <c r="K34" s="2">
        <v>0</v>
      </c>
      <c r="L34" s="2">
        <v>0</v>
      </c>
      <c r="M34" s="5">
        <f t="shared" si="6"/>
        <v>0</v>
      </c>
      <c r="N34" s="27">
        <f t="shared" si="7"/>
        <v>2.9136045200879451E-2</v>
      </c>
      <c r="O34" s="27">
        <f t="shared" si="0"/>
        <v>1.7829041833158085E-2</v>
      </c>
      <c r="P34" s="28">
        <f t="shared" si="1"/>
        <v>2.2381212020162789E-2</v>
      </c>
      <c r="R34" s="32">
        <f t="shared" si="8"/>
        <v>6.2933857633899608</v>
      </c>
      <c r="S34" s="32">
        <f t="shared" si="9"/>
        <v>3.8510730359621461</v>
      </c>
      <c r="T34" s="32">
        <f t="shared" si="10"/>
        <v>4.8343417963551625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474.17401672789305</v>
      </c>
      <c r="F35" s="2">
        <v>491.09154495499735</v>
      </c>
      <c r="G35" s="5">
        <f t="shared" si="4"/>
        <v>965.26556168289039</v>
      </c>
      <c r="H35" s="2">
        <v>123</v>
      </c>
      <c r="I35" s="2">
        <v>178</v>
      </c>
      <c r="J35" s="5">
        <f t="shared" si="5"/>
        <v>301</v>
      </c>
      <c r="K35" s="2">
        <v>0</v>
      </c>
      <c r="L35" s="2">
        <v>0</v>
      </c>
      <c r="M35" s="5">
        <f t="shared" si="6"/>
        <v>0</v>
      </c>
      <c r="N35" s="27">
        <f t="shared" si="7"/>
        <v>1.784756160523536E-2</v>
      </c>
      <c r="O35" s="27">
        <f t="shared" si="0"/>
        <v>1.2772876221259815E-2</v>
      </c>
      <c r="P35" s="28">
        <f t="shared" si="1"/>
        <v>1.4846584866538858E-2</v>
      </c>
      <c r="R35" s="32">
        <f t="shared" si="8"/>
        <v>3.8550733067308376</v>
      </c>
      <c r="S35" s="32">
        <f t="shared" si="9"/>
        <v>2.7589412637921198</v>
      </c>
      <c r="T35" s="32">
        <f t="shared" si="10"/>
        <v>3.2068623311723932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124.64580735419138</v>
      </c>
      <c r="F36" s="3">
        <v>84</v>
      </c>
      <c r="G36" s="7">
        <f t="shared" si="4"/>
        <v>208.64580735419139</v>
      </c>
      <c r="H36" s="3">
        <v>95</v>
      </c>
      <c r="I36" s="3">
        <v>159</v>
      </c>
      <c r="J36" s="7">
        <f t="shared" si="5"/>
        <v>254</v>
      </c>
      <c r="K36" s="3">
        <v>0</v>
      </c>
      <c r="L36" s="3">
        <v>0</v>
      </c>
      <c r="M36" s="7">
        <f t="shared" si="6"/>
        <v>0</v>
      </c>
      <c r="N36" s="27">
        <f t="shared" si="7"/>
        <v>6.0743570835375916E-3</v>
      </c>
      <c r="O36" s="27">
        <f t="shared" si="0"/>
        <v>2.4458420684835779E-3</v>
      </c>
      <c r="P36" s="28">
        <f t="shared" si="1"/>
        <v>3.8029638260825204E-3</v>
      </c>
      <c r="R36" s="32">
        <f t="shared" si="8"/>
        <v>1.3120611300441198</v>
      </c>
      <c r="S36" s="32">
        <f t="shared" si="9"/>
        <v>0.52830188679245282</v>
      </c>
      <c r="T36" s="32">
        <f t="shared" si="10"/>
        <v>0.82144018643382433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4635.2778095430185</v>
      </c>
      <c r="F37" s="9">
        <v>7585.6227385456659</v>
      </c>
      <c r="G37" s="10">
        <f t="shared" si="4"/>
        <v>12220.900548088684</v>
      </c>
      <c r="H37" s="9">
        <v>63</v>
      </c>
      <c r="I37" s="9">
        <v>104</v>
      </c>
      <c r="J37" s="10">
        <f t="shared" si="5"/>
        <v>167</v>
      </c>
      <c r="K37" s="9">
        <v>61</v>
      </c>
      <c r="L37" s="9">
        <v>61</v>
      </c>
      <c r="M37" s="10">
        <f t="shared" si="6"/>
        <v>122</v>
      </c>
      <c r="N37" s="25">
        <f t="shared" si="7"/>
        <v>0.16130560306037786</v>
      </c>
      <c r="O37" s="25">
        <f t="shared" si="0"/>
        <v>0.20178821926329182</v>
      </c>
      <c r="P37" s="26">
        <f t="shared" si="1"/>
        <v>0.18424949565927939</v>
      </c>
      <c r="R37" s="32">
        <f t="shared" si="8"/>
        <v>37.381272657604988</v>
      </c>
      <c r="S37" s="32">
        <f t="shared" si="9"/>
        <v>45.973471142701008</v>
      </c>
      <c r="T37" s="32">
        <f t="shared" si="10"/>
        <v>42.2868531075733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4578.2031873952719</v>
      </c>
      <c r="F38" s="2">
        <v>7275.9717503753518</v>
      </c>
      <c r="G38" s="5">
        <f t="shared" si="4"/>
        <v>11854.174937770624</v>
      </c>
      <c r="H38" s="2">
        <v>63</v>
      </c>
      <c r="I38" s="2">
        <v>104</v>
      </c>
      <c r="J38" s="5">
        <f t="shared" si="5"/>
        <v>167</v>
      </c>
      <c r="K38" s="2">
        <v>61</v>
      </c>
      <c r="L38" s="2">
        <v>62</v>
      </c>
      <c r="M38" s="5">
        <f t="shared" si="6"/>
        <v>123</v>
      </c>
      <c r="N38" s="27">
        <f t="shared" si="7"/>
        <v>0.15931943163263057</v>
      </c>
      <c r="O38" s="27">
        <f t="shared" si="0"/>
        <v>0.192282551542689</v>
      </c>
      <c r="P38" s="28">
        <f t="shared" si="1"/>
        <v>0.1780547785654083</v>
      </c>
      <c r="R38" s="32">
        <f t="shared" si="8"/>
        <v>36.920993446736063</v>
      </c>
      <c r="S38" s="32">
        <f t="shared" si="9"/>
        <v>43.831155122743084</v>
      </c>
      <c r="T38" s="32">
        <f t="shared" si="10"/>
        <v>40.876465302657323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4520.6632374670298</v>
      </c>
      <c r="F39" s="2">
        <v>7097.3430185814213</v>
      </c>
      <c r="G39" s="5">
        <f t="shared" si="4"/>
        <v>11618.006256048451</v>
      </c>
      <c r="H39" s="2">
        <v>61</v>
      </c>
      <c r="I39" s="2">
        <v>102</v>
      </c>
      <c r="J39" s="5">
        <f t="shared" si="5"/>
        <v>163</v>
      </c>
      <c r="K39" s="2">
        <v>61</v>
      </c>
      <c r="L39" s="2">
        <v>62</v>
      </c>
      <c r="M39" s="5">
        <f t="shared" si="6"/>
        <v>123</v>
      </c>
      <c r="N39" s="27">
        <f t="shared" si="7"/>
        <v>0.15971817543340269</v>
      </c>
      <c r="O39" s="27">
        <f t="shared" si="0"/>
        <v>0.18972794639064963</v>
      </c>
      <c r="P39" s="28">
        <f t="shared" si="1"/>
        <v>0.17680189700585056</v>
      </c>
      <c r="R39" s="32">
        <f t="shared" si="8"/>
        <v>37.054616700549424</v>
      </c>
      <c r="S39" s="32">
        <f t="shared" si="9"/>
        <v>43.276481820618422</v>
      </c>
      <c r="T39" s="32">
        <f t="shared" si="10"/>
        <v>40.622399496672905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4479.1153776166557</v>
      </c>
      <c r="F40" s="2">
        <v>6848.8776383973654</v>
      </c>
      <c r="G40" s="5">
        <f t="shared" si="4"/>
        <v>11327.993016014021</v>
      </c>
      <c r="H40" s="2">
        <v>61</v>
      </c>
      <c r="I40" s="2">
        <v>102</v>
      </c>
      <c r="J40" s="5">
        <f t="shared" si="5"/>
        <v>163</v>
      </c>
      <c r="K40" s="2">
        <v>60</v>
      </c>
      <c r="L40" s="2">
        <v>62</v>
      </c>
      <c r="M40" s="5">
        <f t="shared" si="6"/>
        <v>122</v>
      </c>
      <c r="N40" s="27">
        <f t="shared" si="7"/>
        <v>0.1596491081271976</v>
      </c>
      <c r="O40" s="27">
        <f t="shared" si="0"/>
        <v>0.18308590778436071</v>
      </c>
      <c r="P40" s="28">
        <f t="shared" si="1"/>
        <v>0.17304156507414795</v>
      </c>
      <c r="R40" s="32">
        <f t="shared" si="8"/>
        <v>37.017482459641784</v>
      </c>
      <c r="S40" s="32">
        <f t="shared" si="9"/>
        <v>41.76144901461808</v>
      </c>
      <c r="T40" s="32">
        <f t="shared" si="10"/>
        <v>39.74734391583867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4363.4483697803771</v>
      </c>
      <c r="F41" s="2">
        <v>6776.745185561037</v>
      </c>
      <c r="G41" s="5">
        <f t="shared" si="4"/>
        <v>11140.193555341415</v>
      </c>
      <c r="H41" s="2">
        <v>61</v>
      </c>
      <c r="I41" s="2">
        <v>102</v>
      </c>
      <c r="J41" s="5">
        <f t="shared" si="5"/>
        <v>163</v>
      </c>
      <c r="K41" s="2">
        <v>31</v>
      </c>
      <c r="L41" s="2">
        <v>62</v>
      </c>
      <c r="M41" s="5">
        <f t="shared" si="6"/>
        <v>93</v>
      </c>
      <c r="N41" s="27">
        <f t="shared" si="7"/>
        <v>0.20913767109760242</v>
      </c>
      <c r="O41" s="27">
        <f t="shared" si="0"/>
        <v>0.18115764503745288</v>
      </c>
      <c r="P41" s="28">
        <f t="shared" si="1"/>
        <v>0.19117575431324504</v>
      </c>
      <c r="R41" s="32">
        <f t="shared" si="8"/>
        <v>47.428786628047575</v>
      </c>
      <c r="S41" s="32">
        <f t="shared" si="9"/>
        <v>41.321616985128273</v>
      </c>
      <c r="T41" s="32">
        <f t="shared" si="10"/>
        <v>43.516381075552403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2328.6050500995257</v>
      </c>
      <c r="F42" s="2">
        <v>6340.5589158493121</v>
      </c>
      <c r="G42" s="5">
        <f t="shared" si="4"/>
        <v>8669.1639659488374</v>
      </c>
      <c r="H42" s="2">
        <v>0</v>
      </c>
      <c r="I42" s="2">
        <v>0</v>
      </c>
      <c r="J42" s="5">
        <f t="shared" si="5"/>
        <v>0</v>
      </c>
      <c r="K42" s="2">
        <v>31</v>
      </c>
      <c r="L42" s="2">
        <v>62</v>
      </c>
      <c r="M42" s="5">
        <f t="shared" si="6"/>
        <v>93</v>
      </c>
      <c r="N42" s="27">
        <f t="shared" si="7"/>
        <v>0.30288827394634832</v>
      </c>
      <c r="O42" s="27">
        <f t="shared" si="0"/>
        <v>0.41236725519311346</v>
      </c>
      <c r="P42" s="28">
        <f t="shared" si="1"/>
        <v>0.37587426144419173</v>
      </c>
      <c r="R42" s="32">
        <f t="shared" si="8"/>
        <v>75.116291938694374</v>
      </c>
      <c r="S42" s="32">
        <f t="shared" si="9"/>
        <v>102.26707928789213</v>
      </c>
      <c r="T42" s="32">
        <f t="shared" si="10"/>
        <v>93.216816838159545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2075.0038679023769</v>
      </c>
      <c r="F43" s="2">
        <v>5952.067893828711</v>
      </c>
      <c r="G43" s="5">
        <f t="shared" si="4"/>
        <v>8027.0717617310875</v>
      </c>
      <c r="H43" s="2">
        <v>0</v>
      </c>
      <c r="I43" s="2">
        <v>0</v>
      </c>
      <c r="J43" s="5">
        <f t="shared" si="5"/>
        <v>0</v>
      </c>
      <c r="K43" s="2">
        <v>31</v>
      </c>
      <c r="L43" s="2">
        <v>62</v>
      </c>
      <c r="M43" s="5">
        <f t="shared" si="6"/>
        <v>93</v>
      </c>
      <c r="N43" s="27">
        <f t="shared" si="7"/>
        <v>0.26990164775004905</v>
      </c>
      <c r="O43" s="27">
        <f t="shared" si="0"/>
        <v>0.38710118976513469</v>
      </c>
      <c r="P43" s="28">
        <f t="shared" si="1"/>
        <v>0.3480346757601061</v>
      </c>
      <c r="R43" s="32">
        <f t="shared" si="8"/>
        <v>66.935608642012156</v>
      </c>
      <c r="S43" s="32">
        <f t="shared" si="9"/>
        <v>96.001095061753404</v>
      </c>
      <c r="T43" s="32">
        <f t="shared" si="10"/>
        <v>86.312599588506316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1995.75222792661</v>
      </c>
      <c r="F44" s="2">
        <v>5771.2721231758323</v>
      </c>
      <c r="G44" s="5">
        <f t="shared" si="4"/>
        <v>7767.0243511024419</v>
      </c>
      <c r="H44" s="2">
        <v>0</v>
      </c>
      <c r="I44" s="2">
        <v>0</v>
      </c>
      <c r="J44" s="5">
        <f t="shared" si="5"/>
        <v>0</v>
      </c>
      <c r="K44" s="2">
        <v>31</v>
      </c>
      <c r="L44" s="2">
        <v>74</v>
      </c>
      <c r="M44" s="5">
        <f t="shared" si="6"/>
        <v>105</v>
      </c>
      <c r="N44" s="27">
        <f t="shared" si="7"/>
        <v>0.2595931618010679</v>
      </c>
      <c r="O44" s="27">
        <f t="shared" si="0"/>
        <v>0.31447646704314691</v>
      </c>
      <c r="P44" s="28">
        <f t="shared" si="1"/>
        <v>0.29827282454310455</v>
      </c>
      <c r="R44" s="32">
        <f t="shared" si="8"/>
        <v>64.379104126664842</v>
      </c>
      <c r="S44" s="32">
        <f t="shared" si="9"/>
        <v>77.990163826700439</v>
      </c>
      <c r="T44" s="32">
        <f t="shared" si="10"/>
        <v>73.971660486689927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1808.8908407877025</v>
      </c>
      <c r="F45" s="2">
        <v>5722.8835158906622</v>
      </c>
      <c r="G45" s="5">
        <f t="shared" si="4"/>
        <v>7531.7743566783647</v>
      </c>
      <c r="H45" s="2">
        <v>0</v>
      </c>
      <c r="I45" s="2">
        <v>0</v>
      </c>
      <c r="J45" s="5">
        <f t="shared" si="5"/>
        <v>0</v>
      </c>
      <c r="K45" s="2">
        <v>31</v>
      </c>
      <c r="L45" s="2">
        <v>100</v>
      </c>
      <c r="M45" s="5">
        <f t="shared" si="6"/>
        <v>131</v>
      </c>
      <c r="N45" s="27">
        <f t="shared" si="7"/>
        <v>0.23528757034179273</v>
      </c>
      <c r="O45" s="27">
        <f t="shared" si="0"/>
        <v>0.23076143209236541</v>
      </c>
      <c r="P45" s="28">
        <f t="shared" si="1"/>
        <v>0.23183250297581767</v>
      </c>
      <c r="R45" s="32">
        <f t="shared" si="8"/>
        <v>58.351317444764597</v>
      </c>
      <c r="S45" s="32">
        <f t="shared" si="9"/>
        <v>57.22883515890662</v>
      </c>
      <c r="T45" s="32">
        <f t="shared" si="10"/>
        <v>57.494460738002786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1751.5740039823306</v>
      </c>
      <c r="F46" s="2">
        <v>5589.7886092656572</v>
      </c>
      <c r="G46" s="5">
        <f t="shared" si="4"/>
        <v>7341.3626132479876</v>
      </c>
      <c r="H46" s="2">
        <v>0</v>
      </c>
      <c r="I46" s="2">
        <v>0</v>
      </c>
      <c r="J46" s="5">
        <f t="shared" si="5"/>
        <v>0</v>
      </c>
      <c r="K46" s="2">
        <v>30</v>
      </c>
      <c r="L46" s="2">
        <v>102</v>
      </c>
      <c r="M46" s="5">
        <f t="shared" si="6"/>
        <v>132</v>
      </c>
      <c r="N46" s="27">
        <f t="shared" si="7"/>
        <v>0.23542661343848531</v>
      </c>
      <c r="O46" s="27">
        <f t="shared" si="0"/>
        <v>0.22097519802599846</v>
      </c>
      <c r="P46" s="28">
        <f t="shared" si="1"/>
        <v>0.22425961061974548</v>
      </c>
      <c r="R46" s="32">
        <f t="shared" si="8"/>
        <v>58.385800132744357</v>
      </c>
      <c r="S46" s="32">
        <f t="shared" si="9"/>
        <v>54.80184911044762</v>
      </c>
      <c r="T46" s="32">
        <f t="shared" si="10"/>
        <v>55.616383433696875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1676.9867916183332</v>
      </c>
      <c r="F47" s="2">
        <v>5456.5648106519793</v>
      </c>
      <c r="G47" s="5">
        <f t="shared" si="4"/>
        <v>7133.5516022703123</v>
      </c>
      <c r="H47" s="2">
        <v>0</v>
      </c>
      <c r="I47" s="2">
        <v>0</v>
      </c>
      <c r="J47" s="5">
        <f t="shared" si="5"/>
        <v>0</v>
      </c>
      <c r="K47" s="2">
        <v>30</v>
      </c>
      <c r="L47" s="2">
        <v>102</v>
      </c>
      <c r="M47" s="5">
        <f t="shared" si="6"/>
        <v>132</v>
      </c>
      <c r="N47" s="27">
        <f t="shared" si="7"/>
        <v>0.22540145048633511</v>
      </c>
      <c r="O47" s="27">
        <f t="shared" si="0"/>
        <v>0.21570860257163105</v>
      </c>
      <c r="P47" s="28">
        <f t="shared" si="1"/>
        <v>0.21791152255224561</v>
      </c>
      <c r="R47" s="32">
        <f t="shared" ref="R47" si="11">+E47/(H47+K47)</f>
        <v>55.899559720611109</v>
      </c>
      <c r="S47" s="32">
        <f t="shared" ref="S47" si="12">+F47/(I47+L47)</f>
        <v>53.4957334377645</v>
      </c>
      <c r="T47" s="32">
        <f t="shared" ref="T47" si="13">+G47/(J47+M47)</f>
        <v>54.042057592956908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1525.2754068036102</v>
      </c>
      <c r="F48" s="2">
        <v>5369.0892117645772</v>
      </c>
      <c r="G48" s="5">
        <f t="shared" si="4"/>
        <v>6894.3646185681873</v>
      </c>
      <c r="H48" s="2">
        <v>0</v>
      </c>
      <c r="I48" s="2">
        <v>0</v>
      </c>
      <c r="J48" s="5">
        <f t="shared" si="5"/>
        <v>0</v>
      </c>
      <c r="K48" s="2">
        <v>30</v>
      </c>
      <c r="L48" s="2">
        <v>102</v>
      </c>
      <c r="M48" s="5">
        <f t="shared" si="6"/>
        <v>132</v>
      </c>
      <c r="N48" s="27">
        <f t="shared" si="7"/>
        <v>0.20501013532306589</v>
      </c>
      <c r="O48" s="27">
        <f t="shared" si="0"/>
        <v>0.21225052228670846</v>
      </c>
      <c r="P48" s="28">
        <f t="shared" si="1"/>
        <v>0.2106049797949715</v>
      </c>
      <c r="R48" s="32">
        <f t="shared" si="8"/>
        <v>50.842513560120338</v>
      </c>
      <c r="S48" s="32">
        <f t="shared" si="9"/>
        <v>52.6381295271037</v>
      </c>
      <c r="T48" s="32">
        <f t="shared" si="10"/>
        <v>52.230034989152934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1475.5857699676553</v>
      </c>
      <c r="F49" s="2">
        <v>5115.3468211367644</v>
      </c>
      <c r="G49" s="5">
        <f t="shared" si="4"/>
        <v>6590.9325911044198</v>
      </c>
      <c r="H49" s="2">
        <v>0</v>
      </c>
      <c r="I49" s="2">
        <v>0</v>
      </c>
      <c r="J49" s="5">
        <f t="shared" si="5"/>
        <v>0</v>
      </c>
      <c r="K49" s="2">
        <v>30</v>
      </c>
      <c r="L49" s="2">
        <v>102</v>
      </c>
      <c r="M49" s="5">
        <f t="shared" si="6"/>
        <v>132</v>
      </c>
      <c r="N49" s="27">
        <f t="shared" si="7"/>
        <v>0.19833142069457732</v>
      </c>
      <c r="O49" s="27">
        <f t="shared" si="0"/>
        <v>0.20221959286593788</v>
      </c>
      <c r="P49" s="28">
        <f t="shared" si="1"/>
        <v>0.20133591737244685</v>
      </c>
      <c r="R49" s="32">
        <f t="shared" si="8"/>
        <v>49.186192332255175</v>
      </c>
      <c r="S49" s="32">
        <f t="shared" si="9"/>
        <v>50.150459030752593</v>
      </c>
      <c r="T49" s="32">
        <f t="shared" si="10"/>
        <v>49.931307508366814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1294.7104904295609</v>
      </c>
      <c r="F50" s="2">
        <v>5151.7678041101417</v>
      </c>
      <c r="G50" s="5">
        <f t="shared" si="4"/>
        <v>6446.4782945397028</v>
      </c>
      <c r="H50" s="2">
        <v>0</v>
      </c>
      <c r="I50" s="2">
        <v>0</v>
      </c>
      <c r="J50" s="5">
        <f t="shared" si="5"/>
        <v>0</v>
      </c>
      <c r="K50" s="2">
        <v>30</v>
      </c>
      <c r="L50" s="2">
        <v>83</v>
      </c>
      <c r="M50" s="5">
        <f t="shared" si="6"/>
        <v>113</v>
      </c>
      <c r="N50" s="27">
        <f t="shared" si="7"/>
        <v>0.17402022720827431</v>
      </c>
      <c r="O50" s="27">
        <f t="shared" si="0"/>
        <v>0.25028020812816465</v>
      </c>
      <c r="P50" s="28">
        <f t="shared" si="1"/>
        <v>0.23003419549456547</v>
      </c>
      <c r="R50" s="32">
        <f t="shared" si="8"/>
        <v>43.157016347652032</v>
      </c>
      <c r="S50" s="32">
        <f t="shared" si="9"/>
        <v>62.069491615784841</v>
      </c>
      <c r="T50" s="32">
        <f t="shared" si="10"/>
        <v>57.048480482652238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1121.6580501161332</v>
      </c>
      <c r="F51" s="2">
        <v>4752.5017274336296</v>
      </c>
      <c r="G51" s="5">
        <f t="shared" si="4"/>
        <v>5874.159777549763</v>
      </c>
      <c r="H51" s="2">
        <v>0</v>
      </c>
      <c r="I51" s="2">
        <v>0</v>
      </c>
      <c r="J51" s="5">
        <f t="shared" si="5"/>
        <v>0</v>
      </c>
      <c r="K51" s="2">
        <v>30</v>
      </c>
      <c r="L51" s="2">
        <v>80</v>
      </c>
      <c r="M51" s="5">
        <f t="shared" si="6"/>
        <v>110</v>
      </c>
      <c r="N51" s="27">
        <f t="shared" si="7"/>
        <v>0.15076049060700714</v>
      </c>
      <c r="O51" s="27">
        <f t="shared" si="0"/>
        <v>0.23954141771338858</v>
      </c>
      <c r="P51" s="28">
        <f t="shared" si="1"/>
        <v>0.2153284375934664</v>
      </c>
      <c r="R51" s="32">
        <f t="shared" si="8"/>
        <v>37.388601670537774</v>
      </c>
      <c r="S51" s="32">
        <f t="shared" si="9"/>
        <v>59.406271592920369</v>
      </c>
      <c r="T51" s="32">
        <f t="shared" si="10"/>
        <v>53.401452523179664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1114.1309396164211</v>
      </c>
      <c r="F52" s="2">
        <v>4705.7035336129311</v>
      </c>
      <c r="G52" s="5">
        <f t="shared" si="4"/>
        <v>5819.8344732293517</v>
      </c>
      <c r="H52" s="2">
        <v>0</v>
      </c>
      <c r="I52" s="2">
        <v>0</v>
      </c>
      <c r="J52" s="5">
        <f t="shared" si="5"/>
        <v>0</v>
      </c>
      <c r="K52" s="2">
        <v>25</v>
      </c>
      <c r="L52" s="2">
        <v>82</v>
      </c>
      <c r="M52" s="5">
        <f t="shared" si="6"/>
        <v>107</v>
      </c>
      <c r="N52" s="27">
        <f t="shared" si="7"/>
        <v>0.17969853864780985</v>
      </c>
      <c r="O52" s="27">
        <f t="shared" si="0"/>
        <v>0.23139769539796082</v>
      </c>
      <c r="P52" s="28">
        <f t="shared" si="1"/>
        <v>0.21931845316661711</v>
      </c>
      <c r="R52" s="32">
        <f t="shared" si="8"/>
        <v>44.565237584656842</v>
      </c>
      <c r="S52" s="32">
        <f t="shared" si="9"/>
        <v>57.386628458694283</v>
      </c>
      <c r="T52" s="32">
        <f t="shared" si="10"/>
        <v>54.390976385321046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1125.9716363515683</v>
      </c>
      <c r="F53" s="2">
        <v>4589.6856024481085</v>
      </c>
      <c r="G53" s="5">
        <f t="shared" si="4"/>
        <v>5715.6572387996766</v>
      </c>
      <c r="H53" s="2">
        <v>0</v>
      </c>
      <c r="I53" s="2">
        <v>0</v>
      </c>
      <c r="J53" s="5">
        <f t="shared" si="5"/>
        <v>0</v>
      </c>
      <c r="K53" s="2">
        <v>20</v>
      </c>
      <c r="L53" s="2">
        <v>114</v>
      </c>
      <c r="M53" s="5">
        <f t="shared" si="6"/>
        <v>134</v>
      </c>
      <c r="N53" s="27">
        <f t="shared" si="7"/>
        <v>0.22701041055475168</v>
      </c>
      <c r="O53" s="27">
        <f t="shared" si="0"/>
        <v>0.16234032266723644</v>
      </c>
      <c r="P53" s="28">
        <f t="shared" si="1"/>
        <v>0.17199257459074616</v>
      </c>
      <c r="R53" s="32">
        <f t="shared" si="8"/>
        <v>56.298581817578416</v>
      </c>
      <c r="S53" s="32">
        <f t="shared" si="9"/>
        <v>40.260400021474638</v>
      </c>
      <c r="T53" s="32">
        <f t="shared" si="10"/>
        <v>42.654158498505048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1068.7043455305668</v>
      </c>
      <c r="F54" s="2">
        <v>4453.5256135084101</v>
      </c>
      <c r="G54" s="5">
        <f t="shared" si="4"/>
        <v>5522.2299590389766</v>
      </c>
      <c r="H54" s="2">
        <v>0</v>
      </c>
      <c r="I54" s="2">
        <v>0</v>
      </c>
      <c r="J54" s="5">
        <f t="shared" si="5"/>
        <v>0</v>
      </c>
      <c r="K54" s="2">
        <v>20</v>
      </c>
      <c r="L54" s="2">
        <v>122</v>
      </c>
      <c r="M54" s="5">
        <f t="shared" si="6"/>
        <v>142</v>
      </c>
      <c r="N54" s="27">
        <f t="shared" si="7"/>
        <v>0.21546458579245298</v>
      </c>
      <c r="O54" s="27">
        <f t="shared" si="0"/>
        <v>0.14719479156228218</v>
      </c>
      <c r="P54" s="28">
        <f t="shared" si="1"/>
        <v>0.15681025553836259</v>
      </c>
      <c r="R54" s="32">
        <f t="shared" si="8"/>
        <v>53.435217276528341</v>
      </c>
      <c r="S54" s="32">
        <f t="shared" si="9"/>
        <v>36.504308307445982</v>
      </c>
      <c r="T54" s="32">
        <f t="shared" si="10"/>
        <v>38.888943373513918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810.64265200115904</v>
      </c>
      <c r="F55" s="2">
        <v>3560.8495893399395</v>
      </c>
      <c r="G55" s="5">
        <f t="shared" si="4"/>
        <v>4371.4922413410986</v>
      </c>
      <c r="H55" s="2">
        <v>0</v>
      </c>
      <c r="I55" s="2">
        <v>0</v>
      </c>
      <c r="J55" s="5">
        <f t="shared" si="5"/>
        <v>0</v>
      </c>
      <c r="K55" s="2">
        <v>20</v>
      </c>
      <c r="L55" s="2">
        <v>122</v>
      </c>
      <c r="M55" s="5">
        <f t="shared" si="6"/>
        <v>142</v>
      </c>
      <c r="N55" s="27">
        <f>+E55/(H55*216+K55*248)</f>
        <v>0.16343601854862078</v>
      </c>
      <c r="O55" s="27">
        <f t="shared" si="0"/>
        <v>0.11769069240282719</v>
      </c>
      <c r="P55" s="28">
        <f t="shared" si="1"/>
        <v>0.12413369608533334</v>
      </c>
      <c r="R55" s="32">
        <f t="shared" si="8"/>
        <v>40.532132600057949</v>
      </c>
      <c r="S55" s="32">
        <f t="shared" si="9"/>
        <v>29.187291715901143</v>
      </c>
      <c r="T55" s="32">
        <f t="shared" si="10"/>
        <v>30.785156629162667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769.42111306991706</v>
      </c>
      <c r="F56" s="2">
        <v>3351.9961779682349</v>
      </c>
      <c r="G56" s="5">
        <f t="shared" si="4"/>
        <v>4121.4172910381521</v>
      </c>
      <c r="H56" s="2">
        <v>0</v>
      </c>
      <c r="I56" s="2">
        <v>0</v>
      </c>
      <c r="J56" s="5">
        <f t="shared" si="5"/>
        <v>0</v>
      </c>
      <c r="K56" s="2">
        <v>17</v>
      </c>
      <c r="L56" s="2">
        <v>122</v>
      </c>
      <c r="M56" s="5">
        <f t="shared" si="6"/>
        <v>139</v>
      </c>
      <c r="N56" s="27">
        <f t="shared" si="7"/>
        <v>0.18250026401089114</v>
      </c>
      <c r="O56" s="27">
        <f t="shared" si="0"/>
        <v>0.11078781656425948</v>
      </c>
      <c r="P56" s="28">
        <f t="shared" si="1"/>
        <v>0.11955840366204896</v>
      </c>
      <c r="R56" s="32">
        <f t="shared" si="8"/>
        <v>45.260065474701001</v>
      </c>
      <c r="S56" s="32">
        <f t="shared" si="9"/>
        <v>27.475378507936352</v>
      </c>
      <c r="T56" s="32">
        <f t="shared" si="10"/>
        <v>29.650484108188145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562.60875036310756</v>
      </c>
      <c r="F57" s="2">
        <v>2590.8747164107162</v>
      </c>
      <c r="G57" s="5">
        <f t="shared" si="4"/>
        <v>3153.4834667738237</v>
      </c>
      <c r="H57" s="2">
        <v>0</v>
      </c>
      <c r="I57" s="2">
        <v>0</v>
      </c>
      <c r="J57" s="5">
        <f t="shared" si="5"/>
        <v>0</v>
      </c>
      <c r="K57" s="43">
        <v>0</v>
      </c>
      <c r="L57" s="2">
        <v>122</v>
      </c>
      <c r="M57" s="5">
        <f t="shared" si="6"/>
        <v>122</v>
      </c>
      <c r="N57" s="27" t="e">
        <f>+E57/(H57*216+K57*248)</f>
        <v>#DIV/0!</v>
      </c>
      <c r="O57" s="27">
        <f t="shared" si="0"/>
        <v>8.5631766142606966E-2</v>
      </c>
      <c r="P57" s="28">
        <f t="shared" si="1"/>
        <v>0.10422671426407402</v>
      </c>
      <c r="R57" s="32" t="e">
        <f t="shared" si="8"/>
        <v>#DIV/0!</v>
      </c>
      <c r="S57" s="32">
        <f t="shared" si="9"/>
        <v>21.236678003366528</v>
      </c>
      <c r="T57" s="32">
        <f t="shared" si="10"/>
        <v>25.84822513749036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539.42450316170948</v>
      </c>
      <c r="F58" s="3">
        <v>2339</v>
      </c>
      <c r="G58" s="7">
        <f t="shared" si="4"/>
        <v>2878.4245031617093</v>
      </c>
      <c r="H58" s="6">
        <v>0</v>
      </c>
      <c r="I58" s="3">
        <v>0</v>
      </c>
      <c r="J58" s="7">
        <f t="shared" si="5"/>
        <v>0</v>
      </c>
      <c r="K58" s="44">
        <v>0</v>
      </c>
      <c r="L58" s="3">
        <v>122</v>
      </c>
      <c r="M58" s="7">
        <f t="shared" si="6"/>
        <v>122</v>
      </c>
      <c r="N58" s="27" t="e">
        <f t="shared" si="7"/>
        <v>#DIV/0!</v>
      </c>
      <c r="O58" s="27">
        <f t="shared" si="0"/>
        <v>7.7306980433633002E-2</v>
      </c>
      <c r="P58" s="28">
        <f t="shared" si="1"/>
        <v>9.513565914733306E-2</v>
      </c>
      <c r="R58" s="32" t="e">
        <f t="shared" si="8"/>
        <v>#DIV/0!</v>
      </c>
      <c r="S58" s="32">
        <f t="shared" si="9"/>
        <v>19.172131147540984</v>
      </c>
      <c r="T58" s="32">
        <f t="shared" si="10"/>
        <v>23.593643468538602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3800.6683702138494</v>
      </c>
      <c r="F59" s="2">
        <v>3876.3304839742218</v>
      </c>
      <c r="G59" s="10">
        <f t="shared" si="4"/>
        <v>7676.9988541880712</v>
      </c>
      <c r="H59" s="2">
        <v>40</v>
      </c>
      <c r="I59" s="2">
        <v>0</v>
      </c>
      <c r="J59" s="10">
        <f t="shared" si="5"/>
        <v>40</v>
      </c>
      <c r="K59" s="2">
        <v>22</v>
      </c>
      <c r="L59" s="2">
        <v>64</v>
      </c>
      <c r="M59" s="10">
        <f t="shared" si="6"/>
        <v>86</v>
      </c>
      <c r="N59" s="25">
        <f t="shared" si="7"/>
        <v>0.26962743829553415</v>
      </c>
      <c r="O59" s="25">
        <f t="shared" si="0"/>
        <v>0.2442244508552307</v>
      </c>
      <c r="P59" s="26">
        <f t="shared" si="1"/>
        <v>0.25617321323371833</v>
      </c>
      <c r="R59" s="32">
        <f t="shared" si="8"/>
        <v>61.301102745384668</v>
      </c>
      <c r="S59" s="32">
        <f t="shared" si="9"/>
        <v>60.567663812097216</v>
      </c>
      <c r="T59" s="32">
        <f t="shared" si="10"/>
        <v>60.928562334825962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3635.3337662840868</v>
      </c>
      <c r="F60" s="2">
        <v>3885.7761519142227</v>
      </c>
      <c r="G60" s="5">
        <f t="shared" si="4"/>
        <v>7521.10991819831</v>
      </c>
      <c r="H60" s="2">
        <v>40</v>
      </c>
      <c r="I60" s="2">
        <v>0</v>
      </c>
      <c r="J60" s="5">
        <f t="shared" si="5"/>
        <v>40</v>
      </c>
      <c r="K60" s="2">
        <v>22</v>
      </c>
      <c r="L60" s="2">
        <v>64</v>
      </c>
      <c r="M60" s="5">
        <f t="shared" si="6"/>
        <v>86</v>
      </c>
      <c r="N60" s="27">
        <f t="shared" si="7"/>
        <v>0.2578982524321855</v>
      </c>
      <c r="O60" s="27">
        <f t="shared" si="0"/>
        <v>0.24481956602282148</v>
      </c>
      <c r="P60" s="28">
        <f t="shared" si="1"/>
        <v>0.25097136673112352</v>
      </c>
      <c r="R60" s="32">
        <f t="shared" si="8"/>
        <v>58.63441558522721</v>
      </c>
      <c r="S60" s="32">
        <f t="shared" si="9"/>
        <v>60.71525237365973</v>
      </c>
      <c r="T60" s="32">
        <f t="shared" si="10"/>
        <v>59.691348557129444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3580.74315529466</v>
      </c>
      <c r="F61" s="2">
        <v>3747.9261504809183</v>
      </c>
      <c r="G61" s="5">
        <f t="shared" si="4"/>
        <v>7328.6693057755783</v>
      </c>
      <c r="H61" s="2">
        <v>40</v>
      </c>
      <c r="I61" s="2">
        <v>0</v>
      </c>
      <c r="J61" s="5">
        <f t="shared" si="5"/>
        <v>40</v>
      </c>
      <c r="K61" s="2">
        <v>22</v>
      </c>
      <c r="L61" s="2">
        <v>64</v>
      </c>
      <c r="M61" s="5">
        <f t="shared" si="6"/>
        <v>86</v>
      </c>
      <c r="N61" s="27">
        <f t="shared" si="7"/>
        <v>0.25402547923486524</v>
      </c>
      <c r="O61" s="27">
        <f t="shared" si="0"/>
        <v>0.23613446008574335</v>
      </c>
      <c r="P61" s="28">
        <f t="shared" si="1"/>
        <v>0.2445498300111979</v>
      </c>
      <c r="R61" s="32">
        <f t="shared" si="8"/>
        <v>57.753921859591294</v>
      </c>
      <c r="S61" s="32">
        <f t="shared" si="9"/>
        <v>58.561346101264348</v>
      </c>
      <c r="T61" s="32">
        <f t="shared" si="10"/>
        <v>58.164042109329984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3571.8060333078997</v>
      </c>
      <c r="F62" s="2">
        <v>3551.8554532492444</v>
      </c>
      <c r="G62" s="5">
        <f t="shared" si="4"/>
        <v>7123.6614865571446</v>
      </c>
      <c r="H62" s="2">
        <v>40</v>
      </c>
      <c r="I62" s="2">
        <v>0</v>
      </c>
      <c r="J62" s="5">
        <f t="shared" si="5"/>
        <v>40</v>
      </c>
      <c r="K62" s="2">
        <v>22</v>
      </c>
      <c r="L62" s="2">
        <v>64</v>
      </c>
      <c r="M62" s="5">
        <f t="shared" si="6"/>
        <v>86</v>
      </c>
      <c r="N62" s="27">
        <f t="shared" si="7"/>
        <v>0.25339146093273979</v>
      </c>
      <c r="O62" s="27">
        <f t="shared" si="0"/>
        <v>0.22378121555249775</v>
      </c>
      <c r="P62" s="28">
        <f t="shared" si="1"/>
        <v>0.23770893908693089</v>
      </c>
      <c r="R62" s="32">
        <f t="shared" si="8"/>
        <v>57.609774730772578</v>
      </c>
      <c r="S62" s="32">
        <f t="shared" si="9"/>
        <v>55.497741457019444</v>
      </c>
      <c r="T62" s="32">
        <f t="shared" si="10"/>
        <v>56.536995925056701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3582.8417149157704</v>
      </c>
      <c r="F63" s="2">
        <v>3370.6889913648788</v>
      </c>
      <c r="G63" s="5">
        <f t="shared" si="4"/>
        <v>6953.5307062806496</v>
      </c>
      <c r="H63" s="2">
        <v>40</v>
      </c>
      <c r="I63" s="2">
        <v>0</v>
      </c>
      <c r="J63" s="5">
        <f t="shared" si="5"/>
        <v>40</v>
      </c>
      <c r="K63" s="2">
        <v>22</v>
      </c>
      <c r="L63" s="2">
        <v>64</v>
      </c>
      <c r="M63" s="5">
        <f t="shared" si="6"/>
        <v>86</v>
      </c>
      <c r="N63" s="27">
        <f t="shared" si="7"/>
        <v>0.25417435548494399</v>
      </c>
      <c r="O63" s="27">
        <f t="shared" si="0"/>
        <v>0.21236699794385577</v>
      </c>
      <c r="P63" s="28">
        <f t="shared" si="1"/>
        <v>0.23203185752404731</v>
      </c>
      <c r="R63" s="32">
        <f t="shared" si="8"/>
        <v>57.787769595415654</v>
      </c>
      <c r="S63" s="32">
        <f t="shared" si="9"/>
        <v>52.667015490076231</v>
      </c>
      <c r="T63" s="32">
        <f t="shared" si="10"/>
        <v>55.186751637148014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3478.8843375293482</v>
      </c>
      <c r="F64" s="2">
        <v>3192.7530010419709</v>
      </c>
      <c r="G64" s="5">
        <f t="shared" si="4"/>
        <v>6671.6373385713196</v>
      </c>
      <c r="H64" s="2">
        <v>39</v>
      </c>
      <c r="I64" s="2">
        <v>0</v>
      </c>
      <c r="J64" s="5">
        <f t="shared" si="5"/>
        <v>39</v>
      </c>
      <c r="K64" s="2">
        <v>22</v>
      </c>
      <c r="L64" s="2">
        <v>64</v>
      </c>
      <c r="M64" s="5">
        <f t="shared" si="6"/>
        <v>86</v>
      </c>
      <c r="N64" s="27">
        <f t="shared" si="7"/>
        <v>0.250640081954564</v>
      </c>
      <c r="O64" s="27">
        <f t="shared" si="0"/>
        <v>0.20115631306968063</v>
      </c>
      <c r="P64" s="28">
        <f t="shared" si="1"/>
        <v>0.22424164219451867</v>
      </c>
      <c r="R64" s="32">
        <f t="shared" si="8"/>
        <v>57.030890779169638</v>
      </c>
      <c r="S64" s="32">
        <f t="shared" si="9"/>
        <v>49.886765641280796</v>
      </c>
      <c r="T64" s="32">
        <f t="shared" si="10"/>
        <v>53.373098708570559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3425.6396246288027</v>
      </c>
      <c r="F65" s="2">
        <v>2893.5972223345821</v>
      </c>
      <c r="G65" s="5">
        <f t="shared" si="4"/>
        <v>6319.2368469633848</v>
      </c>
      <c r="H65" s="2">
        <v>20</v>
      </c>
      <c r="I65" s="2">
        <v>0</v>
      </c>
      <c r="J65" s="5">
        <f t="shared" si="5"/>
        <v>20</v>
      </c>
      <c r="K65" s="2">
        <v>12</v>
      </c>
      <c r="L65" s="2">
        <v>64</v>
      </c>
      <c r="M65" s="5">
        <f t="shared" si="6"/>
        <v>76</v>
      </c>
      <c r="N65" s="27">
        <f t="shared" si="7"/>
        <v>0.46952297486688632</v>
      </c>
      <c r="O65" s="27">
        <f t="shared" si="0"/>
        <v>0.18230829273781388</v>
      </c>
      <c r="P65" s="28">
        <f t="shared" si="1"/>
        <v>0.27275711528674829</v>
      </c>
      <c r="R65" s="32">
        <f t="shared" si="8"/>
        <v>107.05123826965009</v>
      </c>
      <c r="S65" s="32">
        <f t="shared" si="9"/>
        <v>45.212456598977845</v>
      </c>
      <c r="T65" s="32">
        <f t="shared" si="10"/>
        <v>65.825383822535258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1757.3298079670087</v>
      </c>
      <c r="F66" s="2">
        <v>1647.8812758110012</v>
      </c>
      <c r="G66" s="5">
        <f t="shared" si="4"/>
        <v>3405.2110837780101</v>
      </c>
      <c r="H66" s="2">
        <v>20</v>
      </c>
      <c r="I66" s="2">
        <v>0</v>
      </c>
      <c r="J66" s="5">
        <f t="shared" si="5"/>
        <v>20</v>
      </c>
      <c r="K66" s="2">
        <v>12</v>
      </c>
      <c r="L66" s="2">
        <v>64</v>
      </c>
      <c r="M66" s="5">
        <f t="shared" si="6"/>
        <v>76</v>
      </c>
      <c r="N66" s="27">
        <f t="shared" si="7"/>
        <v>0.24086208990775887</v>
      </c>
      <c r="O66" s="27">
        <f t="shared" si="0"/>
        <v>0.10382316505865682</v>
      </c>
      <c r="P66" s="28">
        <f t="shared" si="1"/>
        <v>0.14697906956914752</v>
      </c>
      <c r="R66" s="32">
        <f t="shared" si="8"/>
        <v>54.916556498969022</v>
      </c>
      <c r="S66" s="32">
        <f t="shared" si="9"/>
        <v>25.748144934546893</v>
      </c>
      <c r="T66" s="32">
        <f t="shared" si="10"/>
        <v>35.470948789354274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1422.8193201043725</v>
      </c>
      <c r="F67" s="2">
        <v>1560.9046526951997</v>
      </c>
      <c r="G67" s="5">
        <f t="shared" si="4"/>
        <v>2983.723972799572</v>
      </c>
      <c r="H67" s="2">
        <v>20</v>
      </c>
      <c r="I67" s="2">
        <v>0</v>
      </c>
      <c r="J67" s="5">
        <f t="shared" si="5"/>
        <v>20</v>
      </c>
      <c r="K67" s="2">
        <v>12</v>
      </c>
      <c r="L67" s="2">
        <v>66</v>
      </c>
      <c r="M67" s="5">
        <f t="shared" si="6"/>
        <v>78</v>
      </c>
      <c r="N67" s="27">
        <f t="shared" si="7"/>
        <v>0.19501361295290193</v>
      </c>
      <c r="O67" s="27">
        <f t="shared" si="0"/>
        <v>9.5363187481378286E-2</v>
      </c>
      <c r="P67" s="28">
        <f t="shared" si="1"/>
        <v>0.12608705091276082</v>
      </c>
      <c r="R67" s="32">
        <f t="shared" si="8"/>
        <v>44.463103753261642</v>
      </c>
      <c r="S67" s="32">
        <f t="shared" si="9"/>
        <v>23.650070495381815</v>
      </c>
      <c r="T67" s="32">
        <f t="shared" si="10"/>
        <v>30.446162987750736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1075.4024077704175</v>
      </c>
      <c r="F68" s="2">
        <v>1485.9215901787641</v>
      </c>
      <c r="G68" s="5">
        <f t="shared" si="4"/>
        <v>2561.3239979491818</v>
      </c>
      <c r="H68" s="2">
        <v>20</v>
      </c>
      <c r="I68" s="2">
        <v>0</v>
      </c>
      <c r="J68" s="5">
        <f t="shared" si="5"/>
        <v>20</v>
      </c>
      <c r="K68" s="2">
        <v>12</v>
      </c>
      <c r="L68" s="2">
        <v>84</v>
      </c>
      <c r="M68" s="5">
        <f t="shared" si="6"/>
        <v>96</v>
      </c>
      <c r="N68" s="27">
        <f t="shared" si="7"/>
        <v>0.14739616334572608</v>
      </c>
      <c r="O68" s="27">
        <f t="shared" si="0"/>
        <v>7.1328801371868478E-2</v>
      </c>
      <c r="P68" s="28">
        <f t="shared" si="1"/>
        <v>9.1059584682493672E-2</v>
      </c>
      <c r="R68" s="32">
        <f t="shared" si="8"/>
        <v>33.606325242825548</v>
      </c>
      <c r="S68" s="32">
        <f t="shared" si="9"/>
        <v>17.689542740223381</v>
      </c>
      <c r="T68" s="32">
        <f t="shared" si="10"/>
        <v>22.080379292665359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845.82285022039832</v>
      </c>
      <c r="F69" s="3">
        <v>526.00000000000023</v>
      </c>
      <c r="G69" s="7">
        <f t="shared" si="4"/>
        <v>1371.8228502203985</v>
      </c>
      <c r="H69" s="6">
        <v>20</v>
      </c>
      <c r="I69" s="3">
        <v>0</v>
      </c>
      <c r="J69" s="7">
        <f t="shared" si="5"/>
        <v>20</v>
      </c>
      <c r="K69" s="6">
        <v>12</v>
      </c>
      <c r="L69" s="3">
        <v>64</v>
      </c>
      <c r="M69" s="7">
        <f t="shared" si="6"/>
        <v>76</v>
      </c>
      <c r="N69" s="27">
        <f t="shared" si="7"/>
        <v>0.11592966697099757</v>
      </c>
      <c r="O69" s="27">
        <f t="shared" si="0"/>
        <v>3.3140120967741951E-2</v>
      </c>
      <c r="P69" s="28">
        <f t="shared" si="1"/>
        <v>5.9211966946667756E-2</v>
      </c>
      <c r="R69" s="32">
        <f t="shared" si="8"/>
        <v>26.431964069387448</v>
      </c>
      <c r="S69" s="32">
        <f t="shared" si="9"/>
        <v>8.2187500000000036</v>
      </c>
      <c r="T69" s="32">
        <f t="shared" si="10"/>
        <v>14.289821356462484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7063.9999999999991</v>
      </c>
      <c r="F70" s="2">
        <v>1106.8104767414491</v>
      </c>
      <c r="G70" s="10">
        <f t="shared" ref="G70:G86" si="14">+E70+F70</f>
        <v>8170.8104767414479</v>
      </c>
      <c r="H70" s="2">
        <v>288</v>
      </c>
      <c r="I70" s="2">
        <v>193</v>
      </c>
      <c r="J70" s="10">
        <f t="shared" ref="J70:J86" si="15">+H70+I70</f>
        <v>481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0.11355452674897118</v>
      </c>
      <c r="O70" s="25">
        <f t="shared" si="0"/>
        <v>2.6549857914542532E-2</v>
      </c>
      <c r="P70" s="26">
        <f t="shared" si="1"/>
        <v>7.8644129482765918E-2</v>
      </c>
      <c r="R70" s="32">
        <f t="shared" si="8"/>
        <v>24.527777777777775</v>
      </c>
      <c r="S70" s="32">
        <f t="shared" si="9"/>
        <v>5.7347693095411865</v>
      </c>
      <c r="T70" s="32">
        <f t="shared" si="10"/>
        <v>16.987131968277438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8736.8095901757315</v>
      </c>
      <c r="F71" s="2">
        <v>1880.2825814668804</v>
      </c>
      <c r="G71" s="5">
        <f t="shared" si="14"/>
        <v>10617.092171642613</v>
      </c>
      <c r="H71" s="2">
        <v>284</v>
      </c>
      <c r="I71" s="2">
        <v>201</v>
      </c>
      <c r="J71" s="5">
        <f t="shared" si="15"/>
        <v>485</v>
      </c>
      <c r="K71" s="2">
        <v>0</v>
      </c>
      <c r="L71" s="2">
        <v>0</v>
      </c>
      <c r="M71" s="5">
        <f t="shared" si="16"/>
        <v>0</v>
      </c>
      <c r="N71" s="27">
        <f t="shared" si="17"/>
        <v>0.14242321319404883</v>
      </c>
      <c r="O71" s="27">
        <f t="shared" si="0"/>
        <v>4.3308517170326154E-2</v>
      </c>
      <c r="P71" s="28">
        <f t="shared" si="1"/>
        <v>0.10134681339865037</v>
      </c>
      <c r="R71" s="32">
        <f t="shared" ref="R71:R86" si="18">+E71/(H71+K71)</f>
        <v>30.763414049914548</v>
      </c>
      <c r="S71" s="32">
        <f t="shared" ref="S71:S86" si="19">+F71/(I71+L71)</f>
        <v>9.3546397087904491</v>
      </c>
      <c r="T71" s="32">
        <f t="shared" ref="T71:T86" si="20">+G71/(J71+M71)</f>
        <v>21.890911694108478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11329.755631592812</v>
      </c>
      <c r="F72" s="2">
        <v>3076.6750379308951</v>
      </c>
      <c r="G72" s="5">
        <f t="shared" si="14"/>
        <v>14406.430669523706</v>
      </c>
      <c r="H72" s="2">
        <v>284</v>
      </c>
      <c r="I72" s="2">
        <v>231</v>
      </c>
      <c r="J72" s="5">
        <f t="shared" si="15"/>
        <v>515</v>
      </c>
      <c r="K72" s="2">
        <v>0</v>
      </c>
      <c r="L72" s="2">
        <v>0</v>
      </c>
      <c r="M72" s="5">
        <f t="shared" si="16"/>
        <v>0</v>
      </c>
      <c r="N72" s="27">
        <f t="shared" si="17"/>
        <v>0.1846921562270607</v>
      </c>
      <c r="O72" s="27">
        <f t="shared" si="0"/>
        <v>6.1661757213622236E-2</v>
      </c>
      <c r="P72" s="28">
        <f t="shared" si="1"/>
        <v>0.12950764715501353</v>
      </c>
      <c r="R72" s="32">
        <f t="shared" si="18"/>
        <v>39.893505745045111</v>
      </c>
      <c r="S72" s="32">
        <f t="shared" si="19"/>
        <v>13.318939558142404</v>
      </c>
      <c r="T72" s="32">
        <f t="shared" si="20"/>
        <v>27.973651785482925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12739.114808209053</v>
      </c>
      <c r="F73" s="2">
        <v>3496.0587097510097</v>
      </c>
      <c r="G73" s="5">
        <f t="shared" si="14"/>
        <v>16235.173517960062</v>
      </c>
      <c r="H73" s="2">
        <v>282</v>
      </c>
      <c r="I73" s="2">
        <v>233</v>
      </c>
      <c r="J73" s="5">
        <f t="shared" si="15"/>
        <v>515</v>
      </c>
      <c r="K73" s="2">
        <v>0</v>
      </c>
      <c r="L73" s="2">
        <v>0</v>
      </c>
      <c r="M73" s="5">
        <f t="shared" si="16"/>
        <v>0</v>
      </c>
      <c r="N73" s="27">
        <f t="shared" si="17"/>
        <v>0.20913965734517095</v>
      </c>
      <c r="O73" s="27">
        <f t="shared" si="0"/>
        <v>6.9465480642008623E-2</v>
      </c>
      <c r="P73" s="28">
        <f t="shared" si="1"/>
        <v>0.14594726283674991</v>
      </c>
      <c r="R73" s="32">
        <f t="shared" si="18"/>
        <v>45.174165986556929</v>
      </c>
      <c r="S73" s="32">
        <f t="shared" si="19"/>
        <v>15.004543818673861</v>
      </c>
      <c r="T73" s="32">
        <f t="shared" si="20"/>
        <v>31.524608772737984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14070.899393928192</v>
      </c>
      <c r="F74" s="2">
        <v>3887.7184252099787</v>
      </c>
      <c r="G74" s="5">
        <f t="shared" si="14"/>
        <v>17958.61781913817</v>
      </c>
      <c r="H74" s="2">
        <v>244</v>
      </c>
      <c r="I74" s="2">
        <v>233</v>
      </c>
      <c r="J74" s="5">
        <f t="shared" si="15"/>
        <v>477</v>
      </c>
      <c r="K74" s="2">
        <v>0</v>
      </c>
      <c r="L74" s="2">
        <v>0</v>
      </c>
      <c r="M74" s="5">
        <f t="shared" si="16"/>
        <v>0</v>
      </c>
      <c r="N74" s="27">
        <f t="shared" si="17"/>
        <v>0.2669797243838834</v>
      </c>
      <c r="O74" s="27">
        <f t="shared" si="0"/>
        <v>7.7247624090168068E-2</v>
      </c>
      <c r="P74" s="28">
        <f t="shared" si="1"/>
        <v>0.17430136092804341</v>
      </c>
      <c r="R74" s="32">
        <f t="shared" si="18"/>
        <v>57.667620466918819</v>
      </c>
      <c r="S74" s="32">
        <f t="shared" si="19"/>
        <v>16.685486803476305</v>
      </c>
      <c r="T74" s="32">
        <f t="shared" si="20"/>
        <v>37.649093960457378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14453.086282786413</v>
      </c>
      <c r="F75" s="2">
        <v>4246.8675529949087</v>
      </c>
      <c r="G75" s="5">
        <f t="shared" si="14"/>
        <v>18699.953835781322</v>
      </c>
      <c r="H75" s="2">
        <v>244</v>
      </c>
      <c r="I75" s="2">
        <v>233</v>
      </c>
      <c r="J75" s="5">
        <f t="shared" si="15"/>
        <v>477</v>
      </c>
      <c r="K75" s="2">
        <v>0</v>
      </c>
      <c r="L75" s="2">
        <v>0</v>
      </c>
      <c r="M75" s="5">
        <f t="shared" si="16"/>
        <v>0</v>
      </c>
      <c r="N75" s="27">
        <f t="shared" si="17"/>
        <v>0.27423129710812105</v>
      </c>
      <c r="O75" s="27">
        <f t="shared" si="0"/>
        <v>8.4383793375355842E-2</v>
      </c>
      <c r="P75" s="28">
        <f t="shared" si="1"/>
        <v>0.18149656258037622</v>
      </c>
      <c r="R75" s="32">
        <f t="shared" si="18"/>
        <v>59.233960175354149</v>
      </c>
      <c r="S75" s="32">
        <f t="shared" si="19"/>
        <v>18.226899369076861</v>
      </c>
      <c r="T75" s="32">
        <f t="shared" si="20"/>
        <v>39.203257517361259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14755.784185826673</v>
      </c>
      <c r="F76" s="2">
        <v>6087.8298406813992</v>
      </c>
      <c r="G76" s="5">
        <f t="shared" si="14"/>
        <v>20843.614026508072</v>
      </c>
      <c r="H76" s="2">
        <v>233</v>
      </c>
      <c r="I76" s="2">
        <v>233</v>
      </c>
      <c r="J76" s="5">
        <f t="shared" si="15"/>
        <v>466</v>
      </c>
      <c r="K76" s="2">
        <v>0</v>
      </c>
      <c r="L76" s="2">
        <v>0</v>
      </c>
      <c r="M76" s="5">
        <f t="shared" si="16"/>
        <v>0</v>
      </c>
      <c r="N76" s="27">
        <f t="shared" si="17"/>
        <v>0.29319234195331967</v>
      </c>
      <c r="O76" s="27">
        <f t="shared" si="0"/>
        <v>0.1209630790152877</v>
      </c>
      <c r="P76" s="28">
        <f t="shared" si="1"/>
        <v>0.20707771048430368</v>
      </c>
      <c r="R76" s="32">
        <f t="shared" si="18"/>
        <v>63.329545861917055</v>
      </c>
      <c r="S76" s="32">
        <f t="shared" si="19"/>
        <v>26.128025067302143</v>
      </c>
      <c r="T76" s="32">
        <f t="shared" si="20"/>
        <v>44.728785464609594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14731.554387443743</v>
      </c>
      <c r="F77" s="2">
        <v>6763.4069055833916</v>
      </c>
      <c r="G77" s="5">
        <f t="shared" si="14"/>
        <v>21494.961293027132</v>
      </c>
      <c r="H77" s="2">
        <v>223</v>
      </c>
      <c r="I77" s="2">
        <v>233</v>
      </c>
      <c r="J77" s="5">
        <f t="shared" si="15"/>
        <v>456</v>
      </c>
      <c r="K77" s="2">
        <v>0</v>
      </c>
      <c r="L77" s="2">
        <v>0</v>
      </c>
      <c r="M77" s="5">
        <f t="shared" si="16"/>
        <v>0</v>
      </c>
      <c r="N77" s="27">
        <f t="shared" si="17"/>
        <v>0.30583695373367675</v>
      </c>
      <c r="O77" s="27">
        <f t="shared" si="0"/>
        <v>0.1343865622632211</v>
      </c>
      <c r="P77" s="28">
        <f t="shared" si="1"/>
        <v>0.2182318194954834</v>
      </c>
      <c r="R77" s="32">
        <f t="shared" si="18"/>
        <v>66.060782006474184</v>
      </c>
      <c r="S77" s="32">
        <f t="shared" si="19"/>
        <v>29.027497448855758</v>
      </c>
      <c r="T77" s="32">
        <f t="shared" si="20"/>
        <v>47.13807301102441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7688.1552199927883</v>
      </c>
      <c r="F78" s="2">
        <v>4645.7976527757373</v>
      </c>
      <c r="G78" s="5">
        <f t="shared" si="14"/>
        <v>12333.952872768525</v>
      </c>
      <c r="H78" s="2">
        <v>233</v>
      </c>
      <c r="I78" s="2">
        <v>236</v>
      </c>
      <c r="J78" s="5">
        <f t="shared" si="15"/>
        <v>469</v>
      </c>
      <c r="K78" s="2">
        <v>0</v>
      </c>
      <c r="L78" s="2">
        <v>0</v>
      </c>
      <c r="M78" s="5">
        <f t="shared" si="16"/>
        <v>0</v>
      </c>
      <c r="N78" s="27">
        <f t="shared" si="17"/>
        <v>0.15276099229043055</v>
      </c>
      <c r="O78" s="27">
        <f t="shared" si="0"/>
        <v>9.1136959604043805E-2</v>
      </c>
      <c r="P78" s="28">
        <f t="shared" si="1"/>
        <v>0.12175188415826152</v>
      </c>
      <c r="R78" s="32">
        <f t="shared" si="18"/>
        <v>32.996374334732998</v>
      </c>
      <c r="S78" s="32">
        <f t="shared" si="19"/>
        <v>19.685583274473462</v>
      </c>
      <c r="T78" s="32">
        <f t="shared" si="20"/>
        <v>26.298406978184488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7382.4884334865092</v>
      </c>
      <c r="F79" s="2">
        <v>4334.1739986946968</v>
      </c>
      <c r="G79" s="5">
        <f t="shared" si="14"/>
        <v>11716.662432181205</v>
      </c>
      <c r="H79" s="2">
        <v>233</v>
      </c>
      <c r="I79" s="2">
        <v>244</v>
      </c>
      <c r="J79" s="5">
        <f t="shared" si="15"/>
        <v>477</v>
      </c>
      <c r="K79" s="2">
        <v>0</v>
      </c>
      <c r="L79" s="2">
        <v>0</v>
      </c>
      <c r="M79" s="5">
        <f t="shared" si="16"/>
        <v>0</v>
      </c>
      <c r="N79" s="27">
        <f t="shared" si="17"/>
        <v>0.14668749867839989</v>
      </c>
      <c r="O79" s="27">
        <f t="shared" si="0"/>
        <v>8.2236149034128278E-2</v>
      </c>
      <c r="P79" s="28">
        <f t="shared" si="1"/>
        <v>0.11371867412242027</v>
      </c>
      <c r="R79" s="32">
        <f t="shared" si="18"/>
        <v>31.684499714534375</v>
      </c>
      <c r="S79" s="32">
        <f t="shared" si="19"/>
        <v>17.763008191371707</v>
      </c>
      <c r="T79" s="32">
        <f t="shared" si="20"/>
        <v>24.563233610442779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5845.8349424382986</v>
      </c>
      <c r="F80" s="2">
        <v>3073.1633317627129</v>
      </c>
      <c r="G80" s="5">
        <f t="shared" si="14"/>
        <v>8918.9982742010106</v>
      </c>
      <c r="H80" s="2">
        <v>233</v>
      </c>
      <c r="I80" s="2">
        <v>244</v>
      </c>
      <c r="J80" s="5">
        <f t="shared" si="15"/>
        <v>477</v>
      </c>
      <c r="K80" s="2">
        <v>0</v>
      </c>
      <c r="L80" s="2">
        <v>0</v>
      </c>
      <c r="M80" s="5">
        <f t="shared" si="16"/>
        <v>0</v>
      </c>
      <c r="N80" s="27">
        <f t="shared" si="17"/>
        <v>0.11615472386024278</v>
      </c>
      <c r="O80" s="27">
        <f t="shared" si="0"/>
        <v>5.8309868923852322E-2</v>
      </c>
      <c r="P80" s="28">
        <f t="shared" si="1"/>
        <v>8.6565322173703413E-2</v>
      </c>
      <c r="R80" s="32">
        <f t="shared" si="18"/>
        <v>25.089420353812439</v>
      </c>
      <c r="S80" s="32">
        <f t="shared" si="19"/>
        <v>12.594931687552101</v>
      </c>
      <c r="T80" s="32">
        <f t="shared" si="20"/>
        <v>18.698109589519937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5027.0585884470784</v>
      </c>
      <c r="F81" s="2">
        <v>2442.6718107404267</v>
      </c>
      <c r="G81" s="5">
        <f t="shared" si="14"/>
        <v>7469.7303991875051</v>
      </c>
      <c r="H81" s="2">
        <v>233</v>
      </c>
      <c r="I81" s="2">
        <v>244</v>
      </c>
      <c r="J81" s="5">
        <f t="shared" si="15"/>
        <v>477</v>
      </c>
      <c r="K81" s="2">
        <v>0</v>
      </c>
      <c r="L81" s="2">
        <v>0</v>
      </c>
      <c r="M81" s="5">
        <f t="shared" si="16"/>
        <v>0</v>
      </c>
      <c r="N81" s="27">
        <f t="shared" si="17"/>
        <v>9.988592013286994E-2</v>
      </c>
      <c r="O81" s="27">
        <f t="shared" si="17"/>
        <v>4.6346990944528439E-2</v>
      </c>
      <c r="P81" s="28">
        <f t="shared" si="17"/>
        <v>7.2499130359378688E-2</v>
      </c>
      <c r="R81" s="32">
        <f t="shared" si="18"/>
        <v>21.575358748699909</v>
      </c>
      <c r="S81" s="32">
        <f t="shared" si="19"/>
        <v>10.010950044018143</v>
      </c>
      <c r="T81" s="32">
        <f t="shared" si="20"/>
        <v>15.659812157625797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4466.8024843070207</v>
      </c>
      <c r="F82" s="2">
        <v>1859.3668712755241</v>
      </c>
      <c r="G82" s="5">
        <f t="shared" si="14"/>
        <v>6326.169355582545</v>
      </c>
      <c r="H82" s="2">
        <v>233</v>
      </c>
      <c r="I82" s="2">
        <v>244</v>
      </c>
      <c r="J82" s="5">
        <f t="shared" si="15"/>
        <v>477</v>
      </c>
      <c r="K82" s="2">
        <v>0</v>
      </c>
      <c r="L82" s="2">
        <v>0</v>
      </c>
      <c r="M82" s="5">
        <f t="shared" si="16"/>
        <v>0</v>
      </c>
      <c r="N82" s="27">
        <f t="shared" si="17"/>
        <v>8.8753824596785505E-2</v>
      </c>
      <c r="O82" s="27">
        <f t="shared" si="17"/>
        <v>3.5279426063970935E-2</v>
      </c>
      <c r="P82" s="28">
        <f t="shared" si="17"/>
        <v>6.1400044215219982E-2</v>
      </c>
      <c r="R82" s="32">
        <f t="shared" si="18"/>
        <v>19.170826112905669</v>
      </c>
      <c r="S82" s="32">
        <f t="shared" si="19"/>
        <v>7.6203560298177218</v>
      </c>
      <c r="T82" s="32">
        <f t="shared" si="20"/>
        <v>13.262409550487515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3561.8046297378719</v>
      </c>
      <c r="F83" s="2">
        <v>1607.8774269367157</v>
      </c>
      <c r="G83" s="5">
        <f t="shared" si="14"/>
        <v>5169.6820566745873</v>
      </c>
      <c r="H83" s="2">
        <v>231</v>
      </c>
      <c r="I83" s="2">
        <v>244</v>
      </c>
      <c r="J83" s="5">
        <f t="shared" si="15"/>
        <v>475</v>
      </c>
      <c r="K83" s="2">
        <v>0</v>
      </c>
      <c r="L83" s="2">
        <v>0</v>
      </c>
      <c r="M83" s="5">
        <f t="shared" si="16"/>
        <v>0</v>
      </c>
      <c r="N83" s="27">
        <f t="shared" si="17"/>
        <v>7.1384572505569024E-2</v>
      </c>
      <c r="O83" s="27">
        <f t="shared" si="17"/>
        <v>3.0507692526880612E-2</v>
      </c>
      <c r="P83" s="28">
        <f t="shared" si="17"/>
        <v>5.0386764684937496E-2</v>
      </c>
      <c r="R83" s="32">
        <f t="shared" si="18"/>
        <v>15.419067661202909</v>
      </c>
      <c r="S83" s="32">
        <f t="shared" si="19"/>
        <v>6.589661585806212</v>
      </c>
      <c r="T83" s="32">
        <f t="shared" si="20"/>
        <v>10.883541171946499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1914.8412384803453</v>
      </c>
      <c r="F84" s="3">
        <v>1452.0000000000002</v>
      </c>
      <c r="G84" s="7">
        <f t="shared" si="14"/>
        <v>3366.8412384803455</v>
      </c>
      <c r="H84" s="6">
        <v>192</v>
      </c>
      <c r="I84" s="3">
        <v>284</v>
      </c>
      <c r="J84" s="7">
        <f t="shared" si="15"/>
        <v>476</v>
      </c>
      <c r="K84" s="6">
        <v>0</v>
      </c>
      <c r="L84" s="3">
        <v>0</v>
      </c>
      <c r="M84" s="7">
        <f t="shared" si="16"/>
        <v>0</v>
      </c>
      <c r="N84" s="27">
        <f t="shared" si="17"/>
        <v>4.6171904863048452E-2</v>
      </c>
      <c r="O84" s="27">
        <f t="shared" si="17"/>
        <v>2.3669796557120506E-2</v>
      </c>
      <c r="P84" s="28">
        <f t="shared" si="17"/>
        <v>3.2746277218335139E-2</v>
      </c>
      <c r="R84" s="32">
        <f t="shared" si="18"/>
        <v>9.9731314504184656</v>
      </c>
      <c r="S84" s="32">
        <f t="shared" si="19"/>
        <v>5.1126760563380289</v>
      </c>
      <c r="T84" s="32">
        <f t="shared" si="20"/>
        <v>7.0731958791603899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2009.2069002739909</v>
      </c>
      <c r="F85" s="2">
        <v>508.72840867619061</v>
      </c>
      <c r="G85" s="5">
        <f t="shared" si="14"/>
        <v>2517.9353089501815</v>
      </c>
      <c r="H85" s="2">
        <v>61</v>
      </c>
      <c r="I85" s="2">
        <v>82</v>
      </c>
      <c r="J85" s="5">
        <f t="shared" si="15"/>
        <v>143</v>
      </c>
      <c r="K85" s="2">
        <v>0</v>
      </c>
      <c r="L85" s="2">
        <v>0</v>
      </c>
      <c r="M85" s="5">
        <f t="shared" si="16"/>
        <v>0</v>
      </c>
      <c r="N85" s="25">
        <f t="shared" si="17"/>
        <v>0.15248989832073398</v>
      </c>
      <c r="O85" s="25">
        <f t="shared" si="17"/>
        <v>2.8722245295629553E-2</v>
      </c>
      <c r="P85" s="26">
        <f t="shared" si="17"/>
        <v>8.1518237145499273E-2</v>
      </c>
      <c r="R85" s="32">
        <f t="shared" si="18"/>
        <v>32.937818037278539</v>
      </c>
      <c r="S85" s="32">
        <f t="shared" si="19"/>
        <v>6.2040049838559828</v>
      </c>
      <c r="T85" s="32">
        <f t="shared" si="20"/>
        <v>17.607939223427842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1763.7358307334196</v>
      </c>
      <c r="F86" s="3">
        <v>382.99999999999994</v>
      </c>
      <c r="G86" s="7">
        <f t="shared" si="14"/>
        <v>2146.7358307334193</v>
      </c>
      <c r="H86" s="6">
        <v>61</v>
      </c>
      <c r="I86" s="3">
        <v>60</v>
      </c>
      <c r="J86" s="7">
        <f t="shared" si="15"/>
        <v>121</v>
      </c>
      <c r="K86" s="6">
        <v>0</v>
      </c>
      <c r="L86" s="3">
        <v>0</v>
      </c>
      <c r="M86" s="7">
        <f t="shared" si="16"/>
        <v>0</v>
      </c>
      <c r="N86" s="27">
        <f t="shared" si="17"/>
        <v>0.13385973214430932</v>
      </c>
      <c r="O86" s="27">
        <f t="shared" si="17"/>
        <v>2.9552469135802464E-2</v>
      </c>
      <c r="P86" s="28">
        <f t="shared" si="17"/>
        <v>8.2137122388024925E-2</v>
      </c>
      <c r="R86" s="32">
        <f t="shared" si="18"/>
        <v>28.913702143170813</v>
      </c>
      <c r="S86" s="32">
        <f t="shared" si="19"/>
        <v>6.383333333333332</v>
      </c>
      <c r="T86" s="32">
        <f t="shared" si="20"/>
        <v>17.741618435813383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608305.73218440032</v>
      </c>
    </row>
    <row r="90" spans="2:20" x14ac:dyDescent="0.25">
      <c r="C90" s="51" t="s">
        <v>108</v>
      </c>
      <c r="D90" s="52">
        <f>+(SUMPRODUCT($D$5:$D$86,$J$5:$J$86)+SUMPRODUCT($D$5:$D$86,$M$5:$M$86))/1000</f>
        <v>17567.033199999998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3972873.2790399999</v>
      </c>
    </row>
    <row r="92" spans="2:20" x14ac:dyDescent="0.25">
      <c r="C92" s="51" t="s">
        <v>109</v>
      </c>
      <c r="D92" s="35">
        <f>+D89/D91</f>
        <v>0.15311480871884001</v>
      </c>
    </row>
    <row r="93" spans="2:20" x14ac:dyDescent="0.25">
      <c r="D93" s="53">
        <f>+D92-P2</f>
        <v>-3.0531133177191805E-16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93"/>
  <sheetViews>
    <sheetView topLeftCell="A79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0.28967825148556331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2576.0000000000005</v>
      </c>
      <c r="F5" s="9">
        <v>668.76190344422605</v>
      </c>
      <c r="G5" s="10">
        <f>+E5+F5</f>
        <v>3244.7619034442264</v>
      </c>
      <c r="H5" s="9">
        <v>207</v>
      </c>
      <c r="I5" s="9">
        <v>129</v>
      </c>
      <c r="J5" s="10">
        <f>+H5+I5</f>
        <v>336</v>
      </c>
      <c r="K5" s="9">
        <v>0</v>
      </c>
      <c r="L5" s="9">
        <v>0</v>
      </c>
      <c r="M5" s="10">
        <f>+K5+L5</f>
        <v>0</v>
      </c>
      <c r="N5" s="27">
        <f>+E5/(H5*216+K5*248)</f>
        <v>5.7613168724279844E-2</v>
      </c>
      <c r="O5" s="27">
        <f t="shared" ref="O5:O80" si="0">+F5/(I5*216+L5*248)</f>
        <v>2.400092963839456E-2</v>
      </c>
      <c r="P5" s="28">
        <f t="shared" ref="P5:P80" si="1">+G5/(J5*216+M5*248)</f>
        <v>4.4708469789520318E-2</v>
      </c>
      <c r="R5" s="32">
        <f>+E5/(H5+K5)</f>
        <v>12.444444444444446</v>
      </c>
      <c r="S5" s="32">
        <f t="shared" ref="S5" si="2">+F5/(I5+L5)</f>
        <v>5.1842008018932253</v>
      </c>
      <c r="T5" s="32">
        <f t="shared" ref="T5" si="3">+G5/(J5+M5)</f>
        <v>9.6570294745363885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4707.4542270853062</v>
      </c>
      <c r="F6" s="2">
        <v>1146.4029716937205</v>
      </c>
      <c r="G6" s="5">
        <f t="shared" ref="G6:G69" si="4">+E6+F6</f>
        <v>5853.8571987790265</v>
      </c>
      <c r="H6" s="2">
        <v>207</v>
      </c>
      <c r="I6" s="2">
        <v>107</v>
      </c>
      <c r="J6" s="5">
        <f t="shared" ref="J6:J69" si="5">+H6+I6</f>
        <v>314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0.10528391096540764</v>
      </c>
      <c r="O6" s="27">
        <f t="shared" si="0"/>
        <v>4.9602066964941176E-2</v>
      </c>
      <c r="P6" s="28">
        <f t="shared" si="1"/>
        <v>8.6309524634038487E-2</v>
      </c>
      <c r="R6" s="32">
        <f t="shared" ref="R6:R70" si="8">+E6/(H6+K6)</f>
        <v>22.741324768528049</v>
      </c>
      <c r="S6" s="32">
        <f t="shared" ref="S6:S70" si="9">+F6/(I6+L6)</f>
        <v>10.714046464427295</v>
      </c>
      <c r="T6" s="32">
        <f t="shared" ref="T6:T70" si="10">+G6/(J6+M6)</f>
        <v>18.642857320952313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7385.9911578498441</v>
      </c>
      <c r="F7" s="2">
        <v>1353.0981800972816</v>
      </c>
      <c r="G7" s="5">
        <f t="shared" si="4"/>
        <v>8739.0893379471254</v>
      </c>
      <c r="H7" s="2">
        <v>167</v>
      </c>
      <c r="I7" s="2">
        <v>108</v>
      </c>
      <c r="J7" s="5">
        <f t="shared" si="5"/>
        <v>275</v>
      </c>
      <c r="K7" s="2">
        <v>0</v>
      </c>
      <c r="L7" s="2">
        <v>0</v>
      </c>
      <c r="M7" s="5">
        <f t="shared" si="6"/>
        <v>0</v>
      </c>
      <c r="N7" s="27">
        <f t="shared" si="7"/>
        <v>0.20475690723691073</v>
      </c>
      <c r="O7" s="27">
        <f t="shared" si="0"/>
        <v>5.8003179873854664E-2</v>
      </c>
      <c r="P7" s="28">
        <f t="shared" si="1"/>
        <v>0.14712271612705599</v>
      </c>
      <c r="R7" s="32">
        <f t="shared" si="8"/>
        <v>44.227491963172717</v>
      </c>
      <c r="S7" s="32">
        <f t="shared" si="9"/>
        <v>12.528686852752607</v>
      </c>
      <c r="T7" s="32">
        <f t="shared" si="10"/>
        <v>31.778506683444093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9079.7236100847222</v>
      </c>
      <c r="F8" s="2">
        <v>1390.2144825677549</v>
      </c>
      <c r="G8" s="5">
        <f t="shared" si="4"/>
        <v>10469.938092652477</v>
      </c>
      <c r="H8" s="2">
        <v>167</v>
      </c>
      <c r="I8" s="2">
        <v>136</v>
      </c>
      <c r="J8" s="5">
        <f t="shared" si="5"/>
        <v>303</v>
      </c>
      <c r="K8" s="2">
        <v>0</v>
      </c>
      <c r="L8" s="2">
        <v>0</v>
      </c>
      <c r="M8" s="5">
        <f t="shared" si="6"/>
        <v>0</v>
      </c>
      <c r="N8" s="27">
        <f t="shared" si="7"/>
        <v>0.25171112247961636</v>
      </c>
      <c r="O8" s="27">
        <f t="shared" si="0"/>
        <v>4.7324839412028696E-2</v>
      </c>
      <c r="P8" s="28">
        <f t="shared" si="1"/>
        <v>0.15997338486512158</v>
      </c>
      <c r="R8" s="32">
        <f t="shared" si="8"/>
        <v>54.369602455597139</v>
      </c>
      <c r="S8" s="32">
        <f t="shared" si="9"/>
        <v>10.222165312998198</v>
      </c>
      <c r="T8" s="32">
        <f t="shared" si="10"/>
        <v>34.554251130866263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11389.681795125472</v>
      </c>
      <c r="F9" s="2">
        <v>1737.7160010967864</v>
      </c>
      <c r="G9" s="5">
        <f t="shared" si="4"/>
        <v>13127.39779622226</v>
      </c>
      <c r="H9" s="2">
        <v>167</v>
      </c>
      <c r="I9" s="2">
        <v>140</v>
      </c>
      <c r="J9" s="5">
        <f t="shared" si="5"/>
        <v>307</v>
      </c>
      <c r="K9" s="2">
        <v>0</v>
      </c>
      <c r="L9" s="2">
        <v>0</v>
      </c>
      <c r="M9" s="5">
        <f t="shared" si="6"/>
        <v>0</v>
      </c>
      <c r="N9" s="27">
        <f t="shared" si="7"/>
        <v>0.31574855275907832</v>
      </c>
      <c r="O9" s="27">
        <f t="shared" si="0"/>
        <v>5.746415347542283E-2</v>
      </c>
      <c r="P9" s="28">
        <f t="shared" si="1"/>
        <v>0.19796413614763933</v>
      </c>
      <c r="R9" s="32">
        <f t="shared" si="8"/>
        <v>68.201687395960917</v>
      </c>
      <c r="S9" s="32">
        <f t="shared" si="9"/>
        <v>12.412257150691332</v>
      </c>
      <c r="T9" s="32">
        <f t="shared" si="10"/>
        <v>42.760253407890097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12671.791693593023</v>
      </c>
      <c r="F10" s="2">
        <v>2008.8789629950265</v>
      </c>
      <c r="G10" s="5">
        <f t="shared" si="4"/>
        <v>14680.670656588049</v>
      </c>
      <c r="H10" s="2">
        <v>167</v>
      </c>
      <c r="I10" s="2">
        <v>142</v>
      </c>
      <c r="J10" s="5">
        <f t="shared" si="5"/>
        <v>309</v>
      </c>
      <c r="K10" s="2">
        <v>0</v>
      </c>
      <c r="L10" s="2">
        <v>0</v>
      </c>
      <c r="M10" s="5">
        <f t="shared" si="6"/>
        <v>0</v>
      </c>
      <c r="N10" s="27">
        <f t="shared" si="7"/>
        <v>0.35129163045001727</v>
      </c>
      <c r="O10" s="27">
        <f t="shared" si="0"/>
        <v>6.5495532179024082E-2</v>
      </c>
      <c r="P10" s="28">
        <f t="shared" si="1"/>
        <v>0.21995491215072588</v>
      </c>
      <c r="R10" s="32">
        <f t="shared" si="8"/>
        <v>75.878992177203727</v>
      </c>
      <c r="S10" s="32">
        <f t="shared" si="9"/>
        <v>14.147034950669202</v>
      </c>
      <c r="T10" s="32">
        <f t="shared" si="10"/>
        <v>47.51026102455679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15388.568413964207</v>
      </c>
      <c r="F11" s="2">
        <v>2525.9061718247749</v>
      </c>
      <c r="G11" s="5">
        <f t="shared" si="4"/>
        <v>17914.474585788983</v>
      </c>
      <c r="H11" s="2">
        <v>167</v>
      </c>
      <c r="I11" s="2">
        <v>142</v>
      </c>
      <c r="J11" s="5">
        <f t="shared" si="5"/>
        <v>309</v>
      </c>
      <c r="K11" s="2">
        <v>0</v>
      </c>
      <c r="L11" s="2">
        <v>0</v>
      </c>
      <c r="M11" s="5">
        <f t="shared" si="6"/>
        <v>0</v>
      </c>
      <c r="N11" s="27">
        <f t="shared" si="7"/>
        <v>0.42660701968186426</v>
      </c>
      <c r="O11" s="27">
        <f t="shared" si="0"/>
        <v>8.2352183484114994E-2</v>
      </c>
      <c r="P11" s="28">
        <f t="shared" si="1"/>
        <v>0.26840576809584354</v>
      </c>
      <c r="R11" s="32">
        <f t="shared" si="8"/>
        <v>92.147116251282682</v>
      </c>
      <c r="S11" s="32">
        <f t="shared" si="9"/>
        <v>17.788071632568837</v>
      </c>
      <c r="T11" s="32">
        <f t="shared" si="10"/>
        <v>57.975645908702212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15908.887260184323</v>
      </c>
      <c r="F12" s="2">
        <v>2593.948298792327</v>
      </c>
      <c r="G12" s="5">
        <f t="shared" si="4"/>
        <v>18502.835558976651</v>
      </c>
      <c r="H12" s="2">
        <v>162</v>
      </c>
      <c r="I12" s="2">
        <v>142</v>
      </c>
      <c r="J12" s="5">
        <f t="shared" si="5"/>
        <v>304</v>
      </c>
      <c r="K12" s="2">
        <v>0</v>
      </c>
      <c r="L12" s="2">
        <v>0</v>
      </c>
      <c r="M12" s="5">
        <f t="shared" si="6"/>
        <v>0</v>
      </c>
      <c r="N12" s="27">
        <f t="shared" si="7"/>
        <v>0.45464355453201655</v>
      </c>
      <c r="O12" s="27">
        <f t="shared" si="0"/>
        <v>8.4570562688847384E-2</v>
      </c>
      <c r="P12" s="28">
        <f t="shared" si="1"/>
        <v>0.28178051228948359</v>
      </c>
      <c r="R12" s="32">
        <f t="shared" si="8"/>
        <v>98.203007778915577</v>
      </c>
      <c r="S12" s="32">
        <f t="shared" si="9"/>
        <v>18.267241540791037</v>
      </c>
      <c r="T12" s="32">
        <f t="shared" si="10"/>
        <v>60.864590654528456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16177.92866861111</v>
      </c>
      <c r="F13" s="2">
        <v>2637.8830596399766</v>
      </c>
      <c r="G13" s="5">
        <f t="shared" si="4"/>
        <v>18815.811728251087</v>
      </c>
      <c r="H13" s="2">
        <v>134</v>
      </c>
      <c r="I13" s="2">
        <v>144</v>
      </c>
      <c r="J13" s="5">
        <f t="shared" si="5"/>
        <v>278</v>
      </c>
      <c r="K13" s="2">
        <v>0</v>
      </c>
      <c r="L13" s="2">
        <v>0</v>
      </c>
      <c r="M13" s="5">
        <f t="shared" si="6"/>
        <v>0</v>
      </c>
      <c r="N13" s="27">
        <f t="shared" si="7"/>
        <v>0.5589389396286315</v>
      </c>
      <c r="O13" s="27">
        <f t="shared" si="0"/>
        <v>8.480848314171735E-2</v>
      </c>
      <c r="P13" s="28">
        <f t="shared" si="1"/>
        <v>0.31334618518936663</v>
      </c>
      <c r="R13" s="32">
        <f t="shared" si="8"/>
        <v>120.73081095978441</v>
      </c>
      <c r="S13" s="32">
        <f t="shared" si="9"/>
        <v>18.318632358610948</v>
      </c>
      <c r="T13" s="32">
        <f t="shared" si="10"/>
        <v>67.682776000903189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17967.700522662752</v>
      </c>
      <c r="F14" s="2">
        <v>3286.2149342507928</v>
      </c>
      <c r="G14" s="5">
        <f t="shared" si="4"/>
        <v>21253.915456913543</v>
      </c>
      <c r="H14" s="2">
        <v>122</v>
      </c>
      <c r="I14" s="2">
        <v>178</v>
      </c>
      <c r="J14" s="5">
        <f t="shared" si="5"/>
        <v>300</v>
      </c>
      <c r="K14" s="2">
        <v>0</v>
      </c>
      <c r="L14" s="2">
        <v>0</v>
      </c>
      <c r="M14" s="5">
        <f t="shared" si="6"/>
        <v>0</v>
      </c>
      <c r="N14" s="27">
        <f t="shared" si="7"/>
        <v>0.68183441570517422</v>
      </c>
      <c r="O14" s="27">
        <f t="shared" si="0"/>
        <v>8.5471674319881216E-2</v>
      </c>
      <c r="P14" s="28">
        <f t="shared" si="1"/>
        <v>0.32799252248323368</v>
      </c>
      <c r="R14" s="32">
        <f t="shared" si="8"/>
        <v>147.27623379231764</v>
      </c>
      <c r="S14" s="32">
        <f t="shared" si="9"/>
        <v>18.461881653094341</v>
      </c>
      <c r="T14" s="32">
        <f t="shared" si="10"/>
        <v>70.846384856378478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24826.307071462357</v>
      </c>
      <c r="F15" s="2">
        <v>7496.4966013819803</v>
      </c>
      <c r="G15" s="5">
        <f t="shared" si="4"/>
        <v>32322.803672844337</v>
      </c>
      <c r="H15" s="2">
        <v>311</v>
      </c>
      <c r="I15" s="2">
        <v>312</v>
      </c>
      <c r="J15" s="5">
        <f t="shared" si="5"/>
        <v>623</v>
      </c>
      <c r="K15" s="2">
        <v>164</v>
      </c>
      <c r="L15" s="2">
        <v>145</v>
      </c>
      <c r="M15" s="5">
        <f t="shared" si="6"/>
        <v>309</v>
      </c>
      <c r="N15" s="27">
        <f t="shared" si="7"/>
        <v>0.23019719486186446</v>
      </c>
      <c r="O15" s="27">
        <f t="shared" si="0"/>
        <v>7.2533638452879287E-2</v>
      </c>
      <c r="P15" s="28">
        <f t="shared" si="1"/>
        <v>0.15304357799642204</v>
      </c>
      <c r="R15" s="32">
        <f t="shared" si="8"/>
        <v>52.265909624131275</v>
      </c>
      <c r="S15" s="32">
        <f t="shared" si="9"/>
        <v>16.403712475671728</v>
      </c>
      <c r="T15" s="32">
        <f t="shared" si="10"/>
        <v>34.681119820648433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46989.995424347471</v>
      </c>
      <c r="F16" s="2">
        <v>15723.20954983449</v>
      </c>
      <c r="G16" s="5">
        <f t="shared" si="4"/>
        <v>62713.204974181965</v>
      </c>
      <c r="H16" s="2">
        <v>429</v>
      </c>
      <c r="I16" s="2">
        <v>342</v>
      </c>
      <c r="J16" s="5">
        <f t="shared" si="5"/>
        <v>771</v>
      </c>
      <c r="K16" s="2">
        <v>244</v>
      </c>
      <c r="L16" s="2">
        <v>225</v>
      </c>
      <c r="M16" s="5">
        <f t="shared" si="6"/>
        <v>469</v>
      </c>
      <c r="N16" s="27">
        <f t="shared" si="7"/>
        <v>0.30677126589248621</v>
      </c>
      <c r="O16" s="27">
        <f t="shared" si="0"/>
        <v>0.12125369817566237</v>
      </c>
      <c r="P16" s="28">
        <f t="shared" si="1"/>
        <v>0.22172051764262771</v>
      </c>
      <c r="R16" s="32">
        <f t="shared" si="8"/>
        <v>69.821687108985842</v>
      </c>
      <c r="S16" s="32">
        <f t="shared" si="9"/>
        <v>27.7305283065864</v>
      </c>
      <c r="T16" s="32">
        <f t="shared" si="10"/>
        <v>50.575165301759647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49951.820599433733</v>
      </c>
      <c r="F17" s="2">
        <v>17474.569285590987</v>
      </c>
      <c r="G17" s="5">
        <f t="shared" si="4"/>
        <v>67426.389885024721</v>
      </c>
      <c r="H17" s="2">
        <v>438</v>
      </c>
      <c r="I17" s="2">
        <v>342</v>
      </c>
      <c r="J17" s="5">
        <f t="shared" si="5"/>
        <v>780</v>
      </c>
      <c r="K17" s="2">
        <v>271</v>
      </c>
      <c r="L17" s="2">
        <v>224</v>
      </c>
      <c r="M17" s="5">
        <f t="shared" si="6"/>
        <v>495</v>
      </c>
      <c r="N17" s="27">
        <f t="shared" si="7"/>
        <v>0.30869518835859083</v>
      </c>
      <c r="O17" s="27">
        <f t="shared" si="0"/>
        <v>0.13501799732345615</v>
      </c>
      <c r="P17" s="28">
        <f t="shared" si="1"/>
        <v>0.23151486706848207</v>
      </c>
      <c r="R17" s="32">
        <f t="shared" si="8"/>
        <v>70.453907756606114</v>
      </c>
      <c r="S17" s="32">
        <f t="shared" si="9"/>
        <v>30.873797324365704</v>
      </c>
      <c r="T17" s="32">
        <f t="shared" si="10"/>
        <v>52.88344304707821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59180.181600523894</v>
      </c>
      <c r="F18" s="2">
        <v>22770.490889863613</v>
      </c>
      <c r="G18" s="5">
        <f t="shared" si="4"/>
        <v>81950.672490387515</v>
      </c>
      <c r="H18" s="2">
        <v>425</v>
      </c>
      <c r="I18" s="2">
        <v>340</v>
      </c>
      <c r="J18" s="5">
        <f t="shared" si="5"/>
        <v>765</v>
      </c>
      <c r="K18" s="2">
        <v>271</v>
      </c>
      <c r="L18" s="2">
        <v>246</v>
      </c>
      <c r="M18" s="5">
        <f t="shared" si="6"/>
        <v>517</v>
      </c>
      <c r="N18" s="27">
        <f t="shared" si="7"/>
        <v>0.37218367378071476</v>
      </c>
      <c r="O18" s="27">
        <f t="shared" si="0"/>
        <v>0.16936280859413017</v>
      </c>
      <c r="P18" s="28">
        <f t="shared" si="1"/>
        <v>0.27926051091266668</v>
      </c>
      <c r="R18" s="32">
        <f t="shared" si="8"/>
        <v>85.028996552476855</v>
      </c>
      <c r="S18" s="32">
        <f t="shared" si="9"/>
        <v>38.857492986115382</v>
      </c>
      <c r="T18" s="32">
        <f t="shared" si="10"/>
        <v>63.924081505762494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58783.15912652648</v>
      </c>
      <c r="F19" s="2">
        <v>31835.233344690751</v>
      </c>
      <c r="G19" s="5">
        <f t="shared" si="4"/>
        <v>90618.39247121723</v>
      </c>
      <c r="H19" s="2">
        <v>414</v>
      </c>
      <c r="I19" s="2">
        <v>346</v>
      </c>
      <c r="J19" s="5">
        <f t="shared" si="5"/>
        <v>760</v>
      </c>
      <c r="K19" s="2">
        <v>271</v>
      </c>
      <c r="L19" s="2">
        <v>258</v>
      </c>
      <c r="M19" s="5">
        <f t="shared" si="6"/>
        <v>529</v>
      </c>
      <c r="N19" s="27">
        <f t="shared" si="7"/>
        <v>0.37529469793226466</v>
      </c>
      <c r="O19" s="27">
        <f t="shared" si="0"/>
        <v>0.22949274325757463</v>
      </c>
      <c r="P19" s="28">
        <f t="shared" si="1"/>
        <v>0.30681489365644121</v>
      </c>
      <c r="R19" s="32">
        <f t="shared" si="8"/>
        <v>85.814830841644493</v>
      </c>
      <c r="S19" s="32">
        <f t="shared" si="9"/>
        <v>52.707339974653557</v>
      </c>
      <c r="T19" s="32">
        <f t="shared" si="10"/>
        <v>70.301313011029663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56641.533459184655</v>
      </c>
      <c r="F20" s="2">
        <v>58575.596742767608</v>
      </c>
      <c r="G20" s="5">
        <f t="shared" si="4"/>
        <v>115217.13020195227</v>
      </c>
      <c r="H20" s="2">
        <v>373</v>
      </c>
      <c r="I20" s="2">
        <v>353</v>
      </c>
      <c r="J20" s="5">
        <f t="shared" si="5"/>
        <v>726</v>
      </c>
      <c r="K20" s="2">
        <v>276</v>
      </c>
      <c r="L20" s="2">
        <v>270</v>
      </c>
      <c r="M20" s="5">
        <f t="shared" si="6"/>
        <v>546</v>
      </c>
      <c r="N20" s="27">
        <f t="shared" si="7"/>
        <v>0.38010370335524141</v>
      </c>
      <c r="O20" s="27">
        <f t="shared" si="0"/>
        <v>0.40902461275045815</v>
      </c>
      <c r="P20" s="28">
        <f t="shared" si="1"/>
        <v>0.3942767541404959</v>
      </c>
      <c r="R20" s="32">
        <f t="shared" si="8"/>
        <v>87.275090075785286</v>
      </c>
      <c r="S20" s="32">
        <f t="shared" si="9"/>
        <v>94.021824627235318</v>
      </c>
      <c r="T20" s="32">
        <f t="shared" si="10"/>
        <v>90.57950487574864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54769.573415447761</v>
      </c>
      <c r="F21" s="2">
        <v>59627.878706990567</v>
      </c>
      <c r="G21" s="5">
        <f t="shared" si="4"/>
        <v>114397.45212243832</v>
      </c>
      <c r="H21" s="2">
        <v>396</v>
      </c>
      <c r="I21" s="2">
        <v>344</v>
      </c>
      <c r="J21" s="5">
        <f t="shared" si="5"/>
        <v>740</v>
      </c>
      <c r="K21" s="2">
        <v>272</v>
      </c>
      <c r="L21" s="2">
        <v>274</v>
      </c>
      <c r="M21" s="5">
        <f t="shared" si="6"/>
        <v>546</v>
      </c>
      <c r="N21" s="27">
        <f t="shared" si="7"/>
        <v>0.35798978649503088</v>
      </c>
      <c r="O21" s="27">
        <f t="shared" si="0"/>
        <v>0.41915897190270052</v>
      </c>
      <c r="P21" s="28">
        <f t="shared" si="1"/>
        <v>0.38746224232658077</v>
      </c>
      <c r="R21" s="32">
        <f t="shared" si="8"/>
        <v>81.990379364442759</v>
      </c>
      <c r="S21" s="32">
        <f t="shared" si="9"/>
        <v>96.485240626198333</v>
      </c>
      <c r="T21" s="32">
        <f t="shared" si="10"/>
        <v>88.956028088987807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49733.397322188343</v>
      </c>
      <c r="F22" s="2">
        <v>60894.379406700798</v>
      </c>
      <c r="G22" s="5">
        <f t="shared" si="4"/>
        <v>110627.77672888915</v>
      </c>
      <c r="H22" s="2">
        <v>394</v>
      </c>
      <c r="I22" s="2">
        <v>368</v>
      </c>
      <c r="J22" s="5">
        <f t="shared" si="5"/>
        <v>762</v>
      </c>
      <c r="K22" s="2">
        <v>258</v>
      </c>
      <c r="L22" s="2">
        <v>275</v>
      </c>
      <c r="M22" s="5">
        <f t="shared" si="6"/>
        <v>533</v>
      </c>
      <c r="N22" s="27">
        <f t="shared" si="7"/>
        <v>0.33358417392538864</v>
      </c>
      <c r="O22" s="27">
        <f t="shared" si="0"/>
        <v>0.41231771983303178</v>
      </c>
      <c r="P22" s="28">
        <f t="shared" si="1"/>
        <v>0.37276523953719015</v>
      </c>
      <c r="R22" s="32">
        <f t="shared" si="8"/>
        <v>76.278216751822612</v>
      </c>
      <c r="S22" s="32">
        <f t="shared" si="9"/>
        <v>94.703544955988804</v>
      </c>
      <c r="T22" s="32">
        <f t="shared" si="10"/>
        <v>85.426854616902816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41330.843278549204</v>
      </c>
      <c r="F23" s="2">
        <v>62605.795684749632</v>
      </c>
      <c r="G23" s="5">
        <f t="shared" si="4"/>
        <v>103936.63896329884</v>
      </c>
      <c r="H23" s="2">
        <v>404</v>
      </c>
      <c r="I23" s="2">
        <v>388</v>
      </c>
      <c r="J23" s="5">
        <f t="shared" si="5"/>
        <v>792</v>
      </c>
      <c r="K23" s="2">
        <v>258</v>
      </c>
      <c r="L23" s="2">
        <v>265</v>
      </c>
      <c r="M23" s="5">
        <f t="shared" si="6"/>
        <v>523</v>
      </c>
      <c r="N23" s="27">
        <f t="shared" si="7"/>
        <v>0.27326538716908128</v>
      </c>
      <c r="O23" s="27">
        <f t="shared" si="0"/>
        <v>0.41868944735935498</v>
      </c>
      <c r="P23" s="28">
        <f t="shared" si="1"/>
        <v>0.34556161051180562</v>
      </c>
      <c r="R23" s="32">
        <f t="shared" si="8"/>
        <v>62.433298003850759</v>
      </c>
      <c r="S23" s="32">
        <f t="shared" si="9"/>
        <v>95.874112840351657</v>
      </c>
      <c r="T23" s="32">
        <f t="shared" si="10"/>
        <v>79.039269173611288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37072.658453233955</v>
      </c>
      <c r="F24" s="2">
        <v>62618.032969696789</v>
      </c>
      <c r="G24" s="5">
        <f t="shared" si="4"/>
        <v>99690.691422930744</v>
      </c>
      <c r="H24" s="2">
        <v>416</v>
      </c>
      <c r="I24" s="2">
        <v>421</v>
      </c>
      <c r="J24" s="5">
        <f t="shared" si="5"/>
        <v>837</v>
      </c>
      <c r="K24" s="2">
        <v>250</v>
      </c>
      <c r="L24" s="2">
        <v>250</v>
      </c>
      <c r="M24" s="5">
        <f t="shared" si="6"/>
        <v>500</v>
      </c>
      <c r="N24" s="27">
        <f t="shared" si="7"/>
        <v>0.24413035015563397</v>
      </c>
      <c r="O24" s="27">
        <f t="shared" si="0"/>
        <v>0.40943945813736982</v>
      </c>
      <c r="P24" s="28">
        <f t="shared" si="1"/>
        <v>0.32707778230048934</v>
      </c>
      <c r="R24" s="32">
        <f t="shared" si="8"/>
        <v>55.664652332183117</v>
      </c>
      <c r="S24" s="32">
        <f t="shared" si="9"/>
        <v>93.320466422796997</v>
      </c>
      <c r="T24" s="32">
        <f t="shared" si="10"/>
        <v>74.562970398601905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36188.499647308818</v>
      </c>
      <c r="F25" s="2">
        <v>60676.182978270874</v>
      </c>
      <c r="G25" s="5">
        <f t="shared" si="4"/>
        <v>96864.682625579691</v>
      </c>
      <c r="H25" s="2">
        <v>414</v>
      </c>
      <c r="I25" s="2">
        <v>408</v>
      </c>
      <c r="J25" s="5">
        <f t="shared" si="5"/>
        <v>822</v>
      </c>
      <c r="K25" s="2">
        <v>234</v>
      </c>
      <c r="L25" s="2">
        <v>250</v>
      </c>
      <c r="M25" s="5">
        <f t="shared" si="6"/>
        <v>484</v>
      </c>
      <c r="N25" s="27">
        <f t="shared" si="7"/>
        <v>0.24541897004739596</v>
      </c>
      <c r="O25" s="27">
        <f t="shared" si="0"/>
        <v>0.4041630007611563</v>
      </c>
      <c r="P25" s="28">
        <f t="shared" si="1"/>
        <v>0.32550366493353033</v>
      </c>
      <c r="R25" s="32">
        <f t="shared" si="8"/>
        <v>55.846450073007432</v>
      </c>
      <c r="S25" s="32">
        <f t="shared" si="9"/>
        <v>92.213044039925336</v>
      </c>
      <c r="T25" s="32">
        <f t="shared" si="10"/>
        <v>74.168975976707273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33943.332969676194</v>
      </c>
      <c r="F26" s="2">
        <v>59063.318246547307</v>
      </c>
      <c r="G26" s="5">
        <f t="shared" si="4"/>
        <v>93006.651216223501</v>
      </c>
      <c r="H26" s="2">
        <v>414</v>
      </c>
      <c r="I26" s="2">
        <v>416</v>
      </c>
      <c r="J26" s="5">
        <f t="shared" si="5"/>
        <v>830</v>
      </c>
      <c r="K26" s="2">
        <v>217</v>
      </c>
      <c r="L26" s="2">
        <v>249</v>
      </c>
      <c r="M26" s="5">
        <f t="shared" si="6"/>
        <v>466</v>
      </c>
      <c r="N26" s="27">
        <f t="shared" si="7"/>
        <v>0.23696825586202314</v>
      </c>
      <c r="O26" s="27">
        <f t="shared" si="0"/>
        <v>0.38957916631409495</v>
      </c>
      <c r="P26" s="28">
        <f t="shared" si="1"/>
        <v>0.31543931522758678</v>
      </c>
      <c r="R26" s="32">
        <f t="shared" si="8"/>
        <v>53.792920712640559</v>
      </c>
      <c r="S26" s="32">
        <f t="shared" si="9"/>
        <v>88.817019919620009</v>
      </c>
      <c r="T26" s="32">
        <f t="shared" si="10"/>
        <v>71.764391370542825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31182.065978437309</v>
      </c>
      <c r="F27" s="2">
        <v>58517.544342125024</v>
      </c>
      <c r="G27" s="5">
        <f t="shared" si="4"/>
        <v>89699.610320562337</v>
      </c>
      <c r="H27" s="2">
        <v>414</v>
      </c>
      <c r="I27" s="2">
        <v>442</v>
      </c>
      <c r="J27" s="5">
        <f t="shared" si="5"/>
        <v>856</v>
      </c>
      <c r="K27" s="2">
        <v>219</v>
      </c>
      <c r="L27" s="2">
        <v>228</v>
      </c>
      <c r="M27" s="5">
        <f t="shared" si="6"/>
        <v>447</v>
      </c>
      <c r="N27" s="27">
        <f t="shared" si="7"/>
        <v>0.21693984790475113</v>
      </c>
      <c r="O27" s="27">
        <f t="shared" si="0"/>
        <v>0.3849433240061903</v>
      </c>
      <c r="P27" s="28">
        <f t="shared" si="1"/>
        <v>0.30329333468771924</v>
      </c>
      <c r="R27" s="32">
        <f t="shared" si="8"/>
        <v>49.260767738447569</v>
      </c>
      <c r="S27" s="32">
        <f t="shared" si="9"/>
        <v>87.339618421082122</v>
      </c>
      <c r="T27" s="32">
        <f t="shared" si="10"/>
        <v>68.84083677710079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11733.587329448292</v>
      </c>
      <c r="F28" s="2">
        <v>11166.728355809943</v>
      </c>
      <c r="G28" s="5">
        <f t="shared" si="4"/>
        <v>22900.315685258232</v>
      </c>
      <c r="H28" s="2">
        <v>189</v>
      </c>
      <c r="I28" s="2">
        <v>225</v>
      </c>
      <c r="J28" s="5">
        <f t="shared" si="5"/>
        <v>414</v>
      </c>
      <c r="K28" s="2">
        <v>0</v>
      </c>
      <c r="L28" s="2">
        <v>0</v>
      </c>
      <c r="M28" s="5">
        <f t="shared" si="6"/>
        <v>0</v>
      </c>
      <c r="N28" s="27">
        <f t="shared" si="7"/>
        <v>0.2874188548267757</v>
      </c>
      <c r="O28" s="27">
        <f t="shared" si="0"/>
        <v>0.22976807316481362</v>
      </c>
      <c r="P28" s="28">
        <f t="shared" si="1"/>
        <v>0.25608690827136149</v>
      </c>
      <c r="R28" s="32">
        <f t="shared" si="8"/>
        <v>62.082472642583554</v>
      </c>
      <c r="S28" s="32">
        <f t="shared" si="9"/>
        <v>49.629903803599746</v>
      </c>
      <c r="T28" s="32">
        <f t="shared" si="10"/>
        <v>55.314772186614086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12384.858512303133</v>
      </c>
      <c r="F29" s="2">
        <v>8999.1980314503689</v>
      </c>
      <c r="G29" s="5">
        <f t="shared" si="4"/>
        <v>21384.056543753504</v>
      </c>
      <c r="H29" s="2">
        <v>201</v>
      </c>
      <c r="I29" s="2">
        <v>231</v>
      </c>
      <c r="J29" s="5">
        <f t="shared" si="5"/>
        <v>432</v>
      </c>
      <c r="K29" s="2">
        <v>0</v>
      </c>
      <c r="L29" s="2">
        <v>0</v>
      </c>
      <c r="M29" s="5">
        <f t="shared" si="6"/>
        <v>0</v>
      </c>
      <c r="N29" s="27">
        <f t="shared" si="7"/>
        <v>0.2852602384444245</v>
      </c>
      <c r="O29" s="27">
        <f t="shared" si="0"/>
        <v>0.18035910757275872</v>
      </c>
      <c r="P29" s="28">
        <f t="shared" si="1"/>
        <v>0.22916727263110323</v>
      </c>
      <c r="R29" s="32">
        <f t="shared" si="8"/>
        <v>61.616211503995686</v>
      </c>
      <c r="S29" s="32">
        <f t="shared" si="9"/>
        <v>38.957567235715885</v>
      </c>
      <c r="T29" s="32">
        <f t="shared" si="10"/>
        <v>49.500130888318296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12233.024552311963</v>
      </c>
      <c r="F30" s="2">
        <v>8502.0864646697264</v>
      </c>
      <c r="G30" s="5">
        <f t="shared" si="4"/>
        <v>20735.111016981689</v>
      </c>
      <c r="H30" s="2">
        <v>183</v>
      </c>
      <c r="I30" s="2">
        <v>240</v>
      </c>
      <c r="J30" s="5">
        <f t="shared" si="5"/>
        <v>423</v>
      </c>
      <c r="K30" s="2">
        <v>0</v>
      </c>
      <c r="L30" s="2">
        <v>0</v>
      </c>
      <c r="M30" s="5">
        <f t="shared" si="6"/>
        <v>0</v>
      </c>
      <c r="N30" s="27">
        <f t="shared" si="7"/>
        <v>0.30947744769054752</v>
      </c>
      <c r="O30" s="27">
        <f t="shared" si="0"/>
        <v>0.16400629754378329</v>
      </c>
      <c r="P30" s="28">
        <f t="shared" si="1"/>
        <v>0.2269406249122416</v>
      </c>
      <c r="R30" s="32">
        <f t="shared" si="8"/>
        <v>66.847128701158269</v>
      </c>
      <c r="S30" s="32">
        <f t="shared" si="9"/>
        <v>35.425360269457194</v>
      </c>
      <c r="T30" s="32">
        <f t="shared" si="10"/>
        <v>49.019174981044181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11187.766879689021</v>
      </c>
      <c r="F31" s="2">
        <v>7567.8111492495145</v>
      </c>
      <c r="G31" s="5">
        <f t="shared" si="4"/>
        <v>18755.578028938537</v>
      </c>
      <c r="H31" s="2">
        <v>184</v>
      </c>
      <c r="I31" s="2">
        <v>239</v>
      </c>
      <c r="J31" s="5">
        <f t="shared" si="5"/>
        <v>423</v>
      </c>
      <c r="K31" s="2">
        <v>0</v>
      </c>
      <c r="L31" s="2">
        <v>0</v>
      </c>
      <c r="M31" s="5">
        <f t="shared" si="6"/>
        <v>0</v>
      </c>
      <c r="N31" s="27">
        <f t="shared" si="7"/>
        <v>0.28149574475868111</v>
      </c>
      <c r="O31" s="27">
        <f t="shared" si="0"/>
        <v>0.14659482312973646</v>
      </c>
      <c r="P31" s="28">
        <f t="shared" si="1"/>
        <v>0.20527512946478566</v>
      </c>
      <c r="R31" s="32">
        <f t="shared" si="8"/>
        <v>60.803080867875117</v>
      </c>
      <c r="S31" s="32">
        <f t="shared" si="9"/>
        <v>31.664481796023072</v>
      </c>
      <c r="T31" s="32">
        <f t="shared" si="10"/>
        <v>44.339427964393707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10107.231880457561</v>
      </c>
      <c r="F32" s="2">
        <v>6366.8307751732864</v>
      </c>
      <c r="G32" s="5">
        <f t="shared" si="4"/>
        <v>16474.062655630849</v>
      </c>
      <c r="H32" s="2">
        <v>184</v>
      </c>
      <c r="I32" s="2">
        <v>204</v>
      </c>
      <c r="J32" s="5">
        <f t="shared" si="5"/>
        <v>388</v>
      </c>
      <c r="K32" s="2">
        <v>0</v>
      </c>
      <c r="L32" s="2">
        <v>0</v>
      </c>
      <c r="M32" s="5">
        <f t="shared" si="6"/>
        <v>0</v>
      </c>
      <c r="N32" s="27">
        <f t="shared" si="7"/>
        <v>0.25430837058317129</v>
      </c>
      <c r="O32" s="27">
        <f t="shared" si="0"/>
        <v>0.14449053139009818</v>
      </c>
      <c r="P32" s="28">
        <f t="shared" si="1"/>
        <v>0.19656909430640093</v>
      </c>
      <c r="R32" s="32">
        <f t="shared" si="8"/>
        <v>54.930608045965002</v>
      </c>
      <c r="S32" s="32">
        <f t="shared" si="9"/>
        <v>31.209954780261207</v>
      </c>
      <c r="T32" s="32">
        <f t="shared" si="10"/>
        <v>42.458924370182601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6595.2543966204403</v>
      </c>
      <c r="F33" s="2">
        <v>4379.6186158668424</v>
      </c>
      <c r="G33" s="5">
        <f t="shared" si="4"/>
        <v>10974.873012487282</v>
      </c>
      <c r="H33" s="2">
        <v>172</v>
      </c>
      <c r="I33" s="2">
        <v>212</v>
      </c>
      <c r="J33" s="5">
        <f t="shared" si="5"/>
        <v>384</v>
      </c>
      <c r="K33" s="2">
        <v>0</v>
      </c>
      <c r="L33" s="2">
        <v>0</v>
      </c>
      <c r="M33" s="5">
        <f t="shared" si="6"/>
        <v>0</v>
      </c>
      <c r="N33" s="27">
        <f t="shared" si="7"/>
        <v>0.1775208440089481</v>
      </c>
      <c r="O33" s="27">
        <f t="shared" si="0"/>
        <v>9.5641566558936991E-2</v>
      </c>
      <c r="P33" s="28">
        <f t="shared" si="1"/>
        <v>0.13231665958342112</v>
      </c>
      <c r="R33" s="32">
        <f t="shared" si="8"/>
        <v>38.344502305932792</v>
      </c>
      <c r="S33" s="32">
        <f t="shared" si="9"/>
        <v>20.658578376730389</v>
      </c>
      <c r="T33" s="32">
        <f t="shared" si="10"/>
        <v>28.580398470018963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2839.9570642344588</v>
      </c>
      <c r="F34" s="2">
        <v>2779.3248774701296</v>
      </c>
      <c r="G34" s="5">
        <f t="shared" si="4"/>
        <v>5619.2819417045885</v>
      </c>
      <c r="H34" s="2">
        <v>143</v>
      </c>
      <c r="I34" s="2">
        <v>240</v>
      </c>
      <c r="J34" s="5">
        <f t="shared" si="5"/>
        <v>383</v>
      </c>
      <c r="K34" s="2">
        <v>0</v>
      </c>
      <c r="L34" s="2">
        <v>0</v>
      </c>
      <c r="M34" s="5">
        <f t="shared" si="6"/>
        <v>0</v>
      </c>
      <c r="N34" s="27">
        <f t="shared" si="7"/>
        <v>9.1943701898292499E-2</v>
      </c>
      <c r="O34" s="27">
        <f t="shared" si="0"/>
        <v>5.3613520012926887E-2</v>
      </c>
      <c r="P34" s="28">
        <f t="shared" si="1"/>
        <v>6.7924788967515096E-2</v>
      </c>
      <c r="R34" s="32">
        <f t="shared" si="8"/>
        <v>19.85983961003118</v>
      </c>
      <c r="S34" s="32">
        <f t="shared" si="9"/>
        <v>11.580520322792207</v>
      </c>
      <c r="T34" s="32">
        <f t="shared" si="10"/>
        <v>14.67175441698326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1302.163435061402</v>
      </c>
      <c r="F35" s="2">
        <v>1971.7101402918415</v>
      </c>
      <c r="G35" s="5">
        <f t="shared" si="4"/>
        <v>3273.8735753532437</v>
      </c>
      <c r="H35" s="2">
        <v>136</v>
      </c>
      <c r="I35" s="2">
        <v>243</v>
      </c>
      <c r="J35" s="5">
        <f t="shared" si="5"/>
        <v>379</v>
      </c>
      <c r="K35" s="2">
        <v>0</v>
      </c>
      <c r="L35" s="2">
        <v>0</v>
      </c>
      <c r="M35" s="5">
        <f t="shared" si="6"/>
        <v>0</v>
      </c>
      <c r="N35" s="27">
        <f t="shared" si="7"/>
        <v>4.4327458982210036E-2</v>
      </c>
      <c r="O35" s="27">
        <f t="shared" si="0"/>
        <v>3.7564969903441575E-2</v>
      </c>
      <c r="P35" s="28">
        <f t="shared" si="1"/>
        <v>3.9991615060994377E-2</v>
      </c>
      <c r="R35" s="32">
        <f t="shared" si="8"/>
        <v>9.5747311401573683</v>
      </c>
      <c r="S35" s="32">
        <f t="shared" si="9"/>
        <v>8.11403349914338</v>
      </c>
      <c r="T35" s="32">
        <f t="shared" si="10"/>
        <v>8.6381888531747855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252.99765836105877</v>
      </c>
      <c r="F36" s="3">
        <v>586</v>
      </c>
      <c r="G36" s="7">
        <f t="shared" si="4"/>
        <v>838.99765836105871</v>
      </c>
      <c r="H36" s="3">
        <v>163</v>
      </c>
      <c r="I36" s="3">
        <v>243</v>
      </c>
      <c r="J36" s="7">
        <f t="shared" si="5"/>
        <v>406</v>
      </c>
      <c r="K36" s="3">
        <v>0</v>
      </c>
      <c r="L36" s="3">
        <v>0</v>
      </c>
      <c r="M36" s="7">
        <f t="shared" si="6"/>
        <v>0</v>
      </c>
      <c r="N36" s="27">
        <f t="shared" si="7"/>
        <v>7.1858003397255957E-3</v>
      </c>
      <c r="O36" s="27">
        <f t="shared" si="0"/>
        <v>1.1164456637707666E-2</v>
      </c>
      <c r="P36" s="28">
        <f t="shared" si="1"/>
        <v>9.5671143308823509E-3</v>
      </c>
      <c r="R36" s="32">
        <f t="shared" si="8"/>
        <v>1.5521328733807287</v>
      </c>
      <c r="S36" s="32">
        <f t="shared" si="9"/>
        <v>2.4115226337448559</v>
      </c>
      <c r="T36" s="32">
        <f t="shared" si="10"/>
        <v>2.0664966954705881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10698.745614654172</v>
      </c>
      <c r="F37" s="9">
        <v>29123.35967521444</v>
      </c>
      <c r="G37" s="10">
        <f t="shared" si="4"/>
        <v>39822.10528986861</v>
      </c>
      <c r="H37" s="9">
        <v>104</v>
      </c>
      <c r="I37" s="9">
        <v>123</v>
      </c>
      <c r="J37" s="10">
        <f t="shared" si="5"/>
        <v>227</v>
      </c>
      <c r="K37" s="9">
        <v>127</v>
      </c>
      <c r="L37" s="9">
        <v>137</v>
      </c>
      <c r="M37" s="10">
        <f t="shared" si="6"/>
        <v>264</v>
      </c>
      <c r="N37" s="25">
        <f t="shared" si="7"/>
        <v>0.19827178678009955</v>
      </c>
      <c r="O37" s="25">
        <f t="shared" si="0"/>
        <v>0.48102800732053447</v>
      </c>
      <c r="P37" s="26">
        <f t="shared" si="1"/>
        <v>0.34777916308485823</v>
      </c>
      <c r="R37" s="32">
        <f t="shared" si="8"/>
        <v>46.314916080753989</v>
      </c>
      <c r="S37" s="32">
        <f t="shared" si="9"/>
        <v>112.01292182774785</v>
      </c>
      <c r="T37" s="32">
        <f t="shared" si="10"/>
        <v>81.104084093418763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10639.343575993908</v>
      </c>
      <c r="F38" s="2">
        <v>28798.784579938696</v>
      </c>
      <c r="G38" s="5">
        <f t="shared" si="4"/>
        <v>39438.128155932602</v>
      </c>
      <c r="H38" s="2">
        <v>104</v>
      </c>
      <c r="I38" s="2">
        <v>123</v>
      </c>
      <c r="J38" s="5">
        <f t="shared" si="5"/>
        <v>227</v>
      </c>
      <c r="K38" s="2">
        <v>127</v>
      </c>
      <c r="L38" s="2">
        <v>175</v>
      </c>
      <c r="M38" s="5">
        <f t="shared" si="6"/>
        <v>302</v>
      </c>
      <c r="N38" s="27">
        <f t="shared" si="7"/>
        <v>0.19717093358031704</v>
      </c>
      <c r="O38" s="27">
        <f t="shared" si="0"/>
        <v>0.41159936799592234</v>
      </c>
      <c r="P38" s="28">
        <f t="shared" si="1"/>
        <v>0.31823420176176975</v>
      </c>
      <c r="R38" s="32">
        <f t="shared" si="8"/>
        <v>46.057764398242021</v>
      </c>
      <c r="S38" s="32">
        <f t="shared" si="9"/>
        <v>96.640216711203678</v>
      </c>
      <c r="T38" s="32">
        <f t="shared" si="10"/>
        <v>74.552227137868812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10498.603179040932</v>
      </c>
      <c r="F39" s="2">
        <v>28095.916755238963</v>
      </c>
      <c r="G39" s="5">
        <f t="shared" si="4"/>
        <v>38594.519934279895</v>
      </c>
      <c r="H39" s="2">
        <v>106</v>
      </c>
      <c r="I39" s="2">
        <v>123</v>
      </c>
      <c r="J39" s="5">
        <f t="shared" si="5"/>
        <v>229</v>
      </c>
      <c r="K39" s="2">
        <v>125</v>
      </c>
      <c r="L39" s="2">
        <v>186</v>
      </c>
      <c r="M39" s="5">
        <f t="shared" si="6"/>
        <v>311</v>
      </c>
      <c r="N39" s="27">
        <f t="shared" si="7"/>
        <v>0.19479373569543068</v>
      </c>
      <c r="O39" s="27">
        <f t="shared" si="0"/>
        <v>0.38648504395343569</v>
      </c>
      <c r="P39" s="28">
        <f t="shared" si="1"/>
        <v>0.30487329321189249</v>
      </c>
      <c r="R39" s="32">
        <f t="shared" si="8"/>
        <v>45.448498610566809</v>
      </c>
      <c r="S39" s="32">
        <f t="shared" si="9"/>
        <v>90.925296942520916</v>
      </c>
      <c r="T39" s="32">
        <f t="shared" si="10"/>
        <v>71.471333211629442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10405.996920544805</v>
      </c>
      <c r="F40" s="2">
        <v>27674.719882322963</v>
      </c>
      <c r="G40" s="5">
        <f t="shared" si="4"/>
        <v>38080.71680286777</v>
      </c>
      <c r="H40" s="2">
        <v>106</v>
      </c>
      <c r="I40" s="2">
        <v>123</v>
      </c>
      <c r="J40" s="5">
        <f t="shared" si="5"/>
        <v>229</v>
      </c>
      <c r="K40" s="2">
        <v>119</v>
      </c>
      <c r="L40" s="2">
        <v>186</v>
      </c>
      <c r="M40" s="5">
        <f t="shared" si="6"/>
        <v>305</v>
      </c>
      <c r="N40" s="27">
        <f t="shared" si="7"/>
        <v>0.19855741338239974</v>
      </c>
      <c r="O40" s="27">
        <f t="shared" si="0"/>
        <v>0.38069109555302855</v>
      </c>
      <c r="P40" s="28">
        <f t="shared" si="1"/>
        <v>0.30439247987968227</v>
      </c>
      <c r="R40" s="32">
        <f t="shared" si="8"/>
        <v>46.248875202421353</v>
      </c>
      <c r="S40" s="32">
        <f t="shared" si="9"/>
        <v>89.562200266417349</v>
      </c>
      <c r="T40" s="32">
        <f t="shared" si="10"/>
        <v>71.31220375068871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10094.460861657157</v>
      </c>
      <c r="F41" s="2">
        <v>27157.087733479304</v>
      </c>
      <c r="G41" s="5">
        <f t="shared" si="4"/>
        <v>37251.548595136461</v>
      </c>
      <c r="H41" s="2">
        <v>104</v>
      </c>
      <c r="I41" s="2">
        <v>123</v>
      </c>
      <c r="J41" s="5">
        <f t="shared" si="5"/>
        <v>227</v>
      </c>
      <c r="K41" s="2">
        <v>108</v>
      </c>
      <c r="L41" s="2">
        <v>209</v>
      </c>
      <c r="M41" s="5">
        <f t="shared" si="6"/>
        <v>317</v>
      </c>
      <c r="N41" s="27">
        <f t="shared" si="7"/>
        <v>0.20497199605379218</v>
      </c>
      <c r="O41" s="27">
        <f t="shared" si="0"/>
        <v>0.34639142517192989</v>
      </c>
      <c r="P41" s="28">
        <f t="shared" si="1"/>
        <v>0.29183025660516781</v>
      </c>
      <c r="R41" s="32">
        <f t="shared" si="8"/>
        <v>47.615381422911113</v>
      </c>
      <c r="S41" s="32">
        <f t="shared" si="9"/>
        <v>81.798457028552122</v>
      </c>
      <c r="T41" s="32">
        <f t="shared" si="10"/>
        <v>68.477111388118487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7479.479614741148</v>
      </c>
      <c r="F42" s="2">
        <v>25275.750807973971</v>
      </c>
      <c r="G42" s="5">
        <f t="shared" si="4"/>
        <v>32755.230422715118</v>
      </c>
      <c r="H42" s="2">
        <v>0</v>
      </c>
      <c r="I42" s="2">
        <v>0</v>
      </c>
      <c r="J42" s="5">
        <f t="shared" si="5"/>
        <v>0</v>
      </c>
      <c r="K42" s="2">
        <v>107</v>
      </c>
      <c r="L42" s="2">
        <v>227</v>
      </c>
      <c r="M42" s="5">
        <f t="shared" si="6"/>
        <v>334</v>
      </c>
      <c r="N42" s="27">
        <f t="shared" si="7"/>
        <v>0.28186160742919614</v>
      </c>
      <c r="O42" s="27">
        <f t="shared" si="0"/>
        <v>0.44897951556014587</v>
      </c>
      <c r="P42" s="28">
        <f t="shared" si="1"/>
        <v>0.3954417425960392</v>
      </c>
      <c r="R42" s="32">
        <f t="shared" si="8"/>
        <v>69.901678642440629</v>
      </c>
      <c r="S42" s="32">
        <f t="shared" si="9"/>
        <v>111.34691985891617</v>
      </c>
      <c r="T42" s="32">
        <f t="shared" si="10"/>
        <v>98.069552163817718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6487.4727375095417</v>
      </c>
      <c r="F43" s="2">
        <v>22277.301672214082</v>
      </c>
      <c r="G43" s="5">
        <f t="shared" si="4"/>
        <v>28764.774409723625</v>
      </c>
      <c r="H43" s="2">
        <v>0</v>
      </c>
      <c r="I43" s="2">
        <v>0</v>
      </c>
      <c r="J43" s="5">
        <f t="shared" si="5"/>
        <v>0</v>
      </c>
      <c r="K43" s="2">
        <v>107</v>
      </c>
      <c r="L43" s="2">
        <v>227</v>
      </c>
      <c r="M43" s="5">
        <f t="shared" si="6"/>
        <v>334</v>
      </c>
      <c r="N43" s="27">
        <f t="shared" si="7"/>
        <v>0.24447817069300354</v>
      </c>
      <c r="O43" s="27">
        <f t="shared" si="0"/>
        <v>0.39571730979490694</v>
      </c>
      <c r="P43" s="28">
        <f t="shared" si="1"/>
        <v>0.34726644786705169</v>
      </c>
      <c r="R43" s="32">
        <f t="shared" si="8"/>
        <v>60.630586331864876</v>
      </c>
      <c r="S43" s="32">
        <f t="shared" si="9"/>
        <v>98.137892829136931</v>
      </c>
      <c r="T43" s="32">
        <f t="shared" si="10"/>
        <v>86.122079071028821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6303.7038457735152</v>
      </c>
      <c r="F44" s="2">
        <v>21373.158220189627</v>
      </c>
      <c r="G44" s="5">
        <f t="shared" si="4"/>
        <v>27676.862065963142</v>
      </c>
      <c r="H44" s="2">
        <v>0</v>
      </c>
      <c r="I44" s="2">
        <v>0</v>
      </c>
      <c r="J44" s="5">
        <f t="shared" si="5"/>
        <v>0</v>
      </c>
      <c r="K44" s="2">
        <v>107</v>
      </c>
      <c r="L44" s="2">
        <v>215</v>
      </c>
      <c r="M44" s="5">
        <f t="shared" si="6"/>
        <v>322</v>
      </c>
      <c r="N44" s="27">
        <f t="shared" si="7"/>
        <v>0.23755290344337937</v>
      </c>
      <c r="O44" s="27">
        <f t="shared" si="0"/>
        <v>0.40084692836064567</v>
      </c>
      <c r="P44" s="28">
        <f t="shared" si="1"/>
        <v>0.34658462815521868</v>
      </c>
      <c r="R44" s="32">
        <f t="shared" si="8"/>
        <v>58.913120053958089</v>
      </c>
      <c r="S44" s="32">
        <f t="shared" si="9"/>
        <v>99.410038233440133</v>
      </c>
      <c r="T44" s="32">
        <f t="shared" si="10"/>
        <v>85.952987782494233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6244.1278734917378</v>
      </c>
      <c r="F45" s="2">
        <v>20499.428272440171</v>
      </c>
      <c r="G45" s="5">
        <f t="shared" si="4"/>
        <v>26743.556145931907</v>
      </c>
      <c r="H45" s="2">
        <v>0</v>
      </c>
      <c r="I45" s="2">
        <v>0</v>
      </c>
      <c r="J45" s="5">
        <f t="shared" si="5"/>
        <v>0</v>
      </c>
      <c r="K45" s="2">
        <v>107</v>
      </c>
      <c r="L45" s="2">
        <v>189</v>
      </c>
      <c r="M45" s="5">
        <f t="shared" si="6"/>
        <v>296</v>
      </c>
      <c r="N45" s="27">
        <f t="shared" si="7"/>
        <v>0.23530780349305613</v>
      </c>
      <c r="O45" s="27">
        <f t="shared" si="0"/>
        <v>0.43734912682284033</v>
      </c>
      <c r="P45" s="28">
        <f t="shared" si="1"/>
        <v>0.36431391872727642</v>
      </c>
      <c r="R45" s="32">
        <f t="shared" si="8"/>
        <v>58.356335266277924</v>
      </c>
      <c r="S45" s="32">
        <f t="shared" si="9"/>
        <v>108.46258345206439</v>
      </c>
      <c r="T45" s="32">
        <f t="shared" si="10"/>
        <v>90.349851844364551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6321.9305769448511</v>
      </c>
      <c r="F46" s="2">
        <v>20180.520813443549</v>
      </c>
      <c r="G46" s="5">
        <f t="shared" si="4"/>
        <v>26502.4513903884</v>
      </c>
      <c r="H46" s="2">
        <v>0</v>
      </c>
      <c r="I46" s="2">
        <v>0</v>
      </c>
      <c r="J46" s="5">
        <f t="shared" si="5"/>
        <v>0</v>
      </c>
      <c r="K46" s="2">
        <v>108</v>
      </c>
      <c r="L46" s="2">
        <v>189</v>
      </c>
      <c r="M46" s="5">
        <f t="shared" si="6"/>
        <v>297</v>
      </c>
      <c r="N46" s="27">
        <f t="shared" si="7"/>
        <v>0.2360338477055276</v>
      </c>
      <c r="O46" s="27">
        <f t="shared" si="0"/>
        <v>0.43054533225472669</v>
      </c>
      <c r="P46" s="28">
        <f t="shared" si="1"/>
        <v>0.35981388332774517</v>
      </c>
      <c r="R46" s="32">
        <f t="shared" si="8"/>
        <v>58.536394230970842</v>
      </c>
      <c r="S46" s="32">
        <f t="shared" si="9"/>
        <v>106.77524239917221</v>
      </c>
      <c r="T46" s="32">
        <f t="shared" si="10"/>
        <v>89.233843065280809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6522.3368171216971</v>
      </c>
      <c r="F47" s="2">
        <v>19800.913851729973</v>
      </c>
      <c r="G47" s="5">
        <f t="shared" si="4"/>
        <v>26323.25066885167</v>
      </c>
      <c r="H47" s="2">
        <v>0</v>
      </c>
      <c r="I47" s="2">
        <v>0</v>
      </c>
      <c r="J47" s="5">
        <f t="shared" si="5"/>
        <v>0</v>
      </c>
      <c r="K47" s="2">
        <v>108</v>
      </c>
      <c r="L47" s="2">
        <v>211</v>
      </c>
      <c r="M47" s="5">
        <f t="shared" si="6"/>
        <v>319</v>
      </c>
      <c r="N47" s="27">
        <f t="shared" si="7"/>
        <v>0.24351615954008726</v>
      </c>
      <c r="O47" s="27">
        <f t="shared" si="0"/>
        <v>0.37839997423425265</v>
      </c>
      <c r="P47" s="28">
        <f t="shared" si="1"/>
        <v>0.33273398054469194</v>
      </c>
      <c r="R47" s="32">
        <f t="shared" ref="R47" si="11">+E47/(H47+K47)</f>
        <v>60.39200756594164</v>
      </c>
      <c r="S47" s="32">
        <f t="shared" ref="S47" si="12">+F47/(I47+L47)</f>
        <v>93.843193610094659</v>
      </c>
      <c r="T47" s="32">
        <f t="shared" ref="T47" si="13">+G47/(J47+M47)</f>
        <v>82.518027175083603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6291.7754036966717</v>
      </c>
      <c r="F48" s="2">
        <v>18417.611748829153</v>
      </c>
      <c r="G48" s="5">
        <f t="shared" si="4"/>
        <v>24709.387152525826</v>
      </c>
      <c r="H48" s="2">
        <v>0</v>
      </c>
      <c r="I48" s="2">
        <v>0</v>
      </c>
      <c r="J48" s="5">
        <f t="shared" si="5"/>
        <v>0</v>
      </c>
      <c r="K48" s="2">
        <v>108</v>
      </c>
      <c r="L48" s="2">
        <v>227</v>
      </c>
      <c r="M48" s="5">
        <f t="shared" si="6"/>
        <v>335</v>
      </c>
      <c r="N48" s="27">
        <f t="shared" si="7"/>
        <v>0.23490798251555675</v>
      </c>
      <c r="O48" s="27">
        <f t="shared" si="0"/>
        <v>0.3271566674156095</v>
      </c>
      <c r="P48" s="28">
        <f t="shared" si="1"/>
        <v>0.29741679288066714</v>
      </c>
      <c r="R48" s="32">
        <f t="shared" si="8"/>
        <v>58.257179663858068</v>
      </c>
      <c r="S48" s="32">
        <f t="shared" si="9"/>
        <v>81.134853519071157</v>
      </c>
      <c r="T48" s="32">
        <f t="shared" si="10"/>
        <v>73.759364634405443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6264.469789623513</v>
      </c>
      <c r="F49" s="2">
        <v>17275.130438670774</v>
      </c>
      <c r="G49" s="5">
        <f t="shared" si="4"/>
        <v>23539.600228294286</v>
      </c>
      <c r="H49" s="2">
        <v>0</v>
      </c>
      <c r="I49" s="2">
        <v>0</v>
      </c>
      <c r="J49" s="5">
        <f t="shared" si="5"/>
        <v>0</v>
      </c>
      <c r="K49" s="2">
        <v>108</v>
      </c>
      <c r="L49" s="2">
        <v>227</v>
      </c>
      <c r="M49" s="5">
        <f t="shared" si="6"/>
        <v>335</v>
      </c>
      <c r="N49" s="27">
        <f t="shared" si="7"/>
        <v>0.23388850767710248</v>
      </c>
      <c r="O49" s="27">
        <f t="shared" si="0"/>
        <v>0.30686248469999244</v>
      </c>
      <c r="P49" s="28">
        <f t="shared" si="1"/>
        <v>0.28333654583888163</v>
      </c>
      <c r="R49" s="32">
        <f t="shared" si="8"/>
        <v>58.004349903921415</v>
      </c>
      <c r="S49" s="32">
        <f t="shared" si="9"/>
        <v>76.101896205598123</v>
      </c>
      <c r="T49" s="32">
        <f t="shared" si="10"/>
        <v>70.267463368042641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6110.2660713661662</v>
      </c>
      <c r="F50" s="2">
        <v>17309.687409696402</v>
      </c>
      <c r="G50" s="5">
        <f t="shared" si="4"/>
        <v>23419.95348106257</v>
      </c>
      <c r="H50" s="2">
        <v>0</v>
      </c>
      <c r="I50" s="2">
        <v>0</v>
      </c>
      <c r="J50" s="5">
        <f t="shared" si="5"/>
        <v>0</v>
      </c>
      <c r="K50" s="2">
        <v>108</v>
      </c>
      <c r="L50" s="2">
        <v>228</v>
      </c>
      <c r="M50" s="5">
        <f t="shared" si="6"/>
        <v>336</v>
      </c>
      <c r="N50" s="27">
        <f t="shared" si="7"/>
        <v>0.22813120039449544</v>
      </c>
      <c r="O50" s="27">
        <f t="shared" si="0"/>
        <v>0.30612774847369134</v>
      </c>
      <c r="P50" s="28">
        <f t="shared" si="1"/>
        <v>0.28105742944823553</v>
      </c>
      <c r="R50" s="32">
        <f t="shared" si="8"/>
        <v>56.576537697834873</v>
      </c>
      <c r="S50" s="32">
        <f t="shared" si="9"/>
        <v>75.919681621475448</v>
      </c>
      <c r="T50" s="32">
        <f t="shared" si="10"/>
        <v>69.70224250316241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5666.6567256108174</v>
      </c>
      <c r="F51" s="2">
        <v>15802.355893579599</v>
      </c>
      <c r="G51" s="5">
        <f t="shared" si="4"/>
        <v>21469.012619190416</v>
      </c>
      <c r="H51" s="2">
        <v>0</v>
      </c>
      <c r="I51" s="2">
        <v>0</v>
      </c>
      <c r="J51" s="5">
        <f t="shared" si="5"/>
        <v>0</v>
      </c>
      <c r="K51" s="2">
        <v>107</v>
      </c>
      <c r="L51" s="2">
        <v>224</v>
      </c>
      <c r="M51" s="5">
        <f t="shared" si="6"/>
        <v>331</v>
      </c>
      <c r="N51" s="27">
        <f t="shared" si="7"/>
        <v>0.21354600262325962</v>
      </c>
      <c r="O51" s="27">
        <f t="shared" si="0"/>
        <v>0.28446061156357283</v>
      </c>
      <c r="P51" s="28">
        <f t="shared" si="1"/>
        <v>0.26153655368860756</v>
      </c>
      <c r="R51" s="32">
        <f t="shared" si="8"/>
        <v>52.959408650568385</v>
      </c>
      <c r="S51" s="32">
        <f t="shared" si="9"/>
        <v>70.546231667766065</v>
      </c>
      <c r="T51" s="32">
        <f t="shared" si="10"/>
        <v>64.861065314774677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5738.3031671788403</v>
      </c>
      <c r="F52" s="2">
        <v>15659.321329924787</v>
      </c>
      <c r="G52" s="5">
        <f t="shared" si="4"/>
        <v>21397.624497103629</v>
      </c>
      <c r="H52" s="2">
        <v>0</v>
      </c>
      <c r="I52" s="2">
        <v>0</v>
      </c>
      <c r="J52" s="5">
        <f t="shared" si="5"/>
        <v>0</v>
      </c>
      <c r="K52" s="2">
        <v>109</v>
      </c>
      <c r="L52" s="2">
        <v>222</v>
      </c>
      <c r="M52" s="5">
        <f t="shared" si="6"/>
        <v>331</v>
      </c>
      <c r="N52" s="27">
        <f t="shared" si="7"/>
        <v>0.21227815800454425</v>
      </c>
      <c r="O52" s="27">
        <f t="shared" si="0"/>
        <v>0.28442533656503899</v>
      </c>
      <c r="P52" s="28">
        <f t="shared" si="1"/>
        <v>0.26066690012064647</v>
      </c>
      <c r="R52" s="32">
        <f t="shared" si="8"/>
        <v>52.644983185126975</v>
      </c>
      <c r="S52" s="32">
        <f t="shared" si="9"/>
        <v>70.537483468129679</v>
      </c>
      <c r="T52" s="32">
        <f t="shared" si="10"/>
        <v>64.645391229920321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5734.4214950864816</v>
      </c>
      <c r="F53" s="2">
        <v>15290.444866582495</v>
      </c>
      <c r="G53" s="5">
        <f t="shared" si="4"/>
        <v>21024.866361668977</v>
      </c>
      <c r="H53" s="2">
        <v>0</v>
      </c>
      <c r="I53" s="2">
        <v>0</v>
      </c>
      <c r="J53" s="5">
        <f t="shared" si="5"/>
        <v>0</v>
      </c>
      <c r="K53" s="2">
        <v>112</v>
      </c>
      <c r="L53" s="2">
        <v>228</v>
      </c>
      <c r="M53" s="5">
        <f t="shared" si="6"/>
        <v>340</v>
      </c>
      <c r="N53" s="27">
        <f t="shared" si="7"/>
        <v>0.206452386775867</v>
      </c>
      <c r="O53" s="27">
        <f t="shared" si="0"/>
        <v>0.27041675273384436</v>
      </c>
      <c r="P53" s="28">
        <f t="shared" si="1"/>
        <v>0.24934613806533418</v>
      </c>
      <c r="R53" s="32">
        <f t="shared" si="8"/>
        <v>51.200191920415016</v>
      </c>
      <c r="S53" s="32">
        <f t="shared" si="9"/>
        <v>67.063354677993402</v>
      </c>
      <c r="T53" s="32">
        <f t="shared" si="10"/>
        <v>61.837842240202875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5341.9168655302065</v>
      </c>
      <c r="F54" s="2">
        <v>15136.281640770958</v>
      </c>
      <c r="G54" s="5">
        <f t="shared" si="4"/>
        <v>20478.198506301163</v>
      </c>
      <c r="H54" s="2">
        <v>0</v>
      </c>
      <c r="I54" s="2">
        <v>0</v>
      </c>
      <c r="J54" s="5">
        <f t="shared" si="5"/>
        <v>0</v>
      </c>
      <c r="K54" s="2">
        <v>85</v>
      </c>
      <c r="L54" s="2">
        <v>225</v>
      </c>
      <c r="M54" s="5">
        <f t="shared" si="6"/>
        <v>310</v>
      </c>
      <c r="N54" s="27">
        <f t="shared" si="7"/>
        <v>0.2534116160118694</v>
      </c>
      <c r="O54" s="27">
        <f t="shared" si="0"/>
        <v>0.27125952761238276</v>
      </c>
      <c r="P54" s="28">
        <f t="shared" si="1"/>
        <v>0.26636574539933877</v>
      </c>
      <c r="R54" s="32">
        <f t="shared" si="8"/>
        <v>62.846080770943608</v>
      </c>
      <c r="S54" s="32">
        <f t="shared" si="9"/>
        <v>67.272362847870923</v>
      </c>
      <c r="T54" s="32">
        <f t="shared" si="10"/>
        <v>66.058704859036013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2982.1117925077665</v>
      </c>
      <c r="F55" s="2">
        <v>11655.556804763226</v>
      </c>
      <c r="G55" s="5">
        <f t="shared" si="4"/>
        <v>14637.668597270993</v>
      </c>
      <c r="H55" s="2">
        <v>0</v>
      </c>
      <c r="I55" s="2">
        <v>0</v>
      </c>
      <c r="J55" s="5">
        <f t="shared" si="5"/>
        <v>0</v>
      </c>
      <c r="K55" s="2">
        <v>67</v>
      </c>
      <c r="L55" s="2">
        <v>225</v>
      </c>
      <c r="M55" s="5">
        <f t="shared" si="6"/>
        <v>292</v>
      </c>
      <c r="N55" s="27">
        <f t="shared" si="7"/>
        <v>0.17947230335265807</v>
      </c>
      <c r="O55" s="27">
        <f t="shared" si="0"/>
        <v>0.20888094632192161</v>
      </c>
      <c r="P55" s="28">
        <f t="shared" si="1"/>
        <v>0.20213307276390566</v>
      </c>
      <c r="R55" s="32">
        <f t="shared" si="8"/>
        <v>44.5091312314592</v>
      </c>
      <c r="S55" s="32">
        <f t="shared" si="9"/>
        <v>51.802474687836558</v>
      </c>
      <c r="T55" s="32">
        <f t="shared" si="10"/>
        <v>50.129002045448608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2410.7830028966459</v>
      </c>
      <c r="F56" s="2">
        <v>11334.152408531741</v>
      </c>
      <c r="G56" s="5">
        <f t="shared" si="4"/>
        <v>13744.935411428387</v>
      </c>
      <c r="H56" s="2">
        <v>0</v>
      </c>
      <c r="I56" s="2">
        <v>0</v>
      </c>
      <c r="J56" s="5">
        <f t="shared" si="5"/>
        <v>0</v>
      </c>
      <c r="K56" s="2">
        <v>69</v>
      </c>
      <c r="L56" s="2">
        <v>224</v>
      </c>
      <c r="M56" s="5">
        <f t="shared" si="6"/>
        <v>293</v>
      </c>
      <c r="N56" s="27">
        <f>+E56/(H56*216+K56*248)</f>
        <v>0.14088259717722335</v>
      </c>
      <c r="O56" s="27">
        <f t="shared" si="0"/>
        <v>0.20402780113284386</v>
      </c>
      <c r="P56" s="28">
        <f t="shared" si="1"/>
        <v>0.18915742887025744</v>
      </c>
      <c r="R56" s="32">
        <f t="shared" si="8"/>
        <v>34.938884099951387</v>
      </c>
      <c r="S56" s="32">
        <f t="shared" si="9"/>
        <v>50.598894680945271</v>
      </c>
      <c r="T56" s="32">
        <f t="shared" si="10"/>
        <v>46.911042359823846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2097.9945271388856</v>
      </c>
      <c r="F57" s="2">
        <v>8384.2944327049481</v>
      </c>
      <c r="G57" s="5">
        <f t="shared" si="4"/>
        <v>10482.288959843834</v>
      </c>
      <c r="H57" s="2">
        <v>0</v>
      </c>
      <c r="I57" s="2">
        <v>0</v>
      </c>
      <c r="J57" s="5">
        <f t="shared" si="5"/>
        <v>0</v>
      </c>
      <c r="K57" s="43">
        <v>62</v>
      </c>
      <c r="L57" s="2">
        <v>224</v>
      </c>
      <c r="M57" s="5">
        <f t="shared" si="6"/>
        <v>286</v>
      </c>
      <c r="N57" s="27">
        <f>+E57/(H57*216+K57*248)</f>
        <v>0.13644605405429797</v>
      </c>
      <c r="O57" s="27">
        <f t="shared" si="0"/>
        <v>0.15092695911407236</v>
      </c>
      <c r="P57" s="28">
        <f t="shared" si="1"/>
        <v>0.14778774193328212</v>
      </c>
      <c r="R57" s="32">
        <f t="shared" si="8"/>
        <v>33.838621405465894</v>
      </c>
      <c r="S57" s="32">
        <f t="shared" si="9"/>
        <v>37.42988586028995</v>
      </c>
      <c r="T57" s="32">
        <f t="shared" si="10"/>
        <v>36.651359999453966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2014.3207922014087</v>
      </c>
      <c r="F58" s="3">
        <v>7938.9999999999991</v>
      </c>
      <c r="G58" s="7">
        <f t="shared" si="4"/>
        <v>9953.320792201408</v>
      </c>
      <c r="H58" s="6">
        <v>0</v>
      </c>
      <c r="I58" s="3">
        <v>0</v>
      </c>
      <c r="J58" s="7">
        <f t="shared" si="5"/>
        <v>0</v>
      </c>
      <c r="K58" s="44">
        <v>62</v>
      </c>
      <c r="L58" s="3">
        <v>224</v>
      </c>
      <c r="M58" s="7">
        <f t="shared" si="6"/>
        <v>286</v>
      </c>
      <c r="N58" s="27">
        <f>+E58/(H58*216+K58*248)</f>
        <v>0.13100421385284916</v>
      </c>
      <c r="O58" s="27">
        <f t="shared" si="0"/>
        <v>0.14291114631336405</v>
      </c>
      <c r="P58" s="28">
        <f t="shared" si="1"/>
        <v>0.14032992319255314</v>
      </c>
      <c r="R58" s="32">
        <f t="shared" si="8"/>
        <v>32.489045035506592</v>
      </c>
      <c r="S58" s="32">
        <f t="shared" si="9"/>
        <v>35.441964285714285</v>
      </c>
      <c r="T58" s="32">
        <f t="shared" si="10"/>
        <v>34.801820951753172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13497.000953895453</v>
      </c>
      <c r="F59" s="2">
        <v>21280.647804610806</v>
      </c>
      <c r="G59" s="10">
        <f t="shared" si="4"/>
        <v>34777.648758506257</v>
      </c>
      <c r="H59" s="2">
        <v>128</v>
      </c>
      <c r="I59" s="2">
        <v>116</v>
      </c>
      <c r="J59" s="10">
        <f t="shared" si="5"/>
        <v>244</v>
      </c>
      <c r="K59" s="2">
        <v>72</v>
      </c>
      <c r="L59" s="2">
        <v>83</v>
      </c>
      <c r="M59" s="10">
        <f t="shared" si="6"/>
        <v>155</v>
      </c>
      <c r="N59" s="25">
        <f t="shared" si="7"/>
        <v>0.29661130788272355</v>
      </c>
      <c r="O59" s="25">
        <f t="shared" si="0"/>
        <v>0.4662718625024278</v>
      </c>
      <c r="P59" s="26">
        <f t="shared" si="1"/>
        <v>0.38156816420725725</v>
      </c>
      <c r="R59" s="32">
        <f t="shared" si="8"/>
        <v>67.485004769477257</v>
      </c>
      <c r="S59" s="32">
        <f t="shared" si="9"/>
        <v>106.93792866638596</v>
      </c>
      <c r="T59" s="32">
        <f t="shared" si="10"/>
        <v>87.162026963674833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13513.359576695933</v>
      </c>
      <c r="F60" s="2">
        <v>21105.472663573317</v>
      </c>
      <c r="G60" s="5">
        <f t="shared" si="4"/>
        <v>34618.83224026925</v>
      </c>
      <c r="H60" s="2">
        <v>128</v>
      </c>
      <c r="I60" s="2">
        <v>116</v>
      </c>
      <c r="J60" s="5">
        <f t="shared" si="5"/>
        <v>244</v>
      </c>
      <c r="K60" s="2">
        <v>50</v>
      </c>
      <c r="L60" s="2">
        <v>83</v>
      </c>
      <c r="M60" s="5">
        <f t="shared" si="6"/>
        <v>133</v>
      </c>
      <c r="N60" s="27">
        <f t="shared" si="7"/>
        <v>0.33742907452796478</v>
      </c>
      <c r="O60" s="27">
        <f t="shared" si="0"/>
        <v>0.46243366922816209</v>
      </c>
      <c r="P60" s="28">
        <f t="shared" si="1"/>
        <v>0.4040102726200781</v>
      </c>
      <c r="R60" s="32">
        <f t="shared" si="8"/>
        <v>75.917750430876026</v>
      </c>
      <c r="S60" s="32">
        <f t="shared" si="9"/>
        <v>106.05765157574531</v>
      </c>
      <c r="T60" s="32">
        <f t="shared" si="10"/>
        <v>91.827141220873344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13498.900443384371</v>
      </c>
      <c r="F61" s="2">
        <v>20325.781755042997</v>
      </c>
      <c r="G61" s="5">
        <f t="shared" si="4"/>
        <v>33824.68219842737</v>
      </c>
      <c r="H61" s="2">
        <v>128</v>
      </c>
      <c r="I61" s="2">
        <v>116</v>
      </c>
      <c r="J61" s="5">
        <f t="shared" si="5"/>
        <v>244</v>
      </c>
      <c r="K61" s="2">
        <v>50</v>
      </c>
      <c r="L61" s="2">
        <v>83</v>
      </c>
      <c r="M61" s="5">
        <f t="shared" si="6"/>
        <v>133</v>
      </c>
      <c r="N61" s="27">
        <f t="shared" si="7"/>
        <v>0.33706802944927017</v>
      </c>
      <c r="O61" s="27">
        <f t="shared" si="0"/>
        <v>0.44535016991768178</v>
      </c>
      <c r="P61" s="28">
        <f t="shared" si="1"/>
        <v>0.3947423466346206</v>
      </c>
      <c r="R61" s="32">
        <f t="shared" si="8"/>
        <v>75.836519344856015</v>
      </c>
      <c r="S61" s="32">
        <f t="shared" si="9"/>
        <v>102.13960680926129</v>
      </c>
      <c r="T61" s="32">
        <f t="shared" si="10"/>
        <v>89.720642436146875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13617.980718351355</v>
      </c>
      <c r="F62" s="2">
        <v>19415.303629615843</v>
      </c>
      <c r="G62" s="5">
        <f t="shared" si="4"/>
        <v>33033.284347967201</v>
      </c>
      <c r="H62" s="2">
        <v>128</v>
      </c>
      <c r="I62" s="2">
        <v>116</v>
      </c>
      <c r="J62" s="5">
        <f t="shared" si="5"/>
        <v>244</v>
      </c>
      <c r="K62" s="2">
        <v>50</v>
      </c>
      <c r="L62" s="2">
        <v>83</v>
      </c>
      <c r="M62" s="5">
        <f t="shared" si="6"/>
        <v>133</v>
      </c>
      <c r="N62" s="27">
        <f t="shared" si="7"/>
        <v>0.34004146819694753</v>
      </c>
      <c r="O62" s="27">
        <f t="shared" si="0"/>
        <v>0.4254010435936863</v>
      </c>
      <c r="P62" s="28">
        <f t="shared" si="1"/>
        <v>0.38550653939836615</v>
      </c>
      <c r="R62" s="32">
        <f t="shared" si="8"/>
        <v>76.505509653659303</v>
      </c>
      <c r="S62" s="32">
        <f t="shared" si="9"/>
        <v>97.564339847315793</v>
      </c>
      <c r="T62" s="32">
        <f t="shared" si="10"/>
        <v>87.621443893812199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13508.57771278285</v>
      </c>
      <c r="F63" s="2">
        <v>18507.425277712791</v>
      </c>
      <c r="G63" s="5">
        <f t="shared" si="4"/>
        <v>32016.002990495639</v>
      </c>
      <c r="H63" s="2">
        <v>124</v>
      </c>
      <c r="I63" s="2">
        <v>116</v>
      </c>
      <c r="J63" s="5">
        <f t="shared" si="5"/>
        <v>240</v>
      </c>
      <c r="K63" s="2">
        <v>50</v>
      </c>
      <c r="L63" s="2">
        <v>83</v>
      </c>
      <c r="M63" s="5">
        <f t="shared" si="6"/>
        <v>133</v>
      </c>
      <c r="N63" s="27">
        <f t="shared" si="7"/>
        <v>0.34474728748424993</v>
      </c>
      <c r="O63" s="27">
        <f t="shared" si="0"/>
        <v>0.40550887987977197</v>
      </c>
      <c r="P63" s="28">
        <f t="shared" si="1"/>
        <v>0.37744038232688437</v>
      </c>
      <c r="R63" s="32">
        <f t="shared" si="8"/>
        <v>77.635504096453161</v>
      </c>
      <c r="S63" s="32">
        <f t="shared" si="9"/>
        <v>93.002137073933625</v>
      </c>
      <c r="T63" s="32">
        <f t="shared" si="10"/>
        <v>85.833788178272485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13472.182517954379</v>
      </c>
      <c r="F64" s="2">
        <v>17097.954383080392</v>
      </c>
      <c r="G64" s="5">
        <f t="shared" si="4"/>
        <v>30570.13690103477</v>
      </c>
      <c r="H64" s="2">
        <v>123</v>
      </c>
      <c r="I64" s="2">
        <v>156</v>
      </c>
      <c r="J64" s="5">
        <f t="shared" si="5"/>
        <v>279</v>
      </c>
      <c r="K64" s="2">
        <v>50</v>
      </c>
      <c r="L64" s="2">
        <v>83</v>
      </c>
      <c r="M64" s="5">
        <f t="shared" si="6"/>
        <v>133</v>
      </c>
      <c r="N64" s="27">
        <f t="shared" si="7"/>
        <v>0.34572424856175271</v>
      </c>
      <c r="O64" s="27">
        <f t="shared" si="0"/>
        <v>0.31499547500148106</v>
      </c>
      <c r="P64" s="28">
        <f t="shared" si="1"/>
        <v>0.32783691769297757</v>
      </c>
      <c r="R64" s="32">
        <f t="shared" si="8"/>
        <v>77.873887387019536</v>
      </c>
      <c r="S64" s="32">
        <f t="shared" si="9"/>
        <v>71.539558088202483</v>
      </c>
      <c r="T64" s="32">
        <f t="shared" si="10"/>
        <v>74.19936141027857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12890.199956128192</v>
      </c>
      <c r="F65" s="2">
        <v>13809.597418515428</v>
      </c>
      <c r="G65" s="5">
        <f t="shared" si="4"/>
        <v>26699.797374643618</v>
      </c>
      <c r="H65" s="2">
        <v>108</v>
      </c>
      <c r="I65" s="2">
        <v>156</v>
      </c>
      <c r="J65" s="5">
        <f t="shared" si="5"/>
        <v>264</v>
      </c>
      <c r="K65" s="2">
        <v>50</v>
      </c>
      <c r="L65" s="2">
        <v>83</v>
      </c>
      <c r="M65" s="5">
        <f t="shared" si="6"/>
        <v>133</v>
      </c>
      <c r="N65" s="27">
        <f t="shared" si="7"/>
        <v>0.36078705654187732</v>
      </c>
      <c r="O65" s="27">
        <f t="shared" si="0"/>
        <v>0.25441410129910519</v>
      </c>
      <c r="P65" s="28">
        <f t="shared" si="1"/>
        <v>0.29663804744737821</v>
      </c>
      <c r="R65" s="32">
        <f t="shared" si="8"/>
        <v>81.583544026127797</v>
      </c>
      <c r="S65" s="32">
        <f t="shared" si="9"/>
        <v>57.780742336884636</v>
      </c>
      <c r="T65" s="32">
        <f t="shared" si="10"/>
        <v>67.253897669127497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8517.4902681305393</v>
      </c>
      <c r="F66" s="2">
        <v>7113.440266126916</v>
      </c>
      <c r="G66" s="5">
        <f t="shared" si="4"/>
        <v>15630.930534257455</v>
      </c>
      <c r="H66" s="2">
        <v>68</v>
      </c>
      <c r="I66" s="2">
        <v>80</v>
      </c>
      <c r="J66" s="5">
        <f t="shared" si="5"/>
        <v>148</v>
      </c>
      <c r="K66" s="2">
        <v>50</v>
      </c>
      <c r="L66" s="2">
        <v>44</v>
      </c>
      <c r="M66" s="5">
        <f t="shared" si="6"/>
        <v>94</v>
      </c>
      <c r="N66" s="27">
        <f t="shared" si="7"/>
        <v>0.31443776831551018</v>
      </c>
      <c r="O66" s="27">
        <f t="shared" si="0"/>
        <v>0.2523212353194848</v>
      </c>
      <c r="P66" s="28">
        <f t="shared" si="1"/>
        <v>0.2827592354243389</v>
      </c>
      <c r="R66" s="32">
        <f t="shared" si="8"/>
        <v>72.182120916360503</v>
      </c>
      <c r="S66" s="32">
        <f t="shared" si="9"/>
        <v>57.366453759088031</v>
      </c>
      <c r="T66" s="32">
        <f t="shared" si="10"/>
        <v>64.590622042386173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7225.8375997564581</v>
      </c>
      <c r="F67" s="2">
        <v>7019.8379909241175</v>
      </c>
      <c r="G67" s="5">
        <f t="shared" si="4"/>
        <v>14245.675590680576</v>
      </c>
      <c r="H67" s="2">
        <v>66</v>
      </c>
      <c r="I67" s="2">
        <v>80</v>
      </c>
      <c r="J67" s="5">
        <f t="shared" si="5"/>
        <v>146</v>
      </c>
      <c r="K67" s="2">
        <v>50</v>
      </c>
      <c r="L67" s="2">
        <v>44</v>
      </c>
      <c r="M67" s="5">
        <f t="shared" si="6"/>
        <v>94</v>
      </c>
      <c r="N67" s="27">
        <f t="shared" si="7"/>
        <v>0.27107734092723806</v>
      </c>
      <c r="O67" s="27">
        <f t="shared" si="0"/>
        <v>0.24900106380973744</v>
      </c>
      <c r="P67" s="28">
        <f t="shared" si="1"/>
        <v>0.25973008296894284</v>
      </c>
      <c r="R67" s="32">
        <f t="shared" si="8"/>
        <v>62.291703446176363</v>
      </c>
      <c r="S67" s="32">
        <f t="shared" si="9"/>
        <v>56.611596701000948</v>
      </c>
      <c r="T67" s="32">
        <f t="shared" si="10"/>
        <v>59.356981627835729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5869.9013967259489</v>
      </c>
      <c r="F68" s="2">
        <v>6898.9889487528244</v>
      </c>
      <c r="G68" s="5">
        <f t="shared" si="4"/>
        <v>12768.890345478772</v>
      </c>
      <c r="H68" s="2">
        <v>44</v>
      </c>
      <c r="I68" s="2">
        <v>92</v>
      </c>
      <c r="J68" s="5">
        <f t="shared" si="5"/>
        <v>136</v>
      </c>
      <c r="K68" s="2">
        <v>50</v>
      </c>
      <c r="L68" s="2">
        <v>53</v>
      </c>
      <c r="M68" s="5">
        <f t="shared" si="6"/>
        <v>103</v>
      </c>
      <c r="N68" s="27">
        <f t="shared" si="7"/>
        <v>0.26798308056637826</v>
      </c>
      <c r="O68" s="27">
        <f t="shared" si="0"/>
        <v>0.20895895774027212</v>
      </c>
      <c r="P68" s="28">
        <f t="shared" si="1"/>
        <v>0.2324998242075523</v>
      </c>
      <c r="R68" s="32">
        <f t="shared" si="8"/>
        <v>62.445759539637756</v>
      </c>
      <c r="S68" s="32">
        <f t="shared" si="9"/>
        <v>47.579234129329826</v>
      </c>
      <c r="T68" s="32">
        <f t="shared" si="10"/>
        <v>53.426319437149672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4882.6343551762911</v>
      </c>
      <c r="F69" s="3">
        <v>3307.0000000000009</v>
      </c>
      <c r="G69" s="7">
        <f t="shared" si="4"/>
        <v>8189.634355176292</v>
      </c>
      <c r="H69" s="6">
        <v>30</v>
      </c>
      <c r="I69" s="3">
        <v>92</v>
      </c>
      <c r="J69" s="7">
        <f t="shared" si="5"/>
        <v>122</v>
      </c>
      <c r="K69" s="6">
        <v>50</v>
      </c>
      <c r="L69" s="3">
        <v>53</v>
      </c>
      <c r="M69" s="7">
        <f t="shared" si="6"/>
        <v>103</v>
      </c>
      <c r="N69" s="27">
        <f t="shared" si="7"/>
        <v>0.25861410779535443</v>
      </c>
      <c r="O69" s="27">
        <f t="shared" si="0"/>
        <v>0.10016355706324209</v>
      </c>
      <c r="P69" s="28">
        <f t="shared" si="1"/>
        <v>0.15780858553985455</v>
      </c>
      <c r="R69" s="32">
        <f t="shared" si="8"/>
        <v>61.032929439703636</v>
      </c>
      <c r="S69" s="32">
        <f t="shared" si="9"/>
        <v>22.806896551724144</v>
      </c>
      <c r="T69" s="32">
        <f t="shared" si="10"/>
        <v>36.398374911894628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27939.000000000004</v>
      </c>
      <c r="F70" s="2">
        <v>3886.7675105251469</v>
      </c>
      <c r="G70" s="10">
        <f t="shared" ref="G70:G86" si="14">+E70+F70</f>
        <v>31825.767510525151</v>
      </c>
      <c r="H70" s="2">
        <v>464</v>
      </c>
      <c r="I70" s="2">
        <v>328</v>
      </c>
      <c r="J70" s="10">
        <f t="shared" ref="J70:J86" si="15">+H70+I70</f>
        <v>792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0.27876556513409967</v>
      </c>
      <c r="O70" s="25">
        <f t="shared" si="0"/>
        <v>5.4860652531125043E-2</v>
      </c>
      <c r="P70" s="26">
        <f t="shared" si="1"/>
        <v>0.186037267995494</v>
      </c>
      <c r="R70" s="32">
        <f t="shared" si="8"/>
        <v>60.213362068965523</v>
      </c>
      <c r="S70" s="32">
        <f t="shared" si="9"/>
        <v>11.849900946723009</v>
      </c>
      <c r="T70" s="32">
        <f t="shared" si="10"/>
        <v>40.184049887026703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35927.978786458858</v>
      </c>
      <c r="F71" s="2">
        <v>5920.8890302072959</v>
      </c>
      <c r="G71" s="5">
        <f t="shared" si="14"/>
        <v>41848.867816666156</v>
      </c>
      <c r="H71" s="2">
        <v>454</v>
      </c>
      <c r="I71" s="2">
        <v>361</v>
      </c>
      <c r="J71" s="5">
        <f t="shared" si="15"/>
        <v>815</v>
      </c>
      <c r="K71" s="2">
        <v>0</v>
      </c>
      <c r="L71" s="2">
        <v>0</v>
      </c>
      <c r="M71" s="5">
        <f t="shared" si="16"/>
        <v>0</v>
      </c>
      <c r="N71" s="27">
        <f t="shared" si="17"/>
        <v>0.36637276458699275</v>
      </c>
      <c r="O71" s="27">
        <f t="shared" si="0"/>
        <v>7.5932197473675175E-2</v>
      </c>
      <c r="P71" s="28">
        <f t="shared" si="1"/>
        <v>0.23772362995152327</v>
      </c>
      <c r="R71" s="32">
        <f t="shared" ref="R71:R86" si="18">+E71/(H71+K71)</f>
        <v>79.136517150790439</v>
      </c>
      <c r="S71" s="32">
        <f t="shared" ref="S71:S86" si="19">+F71/(I71+L71)</f>
        <v>16.401354654313838</v>
      </c>
      <c r="T71" s="32">
        <f t="shared" ref="T71:T86" si="20">+G71/(J71+M71)</f>
        <v>51.348304069529028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45287.535798235993</v>
      </c>
      <c r="F72" s="2">
        <v>10871.099505678514</v>
      </c>
      <c r="G72" s="5">
        <f t="shared" si="14"/>
        <v>56158.635303914503</v>
      </c>
      <c r="H72" s="2">
        <v>454</v>
      </c>
      <c r="I72" s="2">
        <v>331</v>
      </c>
      <c r="J72" s="5">
        <f t="shared" si="15"/>
        <v>785</v>
      </c>
      <c r="K72" s="2">
        <v>0</v>
      </c>
      <c r="L72" s="2">
        <v>0</v>
      </c>
      <c r="M72" s="5">
        <f t="shared" si="16"/>
        <v>0</v>
      </c>
      <c r="N72" s="27">
        <f t="shared" si="17"/>
        <v>0.46181611802736983</v>
      </c>
      <c r="O72" s="27">
        <f t="shared" si="0"/>
        <v>0.152051856127315</v>
      </c>
      <c r="P72" s="28">
        <f t="shared" si="1"/>
        <v>0.33120214262747405</v>
      </c>
      <c r="R72" s="32">
        <f t="shared" si="18"/>
        <v>99.75228149391188</v>
      </c>
      <c r="S72" s="32">
        <f t="shared" si="19"/>
        <v>32.843200923500042</v>
      </c>
      <c r="T72" s="32">
        <f t="shared" si="20"/>
        <v>71.539662807534398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50482.798942566515</v>
      </c>
      <c r="F73" s="2">
        <v>12710.31794684122</v>
      </c>
      <c r="G73" s="5">
        <f t="shared" si="14"/>
        <v>63193.116889407735</v>
      </c>
      <c r="H73" s="2">
        <v>429</v>
      </c>
      <c r="I73" s="2">
        <v>329</v>
      </c>
      <c r="J73" s="5">
        <f t="shared" si="15"/>
        <v>758</v>
      </c>
      <c r="K73" s="2">
        <v>0</v>
      </c>
      <c r="L73" s="2">
        <v>0</v>
      </c>
      <c r="M73" s="5">
        <f t="shared" si="16"/>
        <v>0</v>
      </c>
      <c r="N73" s="27">
        <f t="shared" si="17"/>
        <v>0.5447940833826137</v>
      </c>
      <c r="O73" s="27">
        <f t="shared" si="0"/>
        <v>0.1788573391146181</v>
      </c>
      <c r="P73" s="28">
        <f t="shared" si="1"/>
        <v>0.38596401891800874</v>
      </c>
      <c r="R73" s="32">
        <f t="shared" si="18"/>
        <v>117.67552201064456</v>
      </c>
      <c r="S73" s="32">
        <f t="shared" si="19"/>
        <v>38.633185248757506</v>
      </c>
      <c r="T73" s="32">
        <f t="shared" si="20"/>
        <v>83.368228086289889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57292.28303166377</v>
      </c>
      <c r="F74" s="2">
        <v>13271.063890696614</v>
      </c>
      <c r="G74" s="5">
        <f t="shared" si="14"/>
        <v>70563.34692236039</v>
      </c>
      <c r="H74" s="2">
        <v>449</v>
      </c>
      <c r="I74" s="2">
        <v>361</v>
      </c>
      <c r="J74" s="5">
        <f t="shared" si="15"/>
        <v>810</v>
      </c>
      <c r="K74" s="2">
        <v>0</v>
      </c>
      <c r="L74" s="2">
        <v>0</v>
      </c>
      <c r="M74" s="5">
        <f t="shared" si="16"/>
        <v>0</v>
      </c>
      <c r="N74" s="27">
        <f t="shared" si="17"/>
        <v>0.59073953468266693</v>
      </c>
      <c r="O74" s="27">
        <f t="shared" si="0"/>
        <v>0.17019421220242914</v>
      </c>
      <c r="P74" s="28">
        <f t="shared" si="1"/>
        <v>0.40331131071307952</v>
      </c>
      <c r="R74" s="32">
        <f t="shared" si="18"/>
        <v>127.59973949145606</v>
      </c>
      <c r="S74" s="32">
        <f t="shared" si="19"/>
        <v>36.761949835724693</v>
      </c>
      <c r="T74" s="32">
        <f t="shared" si="20"/>
        <v>87.115243114025176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58130.379429053064</v>
      </c>
      <c r="F75" s="2">
        <v>14033.229374774257</v>
      </c>
      <c r="G75" s="5">
        <f t="shared" si="14"/>
        <v>72163.608803827316</v>
      </c>
      <c r="H75" s="2">
        <v>447</v>
      </c>
      <c r="I75" s="2">
        <v>374</v>
      </c>
      <c r="J75" s="5">
        <f t="shared" si="15"/>
        <v>821</v>
      </c>
      <c r="K75" s="2">
        <v>0</v>
      </c>
      <c r="L75" s="2">
        <v>0</v>
      </c>
      <c r="M75" s="5">
        <f t="shared" si="16"/>
        <v>0</v>
      </c>
      <c r="N75" s="27">
        <f t="shared" si="17"/>
        <v>0.60206292390683847</v>
      </c>
      <c r="O75" s="27">
        <f t="shared" si="0"/>
        <v>0.17371297998086574</v>
      </c>
      <c r="P75" s="28">
        <f t="shared" si="1"/>
        <v>0.40693152435956215</v>
      </c>
      <c r="R75" s="32">
        <f t="shared" si="18"/>
        <v>130.04559156387711</v>
      </c>
      <c r="S75" s="32">
        <f t="shared" si="19"/>
        <v>37.522003675866998</v>
      </c>
      <c r="T75" s="32">
        <f t="shared" si="20"/>
        <v>87.897209261665424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61395.909740888834</v>
      </c>
      <c r="F76" s="2">
        <v>20438.087742888973</v>
      </c>
      <c r="G76" s="5">
        <f t="shared" si="14"/>
        <v>81833.997483777814</v>
      </c>
      <c r="H76" s="2">
        <v>420</v>
      </c>
      <c r="I76" s="2">
        <v>374</v>
      </c>
      <c r="J76" s="5">
        <f t="shared" si="15"/>
        <v>794</v>
      </c>
      <c r="K76" s="2">
        <v>0</v>
      </c>
      <c r="L76" s="2">
        <v>0</v>
      </c>
      <c r="M76" s="5">
        <f t="shared" si="16"/>
        <v>0</v>
      </c>
      <c r="N76" s="27">
        <f t="shared" si="17"/>
        <v>0.67676267351067942</v>
      </c>
      <c r="O76" s="27">
        <f t="shared" si="0"/>
        <v>0.25299672884344637</v>
      </c>
      <c r="P76" s="28">
        <f t="shared" si="1"/>
        <v>0.47715503710571072</v>
      </c>
      <c r="R76" s="32">
        <f t="shared" si="18"/>
        <v>146.18073747830675</v>
      </c>
      <c r="S76" s="32">
        <f t="shared" si="19"/>
        <v>54.647293430184419</v>
      </c>
      <c r="T76" s="32">
        <f t="shared" si="20"/>
        <v>103.06548801483352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60189.945304738758</v>
      </c>
      <c r="F77" s="2">
        <v>23878.375229283512</v>
      </c>
      <c r="G77" s="5">
        <f t="shared" si="14"/>
        <v>84068.320534022263</v>
      </c>
      <c r="H77" s="2">
        <v>424</v>
      </c>
      <c r="I77" s="2">
        <v>374</v>
      </c>
      <c r="J77" s="5">
        <f t="shared" si="15"/>
        <v>798</v>
      </c>
      <c r="K77" s="2">
        <v>0</v>
      </c>
      <c r="L77" s="2">
        <v>0</v>
      </c>
      <c r="M77" s="5">
        <f t="shared" si="16"/>
        <v>0</v>
      </c>
      <c r="N77" s="27">
        <f t="shared" si="17"/>
        <v>0.65721026931274851</v>
      </c>
      <c r="O77" s="27">
        <f t="shared" si="0"/>
        <v>0.29558297718958598</v>
      </c>
      <c r="P77" s="28">
        <f t="shared" si="1"/>
        <v>0.48772579906956198</v>
      </c>
      <c r="R77" s="32">
        <f t="shared" si="18"/>
        <v>141.95741817155368</v>
      </c>
      <c r="S77" s="32">
        <f t="shared" si="19"/>
        <v>63.845923072950569</v>
      </c>
      <c r="T77" s="32">
        <f t="shared" si="20"/>
        <v>105.34877259902539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43426.648116335695</v>
      </c>
      <c r="F78" s="2">
        <v>18703.82377353204</v>
      </c>
      <c r="G78" s="5">
        <f t="shared" si="14"/>
        <v>62130.471889867738</v>
      </c>
      <c r="H78" s="2">
        <v>452</v>
      </c>
      <c r="I78" s="2">
        <v>370</v>
      </c>
      <c r="J78" s="5">
        <f t="shared" si="15"/>
        <v>822</v>
      </c>
      <c r="K78" s="2">
        <v>0</v>
      </c>
      <c r="L78" s="2">
        <v>0</v>
      </c>
      <c r="M78" s="5">
        <f t="shared" si="16"/>
        <v>0</v>
      </c>
      <c r="N78" s="27">
        <f t="shared" si="17"/>
        <v>0.44479932928072452</v>
      </c>
      <c r="O78" s="27">
        <f t="shared" si="0"/>
        <v>0.23403182899814864</v>
      </c>
      <c r="P78" s="28">
        <f t="shared" si="1"/>
        <v>0.34992831333844587</v>
      </c>
      <c r="R78" s="32">
        <f t="shared" si="18"/>
        <v>96.076655124636488</v>
      </c>
      <c r="S78" s="32">
        <f t="shared" si="19"/>
        <v>50.55087506360011</v>
      </c>
      <c r="T78" s="32">
        <f t="shared" si="20"/>
        <v>75.584515681104307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41828.604177295594</v>
      </c>
      <c r="F79" s="2">
        <v>18138.757019617635</v>
      </c>
      <c r="G79" s="5">
        <f t="shared" si="14"/>
        <v>59967.361196913233</v>
      </c>
      <c r="H79" s="2">
        <v>451</v>
      </c>
      <c r="I79" s="2">
        <v>369</v>
      </c>
      <c r="J79" s="5">
        <f t="shared" si="15"/>
        <v>820</v>
      </c>
      <c r="K79" s="2">
        <v>0</v>
      </c>
      <c r="L79" s="2">
        <v>0</v>
      </c>
      <c r="M79" s="5">
        <f t="shared" si="16"/>
        <v>0</v>
      </c>
      <c r="N79" s="27">
        <f t="shared" si="17"/>
        <v>0.42938125335977245</v>
      </c>
      <c r="O79" s="27">
        <f t="shared" si="0"/>
        <v>0.22757649577960498</v>
      </c>
      <c r="P79" s="28">
        <f t="shared" si="1"/>
        <v>0.33856911244869708</v>
      </c>
      <c r="R79" s="32">
        <f t="shared" si="18"/>
        <v>92.746350725710855</v>
      </c>
      <c r="S79" s="32">
        <f t="shared" si="19"/>
        <v>49.156523088394671</v>
      </c>
      <c r="T79" s="32">
        <f t="shared" si="20"/>
        <v>73.130928288918582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33960.610420352263</v>
      </c>
      <c r="F80" s="2">
        <v>15145.780295380891</v>
      </c>
      <c r="G80" s="5">
        <f t="shared" si="14"/>
        <v>49106.390715733156</v>
      </c>
      <c r="H80" s="2">
        <v>407</v>
      </c>
      <c r="I80" s="2">
        <v>369</v>
      </c>
      <c r="J80" s="5">
        <f t="shared" si="15"/>
        <v>776</v>
      </c>
      <c r="K80" s="2">
        <v>0</v>
      </c>
      <c r="L80" s="2">
        <v>0</v>
      </c>
      <c r="M80" s="5">
        <f t="shared" si="16"/>
        <v>0</v>
      </c>
      <c r="N80" s="27">
        <f t="shared" si="17"/>
        <v>0.38630232983383683</v>
      </c>
      <c r="O80" s="27">
        <f t="shared" si="0"/>
        <v>0.19002534747792948</v>
      </c>
      <c r="P80" s="28">
        <f t="shared" si="1"/>
        <v>0.29296958951253554</v>
      </c>
      <c r="R80" s="32">
        <f t="shared" si="18"/>
        <v>83.441303244108752</v>
      </c>
      <c r="S80" s="32">
        <f t="shared" si="19"/>
        <v>41.045475055232771</v>
      </c>
      <c r="T80" s="32">
        <f t="shared" si="20"/>
        <v>63.281431334707676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31406.755931501804</v>
      </c>
      <c r="F81" s="2">
        <v>12767.034625815462</v>
      </c>
      <c r="G81" s="5">
        <f t="shared" si="14"/>
        <v>44173.790557317268</v>
      </c>
      <c r="H81" s="2">
        <v>407</v>
      </c>
      <c r="I81" s="2">
        <v>392</v>
      </c>
      <c r="J81" s="5">
        <f t="shared" si="15"/>
        <v>799</v>
      </c>
      <c r="K81" s="2">
        <v>0</v>
      </c>
      <c r="L81" s="2">
        <v>0</v>
      </c>
      <c r="M81" s="5">
        <f t="shared" si="16"/>
        <v>0</v>
      </c>
      <c r="N81" s="27">
        <f t="shared" si="17"/>
        <v>0.35725220597303897</v>
      </c>
      <c r="O81" s="27">
        <f t="shared" si="17"/>
        <v>0.15078224945454768</v>
      </c>
      <c r="P81" s="28">
        <f t="shared" si="17"/>
        <v>0.2559553061542047</v>
      </c>
      <c r="R81" s="32">
        <f t="shared" si="18"/>
        <v>77.166476490176422</v>
      </c>
      <c r="S81" s="32">
        <f t="shared" si="19"/>
        <v>32.568965882182304</v>
      </c>
      <c r="T81" s="32">
        <f t="shared" si="20"/>
        <v>55.286346129308221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29758.302536729712</v>
      </c>
      <c r="F82" s="2">
        <v>10508.376654223306</v>
      </c>
      <c r="G82" s="5">
        <f t="shared" si="14"/>
        <v>40266.679190953015</v>
      </c>
      <c r="H82" s="2">
        <v>405</v>
      </c>
      <c r="I82" s="2">
        <v>412</v>
      </c>
      <c r="J82" s="5">
        <f t="shared" si="15"/>
        <v>817</v>
      </c>
      <c r="K82" s="2">
        <v>0</v>
      </c>
      <c r="L82" s="2">
        <v>0</v>
      </c>
      <c r="M82" s="5">
        <f t="shared" si="16"/>
        <v>0</v>
      </c>
      <c r="N82" s="27">
        <f t="shared" si="17"/>
        <v>0.34017263988031221</v>
      </c>
      <c r="O82" s="27">
        <f t="shared" si="17"/>
        <v>0.11808226193616624</v>
      </c>
      <c r="P82" s="28">
        <f t="shared" si="17"/>
        <v>0.22817602334054701</v>
      </c>
      <c r="R82" s="32">
        <f t="shared" si="18"/>
        <v>73.477290214147445</v>
      </c>
      <c r="S82" s="32">
        <f t="shared" si="19"/>
        <v>25.505768578211907</v>
      </c>
      <c r="T82" s="32">
        <f t="shared" si="20"/>
        <v>49.286021041558158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23449.692793891816</v>
      </c>
      <c r="F83" s="2">
        <v>9101.086276181828</v>
      </c>
      <c r="G83" s="5">
        <f t="shared" si="14"/>
        <v>32550.779070073644</v>
      </c>
      <c r="H83" s="2">
        <v>401</v>
      </c>
      <c r="I83" s="2">
        <v>414</v>
      </c>
      <c r="J83" s="5">
        <f t="shared" si="15"/>
        <v>815</v>
      </c>
      <c r="K83" s="2">
        <v>0</v>
      </c>
      <c r="L83" s="2">
        <v>0</v>
      </c>
      <c r="M83" s="5">
        <f t="shared" si="16"/>
        <v>0</v>
      </c>
      <c r="N83" s="27">
        <f t="shared" si="17"/>
        <v>0.27073165228008472</v>
      </c>
      <c r="O83" s="27">
        <f t="shared" si="17"/>
        <v>0.10177453788895406</v>
      </c>
      <c r="P83" s="28">
        <f t="shared" si="17"/>
        <v>0.18490558435624657</v>
      </c>
      <c r="R83" s="32">
        <f t="shared" si="18"/>
        <v>58.478036892498295</v>
      </c>
      <c r="S83" s="32">
        <f t="shared" si="19"/>
        <v>21.983300184014077</v>
      </c>
      <c r="T83" s="32">
        <f t="shared" si="20"/>
        <v>39.939606220949258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8912.357070449214</v>
      </c>
      <c r="F84" s="3">
        <v>8114.9999999999982</v>
      </c>
      <c r="G84" s="7">
        <f t="shared" si="14"/>
        <v>17027.357070449212</v>
      </c>
      <c r="H84" s="6">
        <v>407</v>
      </c>
      <c r="I84" s="3">
        <v>394</v>
      </c>
      <c r="J84" s="7">
        <f t="shared" si="15"/>
        <v>801</v>
      </c>
      <c r="K84" s="6">
        <v>0</v>
      </c>
      <c r="L84" s="3">
        <v>0</v>
      </c>
      <c r="M84" s="7">
        <f t="shared" si="16"/>
        <v>0</v>
      </c>
      <c r="N84" s="27">
        <f t="shared" si="17"/>
        <v>0.10137816305452287</v>
      </c>
      <c r="O84" s="27">
        <f t="shared" si="17"/>
        <v>9.5353919909757445E-2</v>
      </c>
      <c r="P84" s="28">
        <f t="shared" si="17"/>
        <v>9.8414927350356105E-2</v>
      </c>
      <c r="R84" s="32">
        <f t="shared" si="18"/>
        <v>21.897683219776937</v>
      </c>
      <c r="S84" s="32">
        <f t="shared" si="19"/>
        <v>20.59644670050761</v>
      </c>
      <c r="T84" s="32">
        <f t="shared" si="20"/>
        <v>21.25762430767692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2493.4087028582644</v>
      </c>
      <c r="F85" s="2">
        <v>1812.7413935229033</v>
      </c>
      <c r="G85" s="5">
        <f t="shared" si="14"/>
        <v>4306.1500963811677</v>
      </c>
      <c r="H85" s="2">
        <v>104</v>
      </c>
      <c r="I85" s="2">
        <v>123</v>
      </c>
      <c r="J85" s="5">
        <f t="shared" si="15"/>
        <v>227</v>
      </c>
      <c r="K85" s="2">
        <v>0</v>
      </c>
      <c r="L85" s="2">
        <v>0</v>
      </c>
      <c r="M85" s="5">
        <f t="shared" si="16"/>
        <v>0</v>
      </c>
      <c r="N85" s="25">
        <f t="shared" si="17"/>
        <v>0.11099575778393271</v>
      </c>
      <c r="O85" s="25">
        <f t="shared" si="17"/>
        <v>6.8230254197640144E-2</v>
      </c>
      <c r="P85" s="26">
        <f t="shared" si="17"/>
        <v>8.7823260245985635E-2</v>
      </c>
      <c r="R85" s="32">
        <f t="shared" si="18"/>
        <v>23.975083681329465</v>
      </c>
      <c r="S85" s="32">
        <f t="shared" si="19"/>
        <v>14.737734906690271</v>
      </c>
      <c r="T85" s="32">
        <f t="shared" si="20"/>
        <v>18.969824213132899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1869.4064595610523</v>
      </c>
      <c r="F86" s="3">
        <v>1373.9999999999995</v>
      </c>
      <c r="G86" s="7">
        <f t="shared" si="14"/>
        <v>3243.4064595610516</v>
      </c>
      <c r="H86" s="6">
        <v>103</v>
      </c>
      <c r="I86" s="3">
        <v>113</v>
      </c>
      <c r="J86" s="7">
        <f t="shared" si="15"/>
        <v>216</v>
      </c>
      <c r="K86" s="6">
        <v>0</v>
      </c>
      <c r="L86" s="3">
        <v>0</v>
      </c>
      <c r="M86" s="7">
        <f t="shared" si="16"/>
        <v>0</v>
      </c>
      <c r="N86" s="27">
        <f t="shared" si="17"/>
        <v>8.4025820728202638E-2</v>
      </c>
      <c r="O86" s="27">
        <f t="shared" si="17"/>
        <v>5.6293018682399193E-2</v>
      </c>
      <c r="P86" s="28">
        <f t="shared" si="17"/>
        <v>6.9517456694981383E-2</v>
      </c>
      <c r="R86" s="32">
        <f t="shared" si="18"/>
        <v>18.149577277291769</v>
      </c>
      <c r="S86" s="32">
        <f t="shared" si="19"/>
        <v>12.159292035398225</v>
      </c>
      <c r="T86" s="32">
        <f t="shared" si="20"/>
        <v>15.01577064611598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2387651.3099252572</v>
      </c>
    </row>
    <row r="90" spans="2:20" x14ac:dyDescent="0.25">
      <c r="C90" s="51" t="s">
        <v>108</v>
      </c>
      <c r="D90" s="52">
        <f>+(SUMPRODUCT($D$5:$D$86,$J$5:$J$86)+SUMPRODUCT($D$5:$D$86,$M$5:$M$86))/1000</f>
        <v>36157.155959999996</v>
      </c>
    </row>
    <row r="91" spans="2:20" x14ac:dyDescent="0.25">
      <c r="C91" s="51" t="s">
        <v>107</v>
      </c>
      <c r="D91" s="52">
        <f>+(SUMPRODUCT($D$5:$D$86,$J$5:$J$86)*216+SUMPRODUCT($D$5:$D$86,$M$5:$M$86)*248)/1000</f>
        <v>8242425.1654399987</v>
      </c>
    </row>
    <row r="92" spans="2:20" x14ac:dyDescent="0.25">
      <c r="C92" s="51" t="s">
        <v>109</v>
      </c>
      <c r="D92" s="35">
        <f>+D89/D91</f>
        <v>0.28967825148556253</v>
      </c>
    </row>
    <row r="93" spans="2:20" x14ac:dyDescent="0.25">
      <c r="D93" s="53">
        <f>+D92-P2</f>
        <v>-7.7715611723760958E-16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0.2934846643083393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2693.9999999999995</v>
      </c>
      <c r="F5" s="9">
        <v>794.06170262249714</v>
      </c>
      <c r="G5" s="10">
        <f>+E5+F5</f>
        <v>3488.0617026224968</v>
      </c>
      <c r="H5" s="9">
        <v>226</v>
      </c>
      <c r="I5" s="9">
        <v>227</v>
      </c>
      <c r="J5" s="10">
        <f>+H5+I5</f>
        <v>453</v>
      </c>
      <c r="K5" s="9">
        <v>0</v>
      </c>
      <c r="L5" s="9">
        <v>0</v>
      </c>
      <c r="M5" s="10">
        <f>+K5+L5</f>
        <v>0</v>
      </c>
      <c r="N5" s="27">
        <f>+E5/(H5*216+K5*248)</f>
        <v>5.5186823992133718E-2</v>
      </c>
      <c r="O5" s="27">
        <f t="shared" ref="O5:O80" si="0">+F5/(I5*216+L5*248)</f>
        <v>1.6194764696983544E-2</v>
      </c>
      <c r="P5" s="28">
        <f t="shared" ref="P5:P80" si="1">+G5/(J5*216+M5*248)</f>
        <v>3.5647756751517629E-2</v>
      </c>
      <c r="R5" s="32">
        <f>+E5/(H5+K5)</f>
        <v>11.920353982300883</v>
      </c>
      <c r="S5" s="32">
        <f t="shared" ref="S5" si="2">+F5/(I5+L5)</f>
        <v>3.4980691745484456</v>
      </c>
      <c r="T5" s="32">
        <f t="shared" ref="T5" si="3">+G5/(J5+M5)</f>
        <v>7.6999154583278075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4882.7615941127187</v>
      </c>
      <c r="F6" s="2">
        <v>1362.2227399862263</v>
      </c>
      <c r="G6" s="5">
        <f t="shared" ref="G6:G69" si="4">+E6+F6</f>
        <v>6244.9843340989446</v>
      </c>
      <c r="H6" s="2">
        <v>226</v>
      </c>
      <c r="I6" s="2">
        <v>231</v>
      </c>
      <c r="J6" s="5">
        <f t="shared" ref="J6:J69" si="5">+H6+I6</f>
        <v>457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0.10002379535629136</v>
      </c>
      <c r="O6" s="27">
        <f t="shared" si="0"/>
        <v>2.7301241381798666E-2</v>
      </c>
      <c r="P6" s="28">
        <f t="shared" si="1"/>
        <v>6.3264692581438367E-2</v>
      </c>
      <c r="R6" s="32">
        <f t="shared" ref="R6:R70" si="8">+E6/(H6+K6)</f>
        <v>21.605139796958934</v>
      </c>
      <c r="S6" s="32">
        <f t="shared" ref="S6:S70" si="9">+F6/(I6+L6)</f>
        <v>5.8970681384685122</v>
      </c>
      <c r="T6" s="32">
        <f t="shared" ref="T6:T70" si="10">+G6/(J6+M6)</f>
        <v>13.665173597590689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7953.1203913737008</v>
      </c>
      <c r="F7" s="2">
        <v>1738.3376343369982</v>
      </c>
      <c r="G7" s="5">
        <f t="shared" si="4"/>
        <v>9691.4580257106991</v>
      </c>
      <c r="H7" s="2">
        <v>266</v>
      </c>
      <c r="I7" s="2">
        <v>237</v>
      </c>
      <c r="J7" s="5">
        <f t="shared" si="5"/>
        <v>503</v>
      </c>
      <c r="K7" s="2">
        <v>0</v>
      </c>
      <c r="L7" s="2">
        <v>0</v>
      </c>
      <c r="M7" s="5">
        <f t="shared" si="6"/>
        <v>0</v>
      </c>
      <c r="N7" s="27">
        <f t="shared" si="7"/>
        <v>0.13842105944329053</v>
      </c>
      <c r="O7" s="27">
        <f t="shared" si="0"/>
        <v>3.3957212735134364E-2</v>
      </c>
      <c r="P7" s="28">
        <f t="shared" si="1"/>
        <v>8.9200519344218937E-2</v>
      </c>
      <c r="R7" s="32">
        <f t="shared" si="8"/>
        <v>29.898948839750755</v>
      </c>
      <c r="S7" s="32">
        <f t="shared" si="9"/>
        <v>7.3347579507890224</v>
      </c>
      <c r="T7" s="32">
        <f t="shared" si="10"/>
        <v>19.26731217835129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10584.389747858679</v>
      </c>
      <c r="F8" s="2">
        <v>1806.1188948681181</v>
      </c>
      <c r="G8" s="5">
        <f t="shared" si="4"/>
        <v>12390.508642726796</v>
      </c>
      <c r="H8" s="2">
        <v>266</v>
      </c>
      <c r="I8" s="2">
        <v>212</v>
      </c>
      <c r="J8" s="5">
        <f t="shared" si="5"/>
        <v>478</v>
      </c>
      <c r="K8" s="2">
        <v>0</v>
      </c>
      <c r="L8" s="2">
        <v>0</v>
      </c>
      <c r="M8" s="5">
        <f t="shared" si="6"/>
        <v>0</v>
      </c>
      <c r="N8" s="27">
        <f t="shared" si="7"/>
        <v>0.18421730973020536</v>
      </c>
      <c r="O8" s="27">
        <f t="shared" si="0"/>
        <v>3.9441799765638497E-2</v>
      </c>
      <c r="P8" s="28">
        <f t="shared" si="1"/>
        <v>0.12000725091746858</v>
      </c>
      <c r="R8" s="32">
        <f t="shared" si="8"/>
        <v>39.790938901724353</v>
      </c>
      <c r="S8" s="32">
        <f t="shared" si="9"/>
        <v>8.5194287493779157</v>
      </c>
      <c r="T8" s="32">
        <f t="shared" si="10"/>
        <v>25.921566198173213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14726.479729686698</v>
      </c>
      <c r="F9" s="2">
        <v>2264.2552032670301</v>
      </c>
      <c r="G9" s="5">
        <f t="shared" si="4"/>
        <v>16990.734932953728</v>
      </c>
      <c r="H9" s="2">
        <v>246</v>
      </c>
      <c r="I9" s="2">
        <v>208</v>
      </c>
      <c r="J9" s="5">
        <f t="shared" si="5"/>
        <v>454</v>
      </c>
      <c r="K9" s="2">
        <v>0</v>
      </c>
      <c r="L9" s="2">
        <v>0</v>
      </c>
      <c r="M9" s="5">
        <f t="shared" si="6"/>
        <v>0</v>
      </c>
      <c r="N9" s="27">
        <f t="shared" si="7"/>
        <v>0.2771469386044621</v>
      </c>
      <c r="O9" s="27">
        <f t="shared" si="0"/>
        <v>5.0397418163885106E-2</v>
      </c>
      <c r="P9" s="28">
        <f t="shared" si="1"/>
        <v>0.17326169575944003</v>
      </c>
      <c r="R9" s="32">
        <f t="shared" si="8"/>
        <v>59.863738738563811</v>
      </c>
      <c r="S9" s="32">
        <f t="shared" si="9"/>
        <v>10.885842323399183</v>
      </c>
      <c r="T9" s="32">
        <f t="shared" si="10"/>
        <v>37.424526284039047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16474.553524108211</v>
      </c>
      <c r="F10" s="2">
        <v>2720.5802393860918</v>
      </c>
      <c r="G10" s="5">
        <f t="shared" si="4"/>
        <v>19195.133763494301</v>
      </c>
      <c r="H10" s="2">
        <v>246</v>
      </c>
      <c r="I10" s="2">
        <v>206</v>
      </c>
      <c r="J10" s="5">
        <f t="shared" si="5"/>
        <v>452</v>
      </c>
      <c r="K10" s="2">
        <v>0</v>
      </c>
      <c r="L10" s="2">
        <v>0</v>
      </c>
      <c r="M10" s="5">
        <f t="shared" si="6"/>
        <v>0</v>
      </c>
      <c r="N10" s="27">
        <f t="shared" si="7"/>
        <v>0.31004504524443338</v>
      </c>
      <c r="O10" s="27">
        <f t="shared" si="0"/>
        <v>6.1142130514789908E-2</v>
      </c>
      <c r="P10" s="28">
        <f t="shared" si="1"/>
        <v>0.19660699118623301</v>
      </c>
      <c r="R10" s="32">
        <f t="shared" si="8"/>
        <v>66.969729772797606</v>
      </c>
      <c r="S10" s="32">
        <f t="shared" si="9"/>
        <v>13.206700191194621</v>
      </c>
      <c r="T10" s="32">
        <f t="shared" si="10"/>
        <v>42.467110096226328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20446.439592911491</v>
      </c>
      <c r="F11" s="2">
        <v>3437.4984340052174</v>
      </c>
      <c r="G11" s="5">
        <f t="shared" si="4"/>
        <v>23883.938026916709</v>
      </c>
      <c r="H11" s="2">
        <v>246</v>
      </c>
      <c r="I11" s="2">
        <v>206</v>
      </c>
      <c r="J11" s="5">
        <f t="shared" si="5"/>
        <v>452</v>
      </c>
      <c r="K11" s="2">
        <v>0</v>
      </c>
      <c r="L11" s="2">
        <v>0</v>
      </c>
      <c r="M11" s="5">
        <f t="shared" si="6"/>
        <v>0</v>
      </c>
      <c r="N11" s="27">
        <f t="shared" si="7"/>
        <v>0.38479448195030658</v>
      </c>
      <c r="O11" s="27">
        <f t="shared" si="0"/>
        <v>7.7254100009106833E-2</v>
      </c>
      <c r="P11" s="28">
        <f t="shared" si="1"/>
        <v>0.24463227248152972</v>
      </c>
      <c r="R11" s="32">
        <f t="shared" si="8"/>
        <v>83.115608101266218</v>
      </c>
      <c r="S11" s="32">
        <f t="shared" si="9"/>
        <v>16.686885601967074</v>
      </c>
      <c r="T11" s="32">
        <f t="shared" si="10"/>
        <v>52.840570856010416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21038.681919038052</v>
      </c>
      <c r="F12" s="2">
        <v>3681.2064397451263</v>
      </c>
      <c r="G12" s="5">
        <f t="shared" si="4"/>
        <v>24719.888358783177</v>
      </c>
      <c r="H12" s="2">
        <v>246</v>
      </c>
      <c r="I12" s="2">
        <v>206</v>
      </c>
      <c r="J12" s="5">
        <f t="shared" si="5"/>
        <v>452</v>
      </c>
      <c r="K12" s="2">
        <v>0</v>
      </c>
      <c r="L12" s="2">
        <v>0</v>
      </c>
      <c r="M12" s="5">
        <f t="shared" si="6"/>
        <v>0</v>
      </c>
      <c r="N12" s="27">
        <f t="shared" si="7"/>
        <v>0.3959402649623241</v>
      </c>
      <c r="O12" s="27">
        <f t="shared" si="0"/>
        <v>8.2731176729259406E-2</v>
      </c>
      <c r="P12" s="28">
        <f t="shared" si="1"/>
        <v>0.25319453005964415</v>
      </c>
      <c r="R12" s="32">
        <f t="shared" si="8"/>
        <v>85.523097231861996</v>
      </c>
      <c r="S12" s="32">
        <f t="shared" si="9"/>
        <v>17.869934173520029</v>
      </c>
      <c r="T12" s="32">
        <f t="shared" si="10"/>
        <v>54.690018492883134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21537.328554439853</v>
      </c>
      <c r="F13" s="2">
        <v>3745.6136047384662</v>
      </c>
      <c r="G13" s="5">
        <f t="shared" si="4"/>
        <v>25282.942159178318</v>
      </c>
      <c r="H13" s="2">
        <v>244</v>
      </c>
      <c r="I13" s="2">
        <v>216</v>
      </c>
      <c r="J13" s="5">
        <f t="shared" si="5"/>
        <v>460</v>
      </c>
      <c r="K13" s="2">
        <v>0</v>
      </c>
      <c r="L13" s="2">
        <v>0</v>
      </c>
      <c r="M13" s="5">
        <f t="shared" si="6"/>
        <v>0</v>
      </c>
      <c r="N13" s="27">
        <f t="shared" si="7"/>
        <v>0.40864694433894683</v>
      </c>
      <c r="O13" s="27">
        <f t="shared" si="0"/>
        <v>8.0281498729819656E-2</v>
      </c>
      <c r="P13" s="28">
        <f t="shared" si="1"/>
        <v>0.25445795248770448</v>
      </c>
      <c r="R13" s="32">
        <f t="shared" si="8"/>
        <v>88.267739977212514</v>
      </c>
      <c r="S13" s="32">
        <f t="shared" si="9"/>
        <v>17.340803725641049</v>
      </c>
      <c r="T13" s="32">
        <f t="shared" si="10"/>
        <v>54.962917737344171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24489.977545322665</v>
      </c>
      <c r="F14" s="2">
        <v>4743.6807931587346</v>
      </c>
      <c r="G14" s="5">
        <f t="shared" si="4"/>
        <v>29233.6583384814</v>
      </c>
      <c r="H14" s="2">
        <v>246</v>
      </c>
      <c r="I14" s="2">
        <v>210</v>
      </c>
      <c r="J14" s="5">
        <f t="shared" si="5"/>
        <v>456</v>
      </c>
      <c r="K14" s="2">
        <v>0</v>
      </c>
      <c r="L14" s="2">
        <v>0</v>
      </c>
      <c r="M14" s="5">
        <f t="shared" si="6"/>
        <v>0</v>
      </c>
      <c r="N14" s="27">
        <f t="shared" si="7"/>
        <v>0.46089238078369965</v>
      </c>
      <c r="O14" s="27">
        <f t="shared" si="0"/>
        <v>0.10457850073101267</v>
      </c>
      <c r="P14" s="28">
        <f t="shared" si="1"/>
        <v>0.29680046233838331</v>
      </c>
      <c r="R14" s="32">
        <f t="shared" si="8"/>
        <v>99.552754249279118</v>
      </c>
      <c r="S14" s="32">
        <f t="shared" si="9"/>
        <v>22.588956157898735</v>
      </c>
      <c r="T14" s="32">
        <f t="shared" si="10"/>
        <v>64.108899865090791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36384.609432070341</v>
      </c>
      <c r="F15" s="2">
        <v>11328.661533543263</v>
      </c>
      <c r="G15" s="5">
        <f t="shared" si="4"/>
        <v>47713.270965613607</v>
      </c>
      <c r="H15" s="2">
        <v>421</v>
      </c>
      <c r="I15" s="2">
        <v>332</v>
      </c>
      <c r="J15" s="5">
        <f t="shared" si="5"/>
        <v>753</v>
      </c>
      <c r="K15" s="2">
        <v>185</v>
      </c>
      <c r="L15" s="2">
        <v>255</v>
      </c>
      <c r="M15" s="5">
        <f t="shared" si="6"/>
        <v>440</v>
      </c>
      <c r="N15" s="27">
        <f t="shared" si="7"/>
        <v>0.26593826330305187</v>
      </c>
      <c r="O15" s="27">
        <f t="shared" si="0"/>
        <v>8.394585877603343E-2</v>
      </c>
      <c r="P15" s="28">
        <f t="shared" si="1"/>
        <v>0.17556618500196347</v>
      </c>
      <c r="R15" s="32">
        <f t="shared" si="8"/>
        <v>60.040609623878453</v>
      </c>
      <c r="S15" s="32">
        <f t="shared" si="9"/>
        <v>19.299253038404196</v>
      </c>
      <c r="T15" s="32">
        <f t="shared" si="10"/>
        <v>39.994359568829509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80011.544992528696</v>
      </c>
      <c r="F16" s="2">
        <v>22799.865421206301</v>
      </c>
      <c r="G16" s="5">
        <f t="shared" si="4"/>
        <v>102811.41041373499</v>
      </c>
      <c r="H16" s="2">
        <v>565</v>
      </c>
      <c r="I16" s="2">
        <v>525</v>
      </c>
      <c r="J16" s="5">
        <f t="shared" si="5"/>
        <v>1090</v>
      </c>
      <c r="K16" s="2">
        <v>318</v>
      </c>
      <c r="L16" s="2">
        <v>305</v>
      </c>
      <c r="M16" s="5">
        <f t="shared" si="6"/>
        <v>623</v>
      </c>
      <c r="N16" s="27">
        <f t="shared" si="7"/>
        <v>0.39825760060789578</v>
      </c>
      <c r="O16" s="27">
        <f t="shared" si="0"/>
        <v>0.12060868293063003</v>
      </c>
      <c r="P16" s="28">
        <f t="shared" si="1"/>
        <v>0.26365685948170764</v>
      </c>
      <c r="R16" s="32">
        <f t="shared" si="8"/>
        <v>90.613301237291836</v>
      </c>
      <c r="S16" s="32">
        <f t="shared" si="9"/>
        <v>27.469717374947351</v>
      </c>
      <c r="T16" s="32">
        <f t="shared" si="10"/>
        <v>60.018336493715701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83058.371021505198</v>
      </c>
      <c r="F17" s="2">
        <v>26176.471709166672</v>
      </c>
      <c r="G17" s="5">
        <f t="shared" si="4"/>
        <v>109234.84273067187</v>
      </c>
      <c r="H17" s="2">
        <v>564</v>
      </c>
      <c r="I17" s="2">
        <v>534</v>
      </c>
      <c r="J17" s="5">
        <f t="shared" si="5"/>
        <v>1098</v>
      </c>
      <c r="K17" s="2">
        <v>318</v>
      </c>
      <c r="L17" s="2">
        <v>310</v>
      </c>
      <c r="M17" s="5">
        <f t="shared" si="6"/>
        <v>628</v>
      </c>
      <c r="N17" s="27">
        <f t="shared" si="7"/>
        <v>0.41386814867608029</v>
      </c>
      <c r="O17" s="27">
        <f t="shared" si="0"/>
        <v>0.13617691708198076</v>
      </c>
      <c r="P17" s="28">
        <f t="shared" si="1"/>
        <v>0.2780135061557597</v>
      </c>
      <c r="R17" s="32">
        <f t="shared" si="8"/>
        <v>94.170488686513835</v>
      </c>
      <c r="S17" s="32">
        <f t="shared" si="9"/>
        <v>31.014776906595582</v>
      </c>
      <c r="T17" s="32">
        <f t="shared" si="10"/>
        <v>63.287857897260643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93796.679961665432</v>
      </c>
      <c r="F18" s="2">
        <v>37303.109707689087</v>
      </c>
      <c r="G18" s="5">
        <f t="shared" si="4"/>
        <v>131099.7896693545</v>
      </c>
      <c r="H18" s="2">
        <v>538</v>
      </c>
      <c r="I18" s="2">
        <v>546</v>
      </c>
      <c r="J18" s="5">
        <f t="shared" si="5"/>
        <v>1084</v>
      </c>
      <c r="K18" s="2">
        <v>318</v>
      </c>
      <c r="L18" s="2">
        <v>288</v>
      </c>
      <c r="M18" s="5">
        <f t="shared" si="6"/>
        <v>606</v>
      </c>
      <c r="N18" s="27">
        <f t="shared" si="7"/>
        <v>0.48083107755939053</v>
      </c>
      <c r="O18" s="27">
        <f t="shared" si="0"/>
        <v>0.19699572088978182</v>
      </c>
      <c r="P18" s="28">
        <f t="shared" si="1"/>
        <v>0.34102205245493222</v>
      </c>
      <c r="R18" s="32">
        <f t="shared" si="8"/>
        <v>109.57556070288018</v>
      </c>
      <c r="S18" s="32">
        <f t="shared" si="9"/>
        <v>44.72794928979507</v>
      </c>
      <c r="T18" s="32">
        <f t="shared" si="10"/>
        <v>77.573840041038167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91756.368064624752</v>
      </c>
      <c r="F19" s="2">
        <v>53233.462202794137</v>
      </c>
      <c r="G19" s="5">
        <f t="shared" si="4"/>
        <v>144989.83026741887</v>
      </c>
      <c r="H19" s="2">
        <v>539</v>
      </c>
      <c r="I19" s="2">
        <v>549</v>
      </c>
      <c r="J19" s="5">
        <f t="shared" si="5"/>
        <v>1088</v>
      </c>
      <c r="K19" s="2">
        <v>318</v>
      </c>
      <c r="L19" s="2">
        <v>277</v>
      </c>
      <c r="M19" s="5">
        <f t="shared" si="6"/>
        <v>595</v>
      </c>
      <c r="N19" s="27">
        <f t="shared" si="7"/>
        <v>0.46985154266839108</v>
      </c>
      <c r="O19" s="27">
        <f t="shared" si="0"/>
        <v>0.28424531291538946</v>
      </c>
      <c r="P19" s="28">
        <f t="shared" si="1"/>
        <v>0.37899100360568283</v>
      </c>
      <c r="R19" s="32">
        <f t="shared" si="8"/>
        <v>107.06694056548979</v>
      </c>
      <c r="S19" s="32">
        <f t="shared" si="9"/>
        <v>64.447290802414216</v>
      </c>
      <c r="T19" s="32">
        <f t="shared" si="10"/>
        <v>86.149631769114009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92043.03547706097</v>
      </c>
      <c r="F20" s="2">
        <v>85321.765641852951</v>
      </c>
      <c r="G20" s="5">
        <f t="shared" si="4"/>
        <v>177364.80111891392</v>
      </c>
      <c r="H20" s="2">
        <v>552</v>
      </c>
      <c r="I20" s="2">
        <v>524</v>
      </c>
      <c r="J20" s="5">
        <f t="shared" si="5"/>
        <v>1076</v>
      </c>
      <c r="K20" s="2">
        <v>318</v>
      </c>
      <c r="L20" s="2">
        <v>292</v>
      </c>
      <c r="M20" s="5">
        <f t="shared" si="6"/>
        <v>610</v>
      </c>
      <c r="N20" s="27">
        <f t="shared" si="7"/>
        <v>0.46463853625040874</v>
      </c>
      <c r="O20" s="27">
        <f t="shared" si="0"/>
        <v>0.45970778901860426</v>
      </c>
      <c r="P20" s="28">
        <f t="shared" si="1"/>
        <v>0.46225345356457698</v>
      </c>
      <c r="R20" s="32">
        <f t="shared" si="8"/>
        <v>105.79659250236894</v>
      </c>
      <c r="S20" s="32">
        <f t="shared" si="9"/>
        <v>104.56098730619235</v>
      </c>
      <c r="T20" s="32">
        <f t="shared" si="10"/>
        <v>105.19857717610553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89677.56518335329</v>
      </c>
      <c r="F21" s="2">
        <v>86218.904715610319</v>
      </c>
      <c r="G21" s="5">
        <f t="shared" si="4"/>
        <v>175896.46989896361</v>
      </c>
      <c r="H21" s="2">
        <v>555</v>
      </c>
      <c r="I21" s="2">
        <v>530</v>
      </c>
      <c r="J21" s="5">
        <f t="shared" si="5"/>
        <v>1085</v>
      </c>
      <c r="K21" s="2">
        <v>312</v>
      </c>
      <c r="L21" s="2">
        <v>303</v>
      </c>
      <c r="M21" s="5">
        <f t="shared" si="6"/>
        <v>615</v>
      </c>
      <c r="N21" s="27">
        <f t="shared" si="7"/>
        <v>0.45462528482455938</v>
      </c>
      <c r="O21" s="27">
        <f t="shared" si="0"/>
        <v>0.45468350375274397</v>
      </c>
      <c r="P21" s="28">
        <f t="shared" si="1"/>
        <v>0.45465382004488114</v>
      </c>
      <c r="R21" s="32">
        <f t="shared" si="8"/>
        <v>103.43433123800841</v>
      </c>
      <c r="S21" s="32">
        <f t="shared" si="9"/>
        <v>103.50408729364985</v>
      </c>
      <c r="T21" s="32">
        <f t="shared" si="10"/>
        <v>103.46851170527272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78432.328694210591</v>
      </c>
      <c r="F22" s="2">
        <v>87672.017254096761</v>
      </c>
      <c r="G22" s="5">
        <f t="shared" si="4"/>
        <v>166104.34594830737</v>
      </c>
      <c r="H22" s="2">
        <v>557</v>
      </c>
      <c r="I22" s="2">
        <v>502</v>
      </c>
      <c r="J22" s="5">
        <f t="shared" si="5"/>
        <v>1059</v>
      </c>
      <c r="K22" s="2">
        <v>297</v>
      </c>
      <c r="L22" s="2">
        <v>312</v>
      </c>
      <c r="M22" s="5">
        <f t="shared" si="6"/>
        <v>609</v>
      </c>
      <c r="N22" s="27">
        <f t="shared" si="7"/>
        <v>0.4043570521643291</v>
      </c>
      <c r="O22" s="27">
        <f t="shared" si="0"/>
        <v>0.47184199417730538</v>
      </c>
      <c r="P22" s="28">
        <f t="shared" si="1"/>
        <v>0.43737452063402471</v>
      </c>
      <c r="R22" s="32">
        <f t="shared" si="8"/>
        <v>91.84113430235432</v>
      </c>
      <c r="S22" s="32">
        <f t="shared" si="9"/>
        <v>107.70518090183877</v>
      </c>
      <c r="T22" s="32">
        <f t="shared" si="10"/>
        <v>99.582941216011605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58187.96671054652</v>
      </c>
      <c r="F23" s="2">
        <v>90274.509134860287</v>
      </c>
      <c r="G23" s="5">
        <f t="shared" si="4"/>
        <v>148462.47584540682</v>
      </c>
      <c r="H23" s="2">
        <v>562</v>
      </c>
      <c r="I23" s="2">
        <v>504</v>
      </c>
      <c r="J23" s="5">
        <f t="shared" si="5"/>
        <v>1066</v>
      </c>
      <c r="K23" s="2">
        <v>288</v>
      </c>
      <c r="L23" s="2">
        <v>319</v>
      </c>
      <c r="M23" s="5">
        <f t="shared" si="6"/>
        <v>607</v>
      </c>
      <c r="N23" s="27">
        <f t="shared" si="7"/>
        <v>0.30177976262626816</v>
      </c>
      <c r="O23" s="27">
        <f t="shared" si="0"/>
        <v>0.48024486708335257</v>
      </c>
      <c r="P23" s="28">
        <f t="shared" si="1"/>
        <v>0.38987813779020258</v>
      </c>
      <c r="R23" s="32">
        <f t="shared" si="8"/>
        <v>68.456431424172379</v>
      </c>
      <c r="S23" s="32">
        <f t="shared" si="9"/>
        <v>109.6895615247391</v>
      </c>
      <c r="T23" s="32">
        <f t="shared" si="10"/>
        <v>88.740272471851057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49389.442243900507</v>
      </c>
      <c r="F24" s="2">
        <v>87680.392713556415</v>
      </c>
      <c r="G24" s="5">
        <f t="shared" si="4"/>
        <v>137069.83495745691</v>
      </c>
      <c r="H24" s="2">
        <v>547</v>
      </c>
      <c r="I24" s="2">
        <v>499</v>
      </c>
      <c r="J24" s="5">
        <f t="shared" si="5"/>
        <v>1046</v>
      </c>
      <c r="K24" s="2">
        <v>283</v>
      </c>
      <c r="L24" s="2">
        <v>313</v>
      </c>
      <c r="M24" s="5">
        <f t="shared" si="6"/>
        <v>596</v>
      </c>
      <c r="N24" s="27">
        <f t="shared" si="7"/>
        <v>0.26224111292530639</v>
      </c>
      <c r="O24" s="27">
        <f t="shared" si="0"/>
        <v>0.47290512121136313</v>
      </c>
      <c r="P24" s="28">
        <f t="shared" si="1"/>
        <v>0.36674792092302999</v>
      </c>
      <c r="R24" s="32">
        <f t="shared" si="8"/>
        <v>59.505352101084945</v>
      </c>
      <c r="S24" s="32">
        <f t="shared" si="9"/>
        <v>107.98077920388721</v>
      </c>
      <c r="T24" s="32">
        <f t="shared" si="10"/>
        <v>83.47736599114306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47387.47061570111</v>
      </c>
      <c r="F25" s="2">
        <v>82128.184882228335</v>
      </c>
      <c r="G25" s="5">
        <f t="shared" si="4"/>
        <v>129515.65549792945</v>
      </c>
      <c r="H25" s="2">
        <v>527</v>
      </c>
      <c r="I25" s="2">
        <v>512</v>
      </c>
      <c r="J25" s="5">
        <f t="shared" si="5"/>
        <v>1039</v>
      </c>
      <c r="K25" s="2">
        <v>298</v>
      </c>
      <c r="L25" s="2">
        <v>316</v>
      </c>
      <c r="M25" s="5">
        <f t="shared" si="6"/>
        <v>614</v>
      </c>
      <c r="N25" s="27">
        <f t="shared" si="7"/>
        <v>0.25241546967923634</v>
      </c>
      <c r="O25" s="27">
        <f t="shared" si="0"/>
        <v>0.43463264649782141</v>
      </c>
      <c r="P25" s="28">
        <f t="shared" si="1"/>
        <v>0.34382009763291738</v>
      </c>
      <c r="R25" s="32">
        <f t="shared" si="8"/>
        <v>57.439358322061949</v>
      </c>
      <c r="S25" s="32">
        <f t="shared" si="9"/>
        <v>99.188629084816824</v>
      </c>
      <c r="T25" s="32">
        <f t="shared" si="10"/>
        <v>78.351878704131551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42487.083607446264</v>
      </c>
      <c r="F26" s="2">
        <v>79081.052646464101</v>
      </c>
      <c r="G26" s="5">
        <f t="shared" si="4"/>
        <v>121568.13625391037</v>
      </c>
      <c r="H26" s="2">
        <v>511</v>
      </c>
      <c r="I26" s="2">
        <v>490</v>
      </c>
      <c r="J26" s="5">
        <f t="shared" si="5"/>
        <v>1001</v>
      </c>
      <c r="K26" s="2">
        <v>315</v>
      </c>
      <c r="L26" s="2">
        <v>322</v>
      </c>
      <c r="M26" s="5">
        <f t="shared" si="6"/>
        <v>637</v>
      </c>
      <c r="N26" s="27">
        <f t="shared" si="7"/>
        <v>0.22540045203848497</v>
      </c>
      <c r="O26" s="27">
        <f t="shared" si="0"/>
        <v>0.42586298383629212</v>
      </c>
      <c r="P26" s="28">
        <f t="shared" si="1"/>
        <v>0.32488170846493342</v>
      </c>
      <c r="R26" s="32">
        <f t="shared" si="8"/>
        <v>51.437147224511214</v>
      </c>
      <c r="S26" s="32">
        <f t="shared" si="9"/>
        <v>97.390458924216873</v>
      </c>
      <c r="T26" s="32">
        <f t="shared" si="10"/>
        <v>74.217421400433679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36792.333243111847</v>
      </c>
      <c r="F27" s="2">
        <v>75287.934915097605</v>
      </c>
      <c r="G27" s="5">
        <f t="shared" si="4"/>
        <v>112080.26815820945</v>
      </c>
      <c r="H27" s="2">
        <v>493</v>
      </c>
      <c r="I27" s="2">
        <v>462</v>
      </c>
      <c r="J27" s="5">
        <f t="shared" si="5"/>
        <v>955</v>
      </c>
      <c r="K27" s="2">
        <v>309</v>
      </c>
      <c r="L27" s="2">
        <v>358</v>
      </c>
      <c r="M27" s="5">
        <f t="shared" si="6"/>
        <v>667</v>
      </c>
      <c r="N27" s="27">
        <f t="shared" si="7"/>
        <v>0.20091925099995547</v>
      </c>
      <c r="O27" s="27">
        <f t="shared" si="0"/>
        <v>0.39924452165226543</v>
      </c>
      <c r="P27" s="28">
        <f t="shared" si="1"/>
        <v>0.30153746114623092</v>
      </c>
      <c r="R27" s="32">
        <f t="shared" si="8"/>
        <v>45.875727235800305</v>
      </c>
      <c r="S27" s="32">
        <f t="shared" si="9"/>
        <v>91.814554774509276</v>
      </c>
      <c r="T27" s="32">
        <f t="shared" si="10"/>
        <v>69.100042021090914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19760.070832405738</v>
      </c>
      <c r="F28" s="2">
        <v>15492.072746106298</v>
      </c>
      <c r="G28" s="5">
        <f t="shared" si="4"/>
        <v>35252.143578512034</v>
      </c>
      <c r="H28" s="2">
        <v>240</v>
      </c>
      <c r="I28" s="2">
        <v>208</v>
      </c>
      <c r="J28" s="5">
        <f t="shared" si="5"/>
        <v>448</v>
      </c>
      <c r="K28" s="2">
        <v>0</v>
      </c>
      <c r="L28" s="2">
        <v>0</v>
      </c>
      <c r="M28" s="5">
        <f t="shared" si="6"/>
        <v>0</v>
      </c>
      <c r="N28" s="27">
        <f t="shared" si="7"/>
        <v>0.38117420587202427</v>
      </c>
      <c r="O28" s="27">
        <f t="shared" si="0"/>
        <v>0.34481999523918933</v>
      </c>
      <c r="P28" s="28">
        <f t="shared" si="1"/>
        <v>0.36429546522106515</v>
      </c>
      <c r="R28" s="32">
        <f t="shared" si="8"/>
        <v>82.333628468357247</v>
      </c>
      <c r="S28" s="32">
        <f t="shared" si="9"/>
        <v>74.481118971664898</v>
      </c>
      <c r="T28" s="32">
        <f t="shared" si="10"/>
        <v>78.687820487750074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20939.003292978763</v>
      </c>
      <c r="F29" s="2">
        <v>12511.342952056568</v>
      </c>
      <c r="G29" s="5">
        <f t="shared" si="4"/>
        <v>33450.346245035333</v>
      </c>
      <c r="H29" s="2">
        <v>228</v>
      </c>
      <c r="I29" s="2">
        <v>214</v>
      </c>
      <c r="J29" s="5">
        <f t="shared" si="5"/>
        <v>442</v>
      </c>
      <c r="K29" s="2">
        <v>0</v>
      </c>
      <c r="L29" s="2">
        <v>0</v>
      </c>
      <c r="M29" s="5">
        <f t="shared" si="6"/>
        <v>0</v>
      </c>
      <c r="N29" s="27">
        <f t="shared" si="7"/>
        <v>0.42517469324599505</v>
      </c>
      <c r="O29" s="27">
        <f t="shared" si="0"/>
        <v>0.27066768241728467</v>
      </c>
      <c r="P29" s="28">
        <f t="shared" si="1"/>
        <v>0.35036813144204931</v>
      </c>
      <c r="R29" s="32">
        <f t="shared" si="8"/>
        <v>91.837733741134926</v>
      </c>
      <c r="S29" s="32">
        <f t="shared" si="9"/>
        <v>58.464219402133494</v>
      </c>
      <c r="T29" s="32">
        <f t="shared" si="10"/>
        <v>75.67951639148265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19939.585218284898</v>
      </c>
      <c r="F30" s="2">
        <v>12054.421116692336</v>
      </c>
      <c r="G30" s="5">
        <f t="shared" si="4"/>
        <v>31994.006334977232</v>
      </c>
      <c r="H30" s="2">
        <v>232</v>
      </c>
      <c r="I30" s="2">
        <v>208</v>
      </c>
      <c r="J30" s="5">
        <f t="shared" si="5"/>
        <v>440</v>
      </c>
      <c r="K30" s="2">
        <v>0</v>
      </c>
      <c r="L30" s="2">
        <v>0</v>
      </c>
      <c r="M30" s="5">
        <f t="shared" si="6"/>
        <v>0</v>
      </c>
      <c r="N30" s="27">
        <f t="shared" si="7"/>
        <v>0.3979004074530032</v>
      </c>
      <c r="O30" s="27">
        <f t="shared" si="0"/>
        <v>0.26830531331669194</v>
      </c>
      <c r="P30" s="28">
        <f t="shared" si="1"/>
        <v>0.33663727204311061</v>
      </c>
      <c r="R30" s="32">
        <f t="shared" si="8"/>
        <v>85.946488009848693</v>
      </c>
      <c r="S30" s="32">
        <f t="shared" si="9"/>
        <v>57.953947676405463</v>
      </c>
      <c r="T30" s="32">
        <f t="shared" si="10"/>
        <v>72.713650761311897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18665.267622935116</v>
      </c>
      <c r="F31" s="2">
        <v>10381.428677950033</v>
      </c>
      <c r="G31" s="5">
        <f t="shared" si="4"/>
        <v>29046.696300885149</v>
      </c>
      <c r="H31" s="2">
        <v>229</v>
      </c>
      <c r="I31" s="2">
        <v>213</v>
      </c>
      <c r="J31" s="5">
        <f t="shared" si="5"/>
        <v>442</v>
      </c>
      <c r="K31" s="2">
        <v>0</v>
      </c>
      <c r="L31" s="2">
        <v>0</v>
      </c>
      <c r="M31" s="5">
        <f t="shared" si="6"/>
        <v>0</v>
      </c>
      <c r="N31" s="27">
        <f t="shared" si="7"/>
        <v>0.37735055035854592</v>
      </c>
      <c r="O31" s="27">
        <f t="shared" si="0"/>
        <v>0.22564398969635785</v>
      </c>
      <c r="P31" s="28">
        <f t="shared" si="1"/>
        <v>0.30424309012993495</v>
      </c>
      <c r="R31" s="32">
        <f t="shared" si="8"/>
        <v>81.507718877445924</v>
      </c>
      <c r="S31" s="32">
        <f t="shared" si="9"/>
        <v>48.739101774413299</v>
      </c>
      <c r="T31" s="32">
        <f t="shared" si="10"/>
        <v>65.716507468065942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17900.869663983005</v>
      </c>
      <c r="F32" s="2">
        <v>9182.7913600123284</v>
      </c>
      <c r="G32" s="5">
        <f t="shared" si="4"/>
        <v>27083.661023995333</v>
      </c>
      <c r="H32" s="2">
        <v>227</v>
      </c>
      <c r="I32" s="2">
        <v>208</v>
      </c>
      <c r="J32" s="5">
        <f t="shared" si="5"/>
        <v>435</v>
      </c>
      <c r="K32" s="2">
        <v>0</v>
      </c>
      <c r="L32" s="2">
        <v>0</v>
      </c>
      <c r="M32" s="5">
        <f t="shared" si="6"/>
        <v>0</v>
      </c>
      <c r="N32" s="27">
        <f t="shared" si="7"/>
        <v>0.36508544754411415</v>
      </c>
      <c r="O32" s="27">
        <f t="shared" si="0"/>
        <v>0.20438905270682711</v>
      </c>
      <c r="P32" s="28">
        <f t="shared" si="1"/>
        <v>0.28824671162191712</v>
      </c>
      <c r="R32" s="32">
        <f t="shared" si="8"/>
        <v>78.85845666952865</v>
      </c>
      <c r="S32" s="32">
        <f t="shared" si="9"/>
        <v>44.148035384674657</v>
      </c>
      <c r="T32" s="32">
        <f t="shared" si="10"/>
        <v>62.261289710334097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11937.871071925942</v>
      </c>
      <c r="F33" s="2">
        <v>6529.5963039442076</v>
      </c>
      <c r="G33" s="5">
        <f t="shared" si="4"/>
        <v>18467.46737587015</v>
      </c>
      <c r="H33" s="2">
        <v>223</v>
      </c>
      <c r="I33" s="2">
        <v>208</v>
      </c>
      <c r="J33" s="5">
        <f t="shared" si="5"/>
        <v>431</v>
      </c>
      <c r="K33" s="2">
        <v>0</v>
      </c>
      <c r="L33" s="2">
        <v>0</v>
      </c>
      <c r="M33" s="5">
        <f t="shared" si="6"/>
        <v>0</v>
      </c>
      <c r="N33" s="27">
        <f t="shared" si="7"/>
        <v>0.2478382135842456</v>
      </c>
      <c r="O33" s="27">
        <f t="shared" si="0"/>
        <v>0.14533467556855875</v>
      </c>
      <c r="P33" s="28">
        <f t="shared" si="1"/>
        <v>0.19837014883421575</v>
      </c>
      <c r="R33" s="32">
        <f t="shared" si="8"/>
        <v>53.533054134197045</v>
      </c>
      <c r="S33" s="32">
        <f t="shared" si="9"/>
        <v>31.39228992280869</v>
      </c>
      <c r="T33" s="32">
        <f t="shared" si="10"/>
        <v>42.8479521481906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4926.9431825488109</v>
      </c>
      <c r="F34" s="2">
        <v>3979.8730325717074</v>
      </c>
      <c r="G34" s="5">
        <f t="shared" si="4"/>
        <v>8906.8162151205179</v>
      </c>
      <c r="H34" s="2">
        <v>228</v>
      </c>
      <c r="I34" s="2">
        <v>213</v>
      </c>
      <c r="J34" s="5">
        <f t="shared" si="5"/>
        <v>441</v>
      </c>
      <c r="K34" s="2">
        <v>0</v>
      </c>
      <c r="L34" s="2">
        <v>0</v>
      </c>
      <c r="M34" s="5">
        <f t="shared" si="6"/>
        <v>0</v>
      </c>
      <c r="N34" s="27">
        <f t="shared" si="7"/>
        <v>0.10004351816416526</v>
      </c>
      <c r="O34" s="27">
        <f t="shared" si="0"/>
        <v>8.6503934806375138E-2</v>
      </c>
      <c r="P34" s="28">
        <f t="shared" si="1"/>
        <v>9.3503991508361861E-2</v>
      </c>
      <c r="R34" s="32">
        <f t="shared" si="8"/>
        <v>21.609399923459698</v>
      </c>
      <c r="S34" s="32">
        <f t="shared" si="9"/>
        <v>18.684849918177029</v>
      </c>
      <c r="T34" s="32">
        <f t="shared" si="10"/>
        <v>20.196862165806163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2230.6240147435919</v>
      </c>
      <c r="F35" s="2">
        <v>2594.7770264833648</v>
      </c>
      <c r="G35" s="5">
        <f t="shared" si="4"/>
        <v>4825.4010412269563</v>
      </c>
      <c r="H35" s="2">
        <v>235</v>
      </c>
      <c r="I35" s="2">
        <v>220</v>
      </c>
      <c r="J35" s="5">
        <f t="shared" si="5"/>
        <v>455</v>
      </c>
      <c r="K35" s="2">
        <v>0</v>
      </c>
      <c r="L35" s="2">
        <v>0</v>
      </c>
      <c r="M35" s="5">
        <f t="shared" si="6"/>
        <v>0</v>
      </c>
      <c r="N35" s="27">
        <f t="shared" si="7"/>
        <v>4.3944523537107802E-2</v>
      </c>
      <c r="O35" s="27">
        <f t="shared" si="0"/>
        <v>5.460389365495296E-2</v>
      </c>
      <c r="P35" s="28">
        <f t="shared" si="1"/>
        <v>4.9098504692988973E-2</v>
      </c>
      <c r="R35" s="32">
        <f t="shared" si="8"/>
        <v>9.4920170840152842</v>
      </c>
      <c r="S35" s="32">
        <f t="shared" si="9"/>
        <v>11.794441029469841</v>
      </c>
      <c r="T35" s="32">
        <f t="shared" si="10"/>
        <v>10.605277013685619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398.08917237972037</v>
      </c>
      <c r="F36" s="3">
        <v>640</v>
      </c>
      <c r="G36" s="7">
        <f t="shared" si="4"/>
        <v>1038.0891723797204</v>
      </c>
      <c r="H36" s="3">
        <v>227</v>
      </c>
      <c r="I36" s="3">
        <v>217</v>
      </c>
      <c r="J36" s="7">
        <f t="shared" si="5"/>
        <v>444</v>
      </c>
      <c r="K36" s="3">
        <v>0</v>
      </c>
      <c r="L36" s="3">
        <v>0</v>
      </c>
      <c r="M36" s="7">
        <f t="shared" si="6"/>
        <v>0</v>
      </c>
      <c r="N36" s="27">
        <f t="shared" si="7"/>
        <v>8.118966641779253E-3</v>
      </c>
      <c r="O36" s="27">
        <f t="shared" si="0"/>
        <v>1.3654207202594299E-2</v>
      </c>
      <c r="P36" s="28">
        <f t="shared" si="1"/>
        <v>1.0824253132087508E-2</v>
      </c>
      <c r="R36" s="32">
        <f t="shared" si="8"/>
        <v>1.7536967946243187</v>
      </c>
      <c r="S36" s="32">
        <f t="shared" si="9"/>
        <v>2.9493087557603688</v>
      </c>
      <c r="T36" s="32">
        <f t="shared" si="10"/>
        <v>2.3380386765309016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11270.317829576246</v>
      </c>
      <c r="F37" s="9">
        <v>30424.105201220831</v>
      </c>
      <c r="G37" s="10">
        <f t="shared" si="4"/>
        <v>41694.423030797079</v>
      </c>
      <c r="H37" s="9">
        <v>123</v>
      </c>
      <c r="I37" s="9">
        <v>104</v>
      </c>
      <c r="J37" s="10">
        <f t="shared" si="5"/>
        <v>227</v>
      </c>
      <c r="K37" s="9">
        <v>187</v>
      </c>
      <c r="L37" s="9">
        <v>256</v>
      </c>
      <c r="M37" s="10">
        <f t="shared" si="6"/>
        <v>443</v>
      </c>
      <c r="N37" s="25">
        <f t="shared" si="7"/>
        <v>0.15450644096260482</v>
      </c>
      <c r="O37" s="25">
        <f t="shared" si="0"/>
        <v>0.35396622767615449</v>
      </c>
      <c r="P37" s="26">
        <f t="shared" si="1"/>
        <v>0.26240070883343242</v>
      </c>
      <c r="R37" s="32">
        <f t="shared" si="8"/>
        <v>36.35586396637499</v>
      </c>
      <c r="S37" s="32">
        <f t="shared" si="9"/>
        <v>84.511403336724527</v>
      </c>
      <c r="T37" s="32">
        <f t="shared" si="10"/>
        <v>62.230482135518031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11057.324028048379</v>
      </c>
      <c r="F38" s="2">
        <v>29797.487330968997</v>
      </c>
      <c r="G38" s="5">
        <f t="shared" si="4"/>
        <v>40854.811359017374</v>
      </c>
      <c r="H38" s="2">
        <v>123</v>
      </c>
      <c r="I38" s="2">
        <v>104</v>
      </c>
      <c r="J38" s="5">
        <f t="shared" si="5"/>
        <v>227</v>
      </c>
      <c r="K38" s="2">
        <v>185</v>
      </c>
      <c r="L38" s="2">
        <v>246</v>
      </c>
      <c r="M38" s="5">
        <f t="shared" si="6"/>
        <v>431</v>
      </c>
      <c r="N38" s="27">
        <f t="shared" si="7"/>
        <v>0.15262428263096814</v>
      </c>
      <c r="O38" s="27">
        <f t="shared" si="0"/>
        <v>0.35697584017357914</v>
      </c>
      <c r="P38" s="28">
        <f t="shared" si="1"/>
        <v>0.26202418778230741</v>
      </c>
      <c r="R38" s="32">
        <f t="shared" si="8"/>
        <v>35.900402688468759</v>
      </c>
      <c r="S38" s="32">
        <f t="shared" si="9"/>
        <v>85.135678088482848</v>
      </c>
      <c r="T38" s="32">
        <f t="shared" si="10"/>
        <v>62.089378965072001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10865.323874739919</v>
      </c>
      <c r="F39" s="2">
        <v>29089.468770070111</v>
      </c>
      <c r="G39" s="5">
        <f t="shared" si="4"/>
        <v>39954.792644810033</v>
      </c>
      <c r="H39" s="2">
        <v>123</v>
      </c>
      <c r="I39" s="2">
        <v>104</v>
      </c>
      <c r="J39" s="5">
        <f t="shared" si="5"/>
        <v>227</v>
      </c>
      <c r="K39" s="2">
        <v>187</v>
      </c>
      <c r="L39" s="2">
        <v>246</v>
      </c>
      <c r="M39" s="5">
        <f t="shared" si="6"/>
        <v>433</v>
      </c>
      <c r="N39" s="27">
        <f t="shared" si="7"/>
        <v>0.14895431940584447</v>
      </c>
      <c r="O39" s="27">
        <f t="shared" si="0"/>
        <v>0.34849373167134023</v>
      </c>
      <c r="P39" s="28">
        <f t="shared" si="1"/>
        <v>0.25543929422060424</v>
      </c>
      <c r="R39" s="32">
        <f t="shared" si="8"/>
        <v>35.049431853999742</v>
      </c>
      <c r="S39" s="32">
        <f t="shared" si="9"/>
        <v>83.112767914486028</v>
      </c>
      <c r="T39" s="32">
        <f t="shared" si="10"/>
        <v>60.537564613348536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10735.269530163054</v>
      </c>
      <c r="F40" s="2">
        <v>28632.744043521983</v>
      </c>
      <c r="G40" s="5">
        <f t="shared" si="4"/>
        <v>39368.013573685035</v>
      </c>
      <c r="H40" s="2">
        <v>123</v>
      </c>
      <c r="I40" s="2">
        <v>124</v>
      </c>
      <c r="J40" s="5">
        <f t="shared" si="5"/>
        <v>247</v>
      </c>
      <c r="K40" s="2">
        <v>189</v>
      </c>
      <c r="L40" s="2">
        <v>246</v>
      </c>
      <c r="M40" s="5">
        <f t="shared" si="6"/>
        <v>435</v>
      </c>
      <c r="N40" s="27">
        <f t="shared" si="7"/>
        <v>0.14617741734971479</v>
      </c>
      <c r="O40" s="27">
        <f t="shared" si="0"/>
        <v>0.32614297479863752</v>
      </c>
      <c r="P40" s="28">
        <f t="shared" si="1"/>
        <v>0.24416997602017612</v>
      </c>
      <c r="R40" s="32">
        <f t="shared" si="8"/>
        <v>34.407915160779019</v>
      </c>
      <c r="S40" s="32">
        <f t="shared" si="9"/>
        <v>77.385794712221582</v>
      </c>
      <c r="T40" s="32">
        <f t="shared" si="10"/>
        <v>57.724360078717062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10631.068556552864</v>
      </c>
      <c r="F41" s="2">
        <v>27977.044725567677</v>
      </c>
      <c r="G41" s="5">
        <f t="shared" si="4"/>
        <v>38608.113282120539</v>
      </c>
      <c r="H41" s="2">
        <v>123</v>
      </c>
      <c r="I41" s="2">
        <v>124</v>
      </c>
      <c r="J41" s="5">
        <f t="shared" si="5"/>
        <v>247</v>
      </c>
      <c r="K41" s="2">
        <v>188</v>
      </c>
      <c r="L41" s="2">
        <v>224</v>
      </c>
      <c r="M41" s="5">
        <f t="shared" si="6"/>
        <v>412</v>
      </c>
      <c r="N41" s="27">
        <f t="shared" si="7"/>
        <v>0.14524905121533588</v>
      </c>
      <c r="O41" s="27">
        <f t="shared" si="0"/>
        <v>0.33979115727710452</v>
      </c>
      <c r="P41" s="28">
        <f t="shared" si="1"/>
        <v>0.24823898772002817</v>
      </c>
      <c r="R41" s="32">
        <f t="shared" si="8"/>
        <v>34.183500181842007</v>
      </c>
      <c r="S41" s="32">
        <f t="shared" si="9"/>
        <v>80.39380668266574</v>
      </c>
      <c r="T41" s="32">
        <f t="shared" si="10"/>
        <v>58.585907863612348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7944.804032165348</v>
      </c>
      <c r="F42" s="2">
        <v>22893.396453486686</v>
      </c>
      <c r="G42" s="5">
        <f t="shared" si="4"/>
        <v>30838.200485652036</v>
      </c>
      <c r="H42" s="2">
        <v>0</v>
      </c>
      <c r="I42" s="2">
        <v>0</v>
      </c>
      <c r="J42" s="5">
        <f t="shared" si="5"/>
        <v>0</v>
      </c>
      <c r="K42" s="2">
        <v>187</v>
      </c>
      <c r="L42" s="2">
        <v>205</v>
      </c>
      <c r="M42" s="5">
        <f t="shared" si="6"/>
        <v>392</v>
      </c>
      <c r="N42" s="27">
        <f t="shared" si="7"/>
        <v>0.17131283491817639</v>
      </c>
      <c r="O42" s="27">
        <f t="shared" si="0"/>
        <v>0.45030284133530069</v>
      </c>
      <c r="P42" s="28">
        <f t="shared" si="1"/>
        <v>0.31721322092713172</v>
      </c>
      <c r="R42" s="32">
        <f t="shared" si="8"/>
        <v>42.485583059707743</v>
      </c>
      <c r="S42" s="32">
        <f t="shared" si="9"/>
        <v>111.67510465115457</v>
      </c>
      <c r="T42" s="32">
        <f t="shared" si="10"/>
        <v>78.668878789928669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7373.2827416402952</v>
      </c>
      <c r="F43" s="2">
        <v>19611.514494597926</v>
      </c>
      <c r="G43" s="5">
        <f t="shared" si="4"/>
        <v>26984.797236238221</v>
      </c>
      <c r="H43" s="2">
        <v>0</v>
      </c>
      <c r="I43" s="2">
        <v>0</v>
      </c>
      <c r="J43" s="5">
        <f t="shared" si="5"/>
        <v>0</v>
      </c>
      <c r="K43" s="2">
        <v>187</v>
      </c>
      <c r="L43" s="2">
        <v>205</v>
      </c>
      <c r="M43" s="5">
        <f t="shared" si="6"/>
        <v>392</v>
      </c>
      <c r="N43" s="27">
        <f t="shared" si="7"/>
        <v>0.15898919142746884</v>
      </c>
      <c r="O43" s="27">
        <f t="shared" si="0"/>
        <v>0.38574969501569484</v>
      </c>
      <c r="P43" s="28">
        <f t="shared" si="1"/>
        <v>0.27757567927335236</v>
      </c>
      <c r="R43" s="32">
        <f t="shared" si="8"/>
        <v>39.429319474012274</v>
      </c>
      <c r="S43" s="32">
        <f t="shared" si="9"/>
        <v>95.66592436389233</v>
      </c>
      <c r="T43" s="32">
        <f t="shared" si="10"/>
        <v>68.838768459791382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7201.6097456209654</v>
      </c>
      <c r="F44" s="2">
        <v>18872.074668480145</v>
      </c>
      <c r="G44" s="5">
        <f t="shared" si="4"/>
        <v>26073.68441410111</v>
      </c>
      <c r="H44" s="2">
        <v>0</v>
      </c>
      <c r="I44" s="2">
        <v>0</v>
      </c>
      <c r="J44" s="5">
        <f t="shared" si="5"/>
        <v>0</v>
      </c>
      <c r="K44" s="2">
        <v>187</v>
      </c>
      <c r="L44" s="2">
        <v>205</v>
      </c>
      <c r="M44" s="5">
        <f t="shared" si="6"/>
        <v>392</v>
      </c>
      <c r="N44" s="27">
        <f t="shared" si="7"/>
        <v>0.15528742766993628</v>
      </c>
      <c r="O44" s="27">
        <f t="shared" si="0"/>
        <v>0.37120524524941279</v>
      </c>
      <c r="P44" s="28">
        <f t="shared" si="1"/>
        <v>0.26820363329185637</v>
      </c>
      <c r="R44" s="32">
        <f t="shared" si="8"/>
        <v>38.511282062144197</v>
      </c>
      <c r="S44" s="32">
        <f t="shared" si="9"/>
        <v>92.058900821854365</v>
      </c>
      <c r="T44" s="32">
        <f t="shared" si="10"/>
        <v>66.514501056380382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7268.0153682299779</v>
      </c>
      <c r="F45" s="2">
        <v>18061.765097274762</v>
      </c>
      <c r="G45" s="5">
        <f t="shared" si="4"/>
        <v>25329.78046550474</v>
      </c>
      <c r="H45" s="2">
        <v>0</v>
      </c>
      <c r="I45" s="2">
        <v>0</v>
      </c>
      <c r="J45" s="5">
        <f t="shared" si="5"/>
        <v>0</v>
      </c>
      <c r="K45" s="2">
        <v>187</v>
      </c>
      <c r="L45" s="2">
        <v>205</v>
      </c>
      <c r="M45" s="5">
        <f t="shared" si="6"/>
        <v>392</v>
      </c>
      <c r="N45" s="27">
        <f t="shared" si="7"/>
        <v>0.15671932396562829</v>
      </c>
      <c r="O45" s="27">
        <f t="shared" si="0"/>
        <v>0.35526681937991272</v>
      </c>
      <c r="P45" s="28">
        <f t="shared" si="1"/>
        <v>0.26055156008789437</v>
      </c>
      <c r="R45" s="32">
        <f t="shared" si="8"/>
        <v>38.866392343475816</v>
      </c>
      <c r="S45" s="32">
        <f t="shared" si="9"/>
        <v>88.106171206218349</v>
      </c>
      <c r="T45" s="32">
        <f t="shared" si="10"/>
        <v>64.616786901797809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7329.6939408360104</v>
      </c>
      <c r="F46" s="2">
        <v>17820.488744272658</v>
      </c>
      <c r="G46" s="5">
        <f t="shared" si="4"/>
        <v>25150.182685108666</v>
      </c>
      <c r="H46" s="2">
        <v>0</v>
      </c>
      <c r="I46" s="2">
        <v>0</v>
      </c>
      <c r="J46" s="5">
        <f t="shared" si="5"/>
        <v>0</v>
      </c>
      <c r="K46" s="2">
        <v>187</v>
      </c>
      <c r="L46" s="2">
        <v>203</v>
      </c>
      <c r="M46" s="5">
        <f t="shared" si="6"/>
        <v>390</v>
      </c>
      <c r="N46" s="27">
        <f t="shared" si="7"/>
        <v>0.15804929146187705</v>
      </c>
      <c r="O46" s="27">
        <f t="shared" si="0"/>
        <v>0.35397443080153856</v>
      </c>
      <c r="P46" s="28">
        <f t="shared" si="1"/>
        <v>0.26003083834893159</v>
      </c>
      <c r="R46" s="32">
        <f t="shared" si="8"/>
        <v>39.196224282545508</v>
      </c>
      <c r="S46" s="32">
        <f t="shared" si="9"/>
        <v>87.785658838781558</v>
      </c>
      <c r="T46" s="32">
        <f t="shared" si="10"/>
        <v>64.487647910535046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7449.121025995958</v>
      </c>
      <c r="F47" s="2">
        <v>17414.712147901264</v>
      </c>
      <c r="G47" s="5">
        <f t="shared" si="4"/>
        <v>24863.833173897223</v>
      </c>
      <c r="H47" s="2">
        <v>0</v>
      </c>
      <c r="I47" s="2">
        <v>0</v>
      </c>
      <c r="J47" s="5">
        <f t="shared" si="5"/>
        <v>0</v>
      </c>
      <c r="K47" s="2">
        <v>187</v>
      </c>
      <c r="L47" s="2">
        <v>209</v>
      </c>
      <c r="M47" s="5">
        <f t="shared" si="6"/>
        <v>396</v>
      </c>
      <c r="N47" s="27">
        <f t="shared" si="7"/>
        <v>0.16062448305149124</v>
      </c>
      <c r="O47" s="27">
        <f t="shared" si="0"/>
        <v>0.33598379664881278</v>
      </c>
      <c r="P47" s="28">
        <f t="shared" si="1"/>
        <v>0.25317523189452207</v>
      </c>
      <c r="R47" s="32">
        <f t="shared" ref="R47" si="11">+E47/(H47+K47)</f>
        <v>39.834871796769832</v>
      </c>
      <c r="S47" s="32">
        <f t="shared" ref="S47" si="12">+F47/(I47+L47)</f>
        <v>83.323981568905566</v>
      </c>
      <c r="T47" s="32">
        <f t="shared" ref="T47" si="13">+G47/(J47+M47)</f>
        <v>62.787457509841474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6810.0145144948428</v>
      </c>
      <c r="F48" s="2">
        <v>16277.831246208158</v>
      </c>
      <c r="G48" s="5">
        <f t="shared" si="4"/>
        <v>23087.845760703</v>
      </c>
      <c r="H48" s="2">
        <v>0</v>
      </c>
      <c r="I48" s="2">
        <v>0</v>
      </c>
      <c r="J48" s="5">
        <f t="shared" si="5"/>
        <v>0</v>
      </c>
      <c r="K48" s="2">
        <v>187</v>
      </c>
      <c r="L48" s="2">
        <v>205</v>
      </c>
      <c r="M48" s="5">
        <f t="shared" si="6"/>
        <v>392</v>
      </c>
      <c r="N48" s="27">
        <f t="shared" si="7"/>
        <v>0.14684350773018032</v>
      </c>
      <c r="O48" s="27">
        <f t="shared" si="0"/>
        <v>0.32017764056270964</v>
      </c>
      <c r="P48" s="28">
        <f t="shared" si="1"/>
        <v>0.23749018433902855</v>
      </c>
      <c r="R48" s="32">
        <f t="shared" si="8"/>
        <v>36.41718991708472</v>
      </c>
      <c r="S48" s="32">
        <f t="shared" si="9"/>
        <v>79.404054859551991</v>
      </c>
      <c r="T48" s="32">
        <f t="shared" si="10"/>
        <v>58.897565716079079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6757.0804814501107</v>
      </c>
      <c r="F49" s="2">
        <v>15245.606900282381</v>
      </c>
      <c r="G49" s="5">
        <f t="shared" si="4"/>
        <v>22002.687381732492</v>
      </c>
      <c r="H49" s="2">
        <v>0</v>
      </c>
      <c r="I49" s="2">
        <v>0</v>
      </c>
      <c r="J49" s="5">
        <f t="shared" si="5"/>
        <v>0</v>
      </c>
      <c r="K49" s="2">
        <v>185</v>
      </c>
      <c r="L49" s="2">
        <v>205</v>
      </c>
      <c r="M49" s="5">
        <f t="shared" si="6"/>
        <v>390</v>
      </c>
      <c r="N49" s="27">
        <f t="shared" si="7"/>
        <v>0.14727725548060397</v>
      </c>
      <c r="O49" s="27">
        <f t="shared" si="0"/>
        <v>0.29987425059564082</v>
      </c>
      <c r="P49" s="28">
        <f t="shared" si="1"/>
        <v>0.22748849650261055</v>
      </c>
      <c r="R49" s="32">
        <f t="shared" si="8"/>
        <v>36.524759359189787</v>
      </c>
      <c r="S49" s="32">
        <f t="shared" si="9"/>
        <v>74.368814147718936</v>
      </c>
      <c r="T49" s="32">
        <f t="shared" si="10"/>
        <v>56.417147132647415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6471.5862653352106</v>
      </c>
      <c r="F50" s="2">
        <v>15336.655196702473</v>
      </c>
      <c r="G50" s="5">
        <f t="shared" si="4"/>
        <v>21808.241462037684</v>
      </c>
      <c r="H50" s="2">
        <v>0</v>
      </c>
      <c r="I50" s="2">
        <v>0</v>
      </c>
      <c r="J50" s="5">
        <f t="shared" si="5"/>
        <v>0</v>
      </c>
      <c r="K50" s="2">
        <v>184</v>
      </c>
      <c r="L50" s="2">
        <v>204</v>
      </c>
      <c r="M50" s="5">
        <f t="shared" si="6"/>
        <v>388</v>
      </c>
      <c r="N50" s="27">
        <f t="shared" si="7"/>
        <v>0.14182122776418327</v>
      </c>
      <c r="O50" s="27">
        <f t="shared" si="0"/>
        <v>0.30314388039022916</v>
      </c>
      <c r="P50" s="28">
        <f t="shared" si="1"/>
        <v>0.22664035440261976</v>
      </c>
      <c r="R50" s="32">
        <f t="shared" si="8"/>
        <v>35.171664485517447</v>
      </c>
      <c r="S50" s="32">
        <f t="shared" si="9"/>
        <v>75.179682336776835</v>
      </c>
      <c r="T50" s="32">
        <f t="shared" si="10"/>
        <v>56.206807891849699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6182.5707102950846</v>
      </c>
      <c r="F51" s="2">
        <v>13777.983191674806</v>
      </c>
      <c r="G51" s="5">
        <f t="shared" si="4"/>
        <v>19960.553901969892</v>
      </c>
      <c r="H51" s="2">
        <v>0</v>
      </c>
      <c r="I51" s="2">
        <v>0</v>
      </c>
      <c r="J51" s="5">
        <f t="shared" si="5"/>
        <v>0</v>
      </c>
      <c r="K51" s="2">
        <v>181</v>
      </c>
      <c r="L51" s="2">
        <v>205</v>
      </c>
      <c r="M51" s="5">
        <f t="shared" si="6"/>
        <v>386</v>
      </c>
      <c r="N51" s="27">
        <f t="shared" si="7"/>
        <v>0.13773326301673242</v>
      </c>
      <c r="O51" s="27">
        <f t="shared" si="0"/>
        <v>0.27100675042633371</v>
      </c>
      <c r="P51" s="28">
        <f t="shared" si="1"/>
        <v>0.20851322394670202</v>
      </c>
      <c r="R51" s="32">
        <f t="shared" si="8"/>
        <v>34.157849228149637</v>
      </c>
      <c r="S51" s="32">
        <f t="shared" si="9"/>
        <v>67.209674105730755</v>
      </c>
      <c r="T51" s="32">
        <f t="shared" si="10"/>
        <v>51.711279538782101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6281.3979136439511</v>
      </c>
      <c r="F52" s="2">
        <v>13623.533056295</v>
      </c>
      <c r="G52" s="5">
        <f t="shared" si="4"/>
        <v>19904.930969938952</v>
      </c>
      <c r="H52" s="2">
        <v>0</v>
      </c>
      <c r="I52" s="2">
        <v>0</v>
      </c>
      <c r="J52" s="5">
        <f t="shared" si="5"/>
        <v>0</v>
      </c>
      <c r="K52" s="2">
        <v>176</v>
      </c>
      <c r="L52" s="2">
        <v>205</v>
      </c>
      <c r="M52" s="5">
        <f t="shared" si="6"/>
        <v>381</v>
      </c>
      <c r="N52" s="27">
        <f t="shared" si="7"/>
        <v>0.14391032610071369</v>
      </c>
      <c r="O52" s="27">
        <f t="shared" si="0"/>
        <v>0.2679687855290126</v>
      </c>
      <c r="P52" s="28">
        <f t="shared" si="1"/>
        <v>0.21066094075373543</v>
      </c>
      <c r="R52" s="32">
        <f t="shared" si="8"/>
        <v>35.689760872976997</v>
      </c>
      <c r="S52" s="32">
        <f t="shared" si="9"/>
        <v>66.456258811195127</v>
      </c>
      <c r="T52" s="32">
        <f t="shared" si="10"/>
        <v>52.243913306926387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6187.0263457835954</v>
      </c>
      <c r="F53" s="2">
        <v>13419.685318290653</v>
      </c>
      <c r="G53" s="5">
        <f t="shared" si="4"/>
        <v>19606.711664074246</v>
      </c>
      <c r="H53" s="2">
        <v>0</v>
      </c>
      <c r="I53" s="2">
        <v>0</v>
      </c>
      <c r="J53" s="5">
        <f t="shared" si="5"/>
        <v>0</v>
      </c>
      <c r="K53" s="2">
        <v>173</v>
      </c>
      <c r="L53" s="2">
        <v>210</v>
      </c>
      <c r="M53" s="5">
        <f t="shared" si="6"/>
        <v>383</v>
      </c>
      <c r="N53" s="27">
        <f t="shared" si="7"/>
        <v>0.14420628253271478</v>
      </c>
      <c r="O53" s="27">
        <f t="shared" si="0"/>
        <v>0.25767444927593419</v>
      </c>
      <c r="P53" s="28">
        <f t="shared" si="1"/>
        <v>0.20642120424570712</v>
      </c>
      <c r="R53" s="32">
        <f t="shared" si="8"/>
        <v>35.76315806811327</v>
      </c>
      <c r="S53" s="32">
        <f t="shared" si="9"/>
        <v>63.903263420431678</v>
      </c>
      <c r="T53" s="32">
        <f t="shared" si="10"/>
        <v>51.192458652935372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5734.8724878383382</v>
      </c>
      <c r="F54" s="2">
        <v>13440.955263077229</v>
      </c>
      <c r="G54" s="5">
        <f t="shared" si="4"/>
        <v>19175.827750915567</v>
      </c>
      <c r="H54" s="2">
        <v>0</v>
      </c>
      <c r="I54" s="2">
        <v>0</v>
      </c>
      <c r="J54" s="5">
        <f t="shared" si="5"/>
        <v>0</v>
      </c>
      <c r="K54" s="2">
        <v>175</v>
      </c>
      <c r="L54" s="2">
        <v>205</v>
      </c>
      <c r="M54" s="5">
        <f t="shared" si="6"/>
        <v>380</v>
      </c>
      <c r="N54" s="27">
        <f t="shared" si="7"/>
        <v>0.13213991907461609</v>
      </c>
      <c r="O54" s="27">
        <f t="shared" si="0"/>
        <v>0.26437756221631054</v>
      </c>
      <c r="P54" s="28">
        <f t="shared" si="1"/>
        <v>0.20347864761158285</v>
      </c>
      <c r="R54" s="32">
        <f t="shared" si="8"/>
        <v>32.77069993050479</v>
      </c>
      <c r="S54" s="32">
        <f t="shared" si="9"/>
        <v>65.565635429645013</v>
      </c>
      <c r="T54" s="32">
        <f t="shared" si="10"/>
        <v>50.462704607672542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3269.729412614744</v>
      </c>
      <c r="F55" s="2">
        <v>10155.507291083801</v>
      </c>
      <c r="G55" s="5">
        <f t="shared" si="4"/>
        <v>13425.236703698545</v>
      </c>
      <c r="H55" s="2">
        <v>0</v>
      </c>
      <c r="I55" s="2">
        <v>0</v>
      </c>
      <c r="J55" s="5">
        <f t="shared" si="5"/>
        <v>0</v>
      </c>
      <c r="K55" s="2">
        <v>190</v>
      </c>
      <c r="L55" s="2">
        <v>205</v>
      </c>
      <c r="M55" s="5">
        <f t="shared" si="6"/>
        <v>395</v>
      </c>
      <c r="N55" s="27">
        <f t="shared" si="7"/>
        <v>6.9391541014744137E-2</v>
      </c>
      <c r="O55" s="27">
        <f t="shared" si="0"/>
        <v>0.19975427401817075</v>
      </c>
      <c r="P55" s="28">
        <f t="shared" si="1"/>
        <v>0.13704814928234529</v>
      </c>
      <c r="R55" s="32">
        <f t="shared" si="8"/>
        <v>17.209102171656546</v>
      </c>
      <c r="S55" s="32">
        <f t="shared" si="9"/>
        <v>49.539059956506343</v>
      </c>
      <c r="T55" s="32">
        <f t="shared" si="10"/>
        <v>33.98794102202163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2780.6385188724744</v>
      </c>
      <c r="F56" s="2">
        <v>9921.4005934545203</v>
      </c>
      <c r="G56" s="5">
        <f t="shared" si="4"/>
        <v>12702.039112326995</v>
      </c>
      <c r="H56" s="2">
        <v>0</v>
      </c>
      <c r="I56" s="2">
        <v>0</v>
      </c>
      <c r="J56" s="5">
        <f t="shared" si="5"/>
        <v>0</v>
      </c>
      <c r="K56" s="2">
        <v>175</v>
      </c>
      <c r="L56" s="2">
        <v>205</v>
      </c>
      <c r="M56" s="5">
        <f t="shared" si="6"/>
        <v>380</v>
      </c>
      <c r="N56" s="27">
        <f t="shared" si="7"/>
        <v>6.4070011955586967E-2</v>
      </c>
      <c r="O56" s="27">
        <f t="shared" si="0"/>
        <v>0.19514950026464439</v>
      </c>
      <c r="P56" s="28">
        <f t="shared" si="1"/>
        <v>0.13478394643810479</v>
      </c>
      <c r="R56" s="32">
        <f t="shared" si="8"/>
        <v>15.889362964985567</v>
      </c>
      <c r="S56" s="32">
        <f t="shared" si="9"/>
        <v>48.397076065631808</v>
      </c>
      <c r="T56" s="32">
        <f t="shared" si="10"/>
        <v>33.426418716649984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2364.281185616881</v>
      </c>
      <c r="F57" s="2">
        <v>6889.0676541469229</v>
      </c>
      <c r="G57" s="5">
        <f t="shared" si="4"/>
        <v>9253.348839763803</v>
      </c>
      <c r="H57" s="2">
        <v>0</v>
      </c>
      <c r="I57" s="2">
        <v>0</v>
      </c>
      <c r="J57" s="5">
        <f t="shared" si="5"/>
        <v>0</v>
      </c>
      <c r="K57" s="43">
        <v>171</v>
      </c>
      <c r="L57" s="2">
        <v>205</v>
      </c>
      <c r="M57" s="5">
        <f t="shared" si="6"/>
        <v>376</v>
      </c>
      <c r="N57" s="27">
        <f t="shared" si="7"/>
        <v>5.5750829692908906E-2</v>
      </c>
      <c r="O57" s="27">
        <f t="shared" si="0"/>
        <v>0.13550487124600558</v>
      </c>
      <c r="P57" s="28">
        <f t="shared" si="1"/>
        <v>9.923375128435788E-2</v>
      </c>
      <c r="R57" s="32">
        <f t="shared" si="8"/>
        <v>13.82620576384141</v>
      </c>
      <c r="S57" s="32">
        <f t="shared" si="9"/>
        <v>33.605208069009379</v>
      </c>
      <c r="T57" s="32">
        <f t="shared" si="10"/>
        <v>24.609970318520752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2315.3093314768471</v>
      </c>
      <c r="F58" s="3">
        <v>6492.0000000000018</v>
      </c>
      <c r="G58" s="7">
        <f t="shared" si="4"/>
        <v>8807.3093314768485</v>
      </c>
      <c r="H58" s="6">
        <v>0</v>
      </c>
      <c r="I58" s="3">
        <v>0</v>
      </c>
      <c r="J58" s="7">
        <f t="shared" si="5"/>
        <v>0</v>
      </c>
      <c r="K58" s="44">
        <v>167</v>
      </c>
      <c r="L58" s="3">
        <v>205</v>
      </c>
      <c r="M58" s="7">
        <f t="shared" si="6"/>
        <v>372</v>
      </c>
      <c r="N58" s="27">
        <f t="shared" si="7"/>
        <v>5.5903740860460863E-2</v>
      </c>
      <c r="O58" s="27">
        <f t="shared" si="0"/>
        <v>0.12769472856018887</v>
      </c>
      <c r="P58" s="28">
        <f t="shared" si="1"/>
        <v>9.546597870574107E-2</v>
      </c>
      <c r="R58" s="32">
        <f t="shared" si="8"/>
        <v>13.864127733394294</v>
      </c>
      <c r="S58" s="32">
        <f t="shared" si="9"/>
        <v>31.66829268292684</v>
      </c>
      <c r="T58" s="32">
        <f t="shared" si="10"/>
        <v>23.675562719023787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10615.853319885749</v>
      </c>
      <c r="F59" s="2">
        <v>23692.844211894193</v>
      </c>
      <c r="G59" s="10">
        <f t="shared" si="4"/>
        <v>34308.697531779944</v>
      </c>
      <c r="H59" s="2">
        <v>117</v>
      </c>
      <c r="I59" s="2">
        <v>130</v>
      </c>
      <c r="J59" s="10">
        <f t="shared" si="5"/>
        <v>247</v>
      </c>
      <c r="K59" s="2">
        <v>130</v>
      </c>
      <c r="L59" s="2">
        <v>113</v>
      </c>
      <c r="M59" s="10">
        <f t="shared" si="6"/>
        <v>243</v>
      </c>
      <c r="N59" s="25">
        <f t="shared" si="7"/>
        <v>0.18458501390815393</v>
      </c>
      <c r="O59" s="25">
        <f t="shared" si="0"/>
        <v>0.42230222821713592</v>
      </c>
      <c r="P59" s="26">
        <f t="shared" si="1"/>
        <v>0.30197065142039803</v>
      </c>
      <c r="R59" s="32">
        <f t="shared" si="8"/>
        <v>42.979163238403842</v>
      </c>
      <c r="S59" s="32">
        <f t="shared" si="9"/>
        <v>97.501416509852646</v>
      </c>
      <c r="T59" s="32">
        <f t="shared" si="10"/>
        <v>70.017750064857026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10828.725213757418</v>
      </c>
      <c r="F60" s="2">
        <v>23345.854346792268</v>
      </c>
      <c r="G60" s="5">
        <f t="shared" si="4"/>
        <v>34174.579560549682</v>
      </c>
      <c r="H60" s="2">
        <v>117</v>
      </c>
      <c r="I60" s="2">
        <v>129</v>
      </c>
      <c r="J60" s="5">
        <f t="shared" si="5"/>
        <v>246</v>
      </c>
      <c r="K60" s="2">
        <v>130</v>
      </c>
      <c r="L60" s="2">
        <v>113</v>
      </c>
      <c r="M60" s="5">
        <f t="shared" si="6"/>
        <v>243</v>
      </c>
      <c r="N60" s="27">
        <f t="shared" si="7"/>
        <v>0.18828636134645671</v>
      </c>
      <c r="O60" s="27">
        <f t="shared" si="0"/>
        <v>0.41772570760793493</v>
      </c>
      <c r="P60" s="28">
        <f t="shared" si="1"/>
        <v>0.30136313545458276</v>
      </c>
      <c r="R60" s="32">
        <f t="shared" si="8"/>
        <v>43.840992768248654</v>
      </c>
      <c r="S60" s="32">
        <f t="shared" si="9"/>
        <v>96.470472507406072</v>
      </c>
      <c r="T60" s="32">
        <f t="shared" si="10"/>
        <v>69.886665767995254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10652.465676520445</v>
      </c>
      <c r="F61" s="2">
        <v>21988.705255509936</v>
      </c>
      <c r="G61" s="5">
        <f t="shared" si="4"/>
        <v>32641.170932030382</v>
      </c>
      <c r="H61" s="2">
        <v>115</v>
      </c>
      <c r="I61" s="2">
        <v>129</v>
      </c>
      <c r="J61" s="5">
        <f t="shared" si="5"/>
        <v>244</v>
      </c>
      <c r="K61" s="2">
        <v>127</v>
      </c>
      <c r="L61" s="2">
        <v>117</v>
      </c>
      <c r="M61" s="5">
        <f t="shared" si="6"/>
        <v>244</v>
      </c>
      <c r="N61" s="27">
        <f t="shared" si="7"/>
        <v>0.18908807292886334</v>
      </c>
      <c r="O61" s="27">
        <f t="shared" si="0"/>
        <v>0.38658061279025907</v>
      </c>
      <c r="P61" s="28">
        <f t="shared" si="1"/>
        <v>0.28830881617466064</v>
      </c>
      <c r="R61" s="32">
        <f t="shared" si="8"/>
        <v>44.018453208762168</v>
      </c>
      <c r="S61" s="32">
        <f t="shared" si="9"/>
        <v>89.384980713455022</v>
      </c>
      <c r="T61" s="32">
        <f t="shared" si="10"/>
        <v>66.887645352521275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10781.557774731051</v>
      </c>
      <c r="F62" s="2">
        <v>20833.831066078001</v>
      </c>
      <c r="G62" s="5">
        <f t="shared" si="4"/>
        <v>31615.38884080905</v>
      </c>
      <c r="H62" s="2">
        <v>115</v>
      </c>
      <c r="I62" s="2">
        <v>129</v>
      </c>
      <c r="J62" s="5">
        <f t="shared" si="5"/>
        <v>244</v>
      </c>
      <c r="K62" s="2">
        <v>123</v>
      </c>
      <c r="L62" s="2">
        <v>118</v>
      </c>
      <c r="M62" s="5">
        <f t="shared" si="6"/>
        <v>241</v>
      </c>
      <c r="N62" s="27">
        <f t="shared" si="7"/>
        <v>0.19480987595278712</v>
      </c>
      <c r="O62" s="27">
        <f t="shared" si="0"/>
        <v>0.36468686224054758</v>
      </c>
      <c r="P62" s="28">
        <f t="shared" si="1"/>
        <v>0.28109564016652189</v>
      </c>
      <c r="R62" s="32">
        <f t="shared" si="8"/>
        <v>45.300662919038025</v>
      </c>
      <c r="S62" s="32">
        <f t="shared" si="9"/>
        <v>84.34749419464778</v>
      </c>
      <c r="T62" s="32">
        <f t="shared" si="10"/>
        <v>65.186368743936185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10679.037814867153</v>
      </c>
      <c r="F63" s="2">
        <v>19683.160678157234</v>
      </c>
      <c r="G63" s="5">
        <f t="shared" si="4"/>
        <v>30362.198493024385</v>
      </c>
      <c r="H63" s="2">
        <v>115</v>
      </c>
      <c r="I63" s="2">
        <v>129</v>
      </c>
      <c r="J63" s="5">
        <f t="shared" si="5"/>
        <v>244</v>
      </c>
      <c r="K63" s="2">
        <v>123</v>
      </c>
      <c r="L63" s="2">
        <v>118</v>
      </c>
      <c r="M63" s="5">
        <f t="shared" si="6"/>
        <v>241</v>
      </c>
      <c r="N63" s="27">
        <f t="shared" si="7"/>
        <v>0.1929574626855152</v>
      </c>
      <c r="O63" s="27">
        <f t="shared" si="0"/>
        <v>0.34454489354007201</v>
      </c>
      <c r="P63" s="28">
        <f t="shared" si="1"/>
        <v>0.26995339722797129</v>
      </c>
      <c r="R63" s="32">
        <f t="shared" si="8"/>
        <v>44.869906785156104</v>
      </c>
      <c r="S63" s="32">
        <f t="shared" si="9"/>
        <v>79.68890962816694</v>
      </c>
      <c r="T63" s="32">
        <f t="shared" si="10"/>
        <v>62.602471119637904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10681.6116616461</v>
      </c>
      <c r="F64" s="2">
        <v>18033.737864651885</v>
      </c>
      <c r="G64" s="5">
        <f t="shared" si="4"/>
        <v>28715.349526297985</v>
      </c>
      <c r="H64" s="2">
        <v>103</v>
      </c>
      <c r="I64" s="2">
        <v>127</v>
      </c>
      <c r="J64" s="5">
        <f t="shared" si="5"/>
        <v>230</v>
      </c>
      <c r="K64" s="2">
        <v>123</v>
      </c>
      <c r="L64" s="2">
        <v>118</v>
      </c>
      <c r="M64" s="5">
        <f t="shared" si="6"/>
        <v>241</v>
      </c>
      <c r="N64" s="27">
        <f t="shared" si="7"/>
        <v>0.20248733055895701</v>
      </c>
      <c r="O64" s="27">
        <f t="shared" si="0"/>
        <v>0.31807778087787297</v>
      </c>
      <c r="P64" s="28">
        <f t="shared" si="1"/>
        <v>0.26236522847651839</v>
      </c>
      <c r="R64" s="32">
        <f t="shared" si="8"/>
        <v>47.263768414363277</v>
      </c>
      <c r="S64" s="32">
        <f t="shared" si="9"/>
        <v>73.60709332510973</v>
      </c>
      <c r="T64" s="32">
        <f t="shared" si="10"/>
        <v>60.966771818042432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9897.0608210304599</v>
      </c>
      <c r="F65" s="2">
        <v>13418.926533791251</v>
      </c>
      <c r="G65" s="5">
        <f t="shared" si="4"/>
        <v>23315.987354821711</v>
      </c>
      <c r="H65" s="2">
        <v>115</v>
      </c>
      <c r="I65" s="2">
        <v>127</v>
      </c>
      <c r="J65" s="5">
        <f t="shared" si="5"/>
        <v>242</v>
      </c>
      <c r="K65" s="2">
        <v>128</v>
      </c>
      <c r="L65" s="2">
        <v>118</v>
      </c>
      <c r="M65" s="5">
        <f t="shared" si="6"/>
        <v>246</v>
      </c>
      <c r="N65" s="27">
        <f t="shared" si="7"/>
        <v>0.17490917611039269</v>
      </c>
      <c r="O65" s="27">
        <f t="shared" si="0"/>
        <v>0.23668206811399836</v>
      </c>
      <c r="P65" s="28">
        <f t="shared" si="1"/>
        <v>0.20582615955880748</v>
      </c>
      <c r="R65" s="32">
        <f t="shared" si="8"/>
        <v>40.728645354034818</v>
      </c>
      <c r="S65" s="32">
        <f t="shared" si="9"/>
        <v>54.771128709352048</v>
      </c>
      <c r="T65" s="32">
        <f t="shared" si="10"/>
        <v>47.778662612339573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4580.5024153785753</v>
      </c>
      <c r="F66" s="2">
        <v>6544.0477010150098</v>
      </c>
      <c r="G66" s="5">
        <f t="shared" si="4"/>
        <v>11124.550116393584</v>
      </c>
      <c r="H66" s="2">
        <v>37</v>
      </c>
      <c r="I66" s="2">
        <v>51</v>
      </c>
      <c r="J66" s="5">
        <f t="shared" si="5"/>
        <v>88</v>
      </c>
      <c r="K66" s="2">
        <v>108</v>
      </c>
      <c r="L66" s="2">
        <v>88</v>
      </c>
      <c r="M66" s="5">
        <f t="shared" si="6"/>
        <v>196</v>
      </c>
      <c r="N66" s="27">
        <f t="shared" si="7"/>
        <v>0.13171447019147042</v>
      </c>
      <c r="O66" s="27">
        <f t="shared" si="0"/>
        <v>0.19927063644990894</v>
      </c>
      <c r="P66" s="28">
        <f t="shared" si="1"/>
        <v>0.16452540990880241</v>
      </c>
      <c r="R66" s="32">
        <f t="shared" si="8"/>
        <v>31.589671830197069</v>
      </c>
      <c r="S66" s="32">
        <f t="shared" si="9"/>
        <v>47.079479863417333</v>
      </c>
      <c r="T66" s="32">
        <f t="shared" si="10"/>
        <v>39.170951114061914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3730.1613293726587</v>
      </c>
      <c r="F67" s="2">
        <v>6442.0937706649711</v>
      </c>
      <c r="G67" s="5">
        <f t="shared" si="4"/>
        <v>10172.25510003763</v>
      </c>
      <c r="H67" s="2">
        <v>37</v>
      </c>
      <c r="I67" s="2">
        <v>51</v>
      </c>
      <c r="J67" s="5">
        <f t="shared" si="5"/>
        <v>88</v>
      </c>
      <c r="K67" s="2">
        <v>108</v>
      </c>
      <c r="L67" s="2">
        <v>86</v>
      </c>
      <c r="M67" s="5">
        <f t="shared" si="6"/>
        <v>194</v>
      </c>
      <c r="N67" s="27">
        <f t="shared" si="7"/>
        <v>0.10726251809790253</v>
      </c>
      <c r="O67" s="27">
        <f t="shared" si="0"/>
        <v>0.19917430653799689</v>
      </c>
      <c r="P67" s="28">
        <f t="shared" si="1"/>
        <v>0.15155326430330199</v>
      </c>
      <c r="R67" s="32">
        <f t="shared" si="8"/>
        <v>25.725250547397646</v>
      </c>
      <c r="S67" s="32">
        <f t="shared" si="9"/>
        <v>47.022582267627527</v>
      </c>
      <c r="T67" s="32">
        <f t="shared" si="10"/>
        <v>36.071826595878122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2926.6357729557949</v>
      </c>
      <c r="F68" s="2">
        <v>6393.3658860465912</v>
      </c>
      <c r="G68" s="5">
        <f t="shared" si="4"/>
        <v>9320.0016590023861</v>
      </c>
      <c r="H68" s="2">
        <v>28</v>
      </c>
      <c r="I68" s="2">
        <v>39</v>
      </c>
      <c r="J68" s="5">
        <f t="shared" si="5"/>
        <v>67</v>
      </c>
      <c r="K68" s="2">
        <v>108</v>
      </c>
      <c r="L68" s="2">
        <v>103</v>
      </c>
      <c r="M68" s="5">
        <f t="shared" si="6"/>
        <v>211</v>
      </c>
      <c r="N68" s="27">
        <f t="shared" si="7"/>
        <v>8.9139734800066858E-2</v>
      </c>
      <c r="O68" s="27">
        <f t="shared" si="0"/>
        <v>0.18821731883085818</v>
      </c>
      <c r="P68" s="28">
        <f t="shared" si="1"/>
        <v>0.1395209829191974</v>
      </c>
      <c r="R68" s="32">
        <f t="shared" si="8"/>
        <v>21.519380683498493</v>
      </c>
      <c r="S68" s="32">
        <f t="shared" si="9"/>
        <v>45.023703422863321</v>
      </c>
      <c r="T68" s="32">
        <f t="shared" si="10"/>
        <v>33.525185823749588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2160.4109087252818</v>
      </c>
      <c r="F69" s="3">
        <v>3136.9999999999986</v>
      </c>
      <c r="G69" s="7">
        <f t="shared" si="4"/>
        <v>5297.41090872528</v>
      </c>
      <c r="H69" s="6">
        <v>40</v>
      </c>
      <c r="I69" s="3">
        <v>39</v>
      </c>
      <c r="J69" s="7">
        <f t="shared" si="5"/>
        <v>79</v>
      </c>
      <c r="K69" s="6">
        <v>103</v>
      </c>
      <c r="L69" s="3">
        <v>103</v>
      </c>
      <c r="M69" s="7">
        <f t="shared" si="6"/>
        <v>206</v>
      </c>
      <c r="N69" s="27">
        <f t="shared" si="7"/>
        <v>6.3199476618455472E-2</v>
      </c>
      <c r="O69" s="27">
        <f t="shared" si="0"/>
        <v>9.2351625058878908E-2</v>
      </c>
      <c r="P69" s="28">
        <f t="shared" si="1"/>
        <v>7.7729353631959153E-2</v>
      </c>
      <c r="R69" s="32">
        <f t="shared" si="8"/>
        <v>15.107768592484488</v>
      </c>
      <c r="S69" s="32">
        <f t="shared" si="9"/>
        <v>22.091549295774637</v>
      </c>
      <c r="T69" s="32">
        <f t="shared" si="10"/>
        <v>18.587406697281683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33323.000000000007</v>
      </c>
      <c r="F70" s="2">
        <v>6102.4848362834291</v>
      </c>
      <c r="G70" s="10">
        <f t="shared" ref="G70:G86" si="14">+E70+F70</f>
        <v>39425.484836283438</v>
      </c>
      <c r="H70" s="2">
        <v>488</v>
      </c>
      <c r="I70" s="2">
        <v>486</v>
      </c>
      <c r="J70" s="10">
        <f t="shared" ref="J70:J86" si="15">+H70+I70</f>
        <v>974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0.31613350030358234</v>
      </c>
      <c r="O70" s="25">
        <f t="shared" si="0"/>
        <v>5.8132190560541731E-2</v>
      </c>
      <c r="P70" s="26">
        <f t="shared" si="1"/>
        <v>0.18739773384042246</v>
      </c>
      <c r="R70" s="32">
        <f t="shared" si="8"/>
        <v>68.284836065573785</v>
      </c>
      <c r="S70" s="32">
        <f t="shared" si="9"/>
        <v>12.556553161077014</v>
      </c>
      <c r="T70" s="32">
        <f t="shared" si="10"/>
        <v>40.477910509531249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44991.037980433124</v>
      </c>
      <c r="F71" s="2">
        <v>9626.56175191888</v>
      </c>
      <c r="G71" s="5">
        <f t="shared" si="14"/>
        <v>54617.599732352006</v>
      </c>
      <c r="H71" s="2">
        <v>500</v>
      </c>
      <c r="I71" s="2">
        <v>451</v>
      </c>
      <c r="J71" s="5">
        <f t="shared" si="15"/>
        <v>951</v>
      </c>
      <c r="K71" s="2">
        <v>0</v>
      </c>
      <c r="L71" s="2">
        <v>0</v>
      </c>
      <c r="M71" s="5">
        <f t="shared" si="16"/>
        <v>0</v>
      </c>
      <c r="N71" s="27">
        <f t="shared" si="17"/>
        <v>0.41658368500401038</v>
      </c>
      <c r="O71" s="27">
        <f t="shared" si="0"/>
        <v>9.8819103144441159E-2</v>
      </c>
      <c r="P71" s="28">
        <f t="shared" si="1"/>
        <v>0.26588775817050281</v>
      </c>
      <c r="R71" s="32">
        <f t="shared" ref="R71:R86" si="18">+E71/(H71+K71)</f>
        <v>89.982075960866254</v>
      </c>
      <c r="S71" s="32">
        <f t="shared" ref="S71:S86" si="19">+F71/(I71+L71)</f>
        <v>21.344926279199289</v>
      </c>
      <c r="T71" s="32">
        <f t="shared" ref="T71:T86" si="20">+G71/(J71+M71)</f>
        <v>57.431755764828608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60625.691972372064</v>
      </c>
      <c r="F72" s="2">
        <v>16798.248176167464</v>
      </c>
      <c r="G72" s="5">
        <f t="shared" si="14"/>
        <v>77423.940148539521</v>
      </c>
      <c r="H72" s="2">
        <v>498</v>
      </c>
      <c r="I72" s="2">
        <v>455</v>
      </c>
      <c r="J72" s="5">
        <f t="shared" si="15"/>
        <v>953</v>
      </c>
      <c r="K72" s="2">
        <v>0</v>
      </c>
      <c r="L72" s="2">
        <v>0</v>
      </c>
      <c r="M72" s="5">
        <f t="shared" si="16"/>
        <v>0</v>
      </c>
      <c r="N72" s="27">
        <f t="shared" si="17"/>
        <v>0.56360341339777686</v>
      </c>
      <c r="O72" s="27">
        <f t="shared" si="0"/>
        <v>0.17092234611485008</v>
      </c>
      <c r="P72" s="28">
        <f t="shared" si="1"/>
        <v>0.37612189648934902</v>
      </c>
      <c r="R72" s="32">
        <f t="shared" si="18"/>
        <v>121.73833729391981</v>
      </c>
      <c r="S72" s="32">
        <f t="shared" si="19"/>
        <v>36.919226760807611</v>
      </c>
      <c r="T72" s="32">
        <f t="shared" si="20"/>
        <v>81.242329641699399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69212.366159241326</v>
      </c>
      <c r="F73" s="2">
        <v>20715.871494074847</v>
      </c>
      <c r="G73" s="5">
        <f t="shared" si="14"/>
        <v>89928.237653316173</v>
      </c>
      <c r="H73" s="2">
        <v>484</v>
      </c>
      <c r="I73" s="2">
        <v>482</v>
      </c>
      <c r="J73" s="5">
        <f t="shared" si="15"/>
        <v>966</v>
      </c>
      <c r="K73" s="2">
        <v>0</v>
      </c>
      <c r="L73" s="2">
        <v>0</v>
      </c>
      <c r="M73" s="5">
        <f t="shared" si="16"/>
        <v>0</v>
      </c>
      <c r="N73" s="27">
        <f t="shared" si="17"/>
        <v>0.66204053947850983</v>
      </c>
      <c r="O73" s="27">
        <f t="shared" si="0"/>
        <v>0.1989767893621758</v>
      </c>
      <c r="P73" s="28">
        <f t="shared" si="1"/>
        <v>0.4309880264805046</v>
      </c>
      <c r="R73" s="32">
        <f t="shared" si="18"/>
        <v>143.00075652735811</v>
      </c>
      <c r="S73" s="32">
        <f t="shared" si="19"/>
        <v>42.978986502229972</v>
      </c>
      <c r="T73" s="32">
        <f t="shared" si="20"/>
        <v>93.093413719788998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80996.677983190355</v>
      </c>
      <c r="F74" s="2">
        <v>21768.048538429488</v>
      </c>
      <c r="G74" s="5">
        <f t="shared" si="14"/>
        <v>102764.72652161984</v>
      </c>
      <c r="H74" s="2">
        <v>502</v>
      </c>
      <c r="I74" s="2">
        <v>460</v>
      </c>
      <c r="J74" s="5">
        <f t="shared" si="15"/>
        <v>962</v>
      </c>
      <c r="K74" s="2">
        <v>0</v>
      </c>
      <c r="L74" s="2">
        <v>0</v>
      </c>
      <c r="M74" s="5">
        <f t="shared" si="16"/>
        <v>0</v>
      </c>
      <c r="N74" s="27">
        <f t="shared" si="17"/>
        <v>0.74698131532380063</v>
      </c>
      <c r="O74" s="27">
        <f t="shared" si="0"/>
        <v>0.21908261411462851</v>
      </c>
      <c r="P74" s="28">
        <f t="shared" si="1"/>
        <v>0.49455574094103644</v>
      </c>
      <c r="R74" s="32">
        <f t="shared" si="18"/>
        <v>161.34796410994093</v>
      </c>
      <c r="S74" s="32">
        <f t="shared" si="19"/>
        <v>47.321844648759757</v>
      </c>
      <c r="T74" s="32">
        <f t="shared" si="20"/>
        <v>106.82404004326386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82047.022631852145</v>
      </c>
      <c r="F75" s="2">
        <v>23418.474060312394</v>
      </c>
      <c r="G75" s="5">
        <f t="shared" si="14"/>
        <v>105465.49669216454</v>
      </c>
      <c r="H75" s="2">
        <v>500</v>
      </c>
      <c r="I75" s="2">
        <v>455</v>
      </c>
      <c r="J75" s="5">
        <f t="shared" si="15"/>
        <v>955</v>
      </c>
      <c r="K75" s="2">
        <v>0</v>
      </c>
      <c r="L75" s="2">
        <v>0</v>
      </c>
      <c r="M75" s="5">
        <f t="shared" si="16"/>
        <v>0</v>
      </c>
      <c r="N75" s="27">
        <f t="shared" si="17"/>
        <v>0.75969465399863101</v>
      </c>
      <c r="O75" s="27">
        <f t="shared" si="0"/>
        <v>0.23828321184689044</v>
      </c>
      <c r="P75" s="28">
        <f t="shared" si="1"/>
        <v>0.51127349569596925</v>
      </c>
      <c r="R75" s="32">
        <f t="shared" si="18"/>
        <v>164.09404526370429</v>
      </c>
      <c r="S75" s="32">
        <f t="shared" si="19"/>
        <v>51.469173758928335</v>
      </c>
      <c r="T75" s="32">
        <f t="shared" si="20"/>
        <v>110.43507507032936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87597.692182072773</v>
      </c>
      <c r="F76" s="2">
        <v>34919.639767142879</v>
      </c>
      <c r="G76" s="5">
        <f t="shared" si="14"/>
        <v>122517.33194921564</v>
      </c>
      <c r="H76" s="2">
        <v>495</v>
      </c>
      <c r="I76" s="2">
        <v>475</v>
      </c>
      <c r="J76" s="5">
        <f t="shared" si="15"/>
        <v>970</v>
      </c>
      <c r="K76" s="2">
        <v>0</v>
      </c>
      <c r="L76" s="2">
        <v>0</v>
      </c>
      <c r="M76" s="5">
        <f t="shared" si="16"/>
        <v>0</v>
      </c>
      <c r="N76" s="27">
        <f t="shared" si="17"/>
        <v>0.81928256810767652</v>
      </c>
      <c r="O76" s="27">
        <f t="shared" si="0"/>
        <v>0.34034736615149003</v>
      </c>
      <c r="P76" s="28">
        <f t="shared" si="1"/>
        <v>0.58475244343840993</v>
      </c>
      <c r="R76" s="32">
        <f t="shared" si="18"/>
        <v>176.96503471125814</v>
      </c>
      <c r="S76" s="32">
        <f t="shared" si="19"/>
        <v>73.515031088721855</v>
      </c>
      <c r="T76" s="32">
        <f t="shared" si="20"/>
        <v>126.30652778269653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83823.903210245029</v>
      </c>
      <c r="F77" s="2">
        <v>41763.173468041998</v>
      </c>
      <c r="G77" s="5">
        <f t="shared" si="14"/>
        <v>125587.07667828703</v>
      </c>
      <c r="H77" s="2">
        <v>498</v>
      </c>
      <c r="I77" s="2">
        <v>496</v>
      </c>
      <c r="J77" s="5">
        <f t="shared" si="15"/>
        <v>994</v>
      </c>
      <c r="K77" s="2">
        <v>0</v>
      </c>
      <c r="L77" s="2">
        <v>0</v>
      </c>
      <c r="M77" s="5">
        <f t="shared" si="16"/>
        <v>0</v>
      </c>
      <c r="N77" s="27">
        <f t="shared" si="17"/>
        <v>0.77926430918344702</v>
      </c>
      <c r="O77" s="27">
        <f t="shared" si="0"/>
        <v>0.38981456716735735</v>
      </c>
      <c r="P77" s="28">
        <f t="shared" si="1"/>
        <v>0.58493123872069008</v>
      </c>
      <c r="R77" s="32">
        <f t="shared" si="18"/>
        <v>168.32109078362456</v>
      </c>
      <c r="S77" s="32">
        <f t="shared" si="19"/>
        <v>84.199946508149182</v>
      </c>
      <c r="T77" s="32">
        <f t="shared" si="20"/>
        <v>126.34514756366904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67034.959881703428</v>
      </c>
      <c r="F78" s="2">
        <v>36993.543909996675</v>
      </c>
      <c r="G78" s="5">
        <f t="shared" si="14"/>
        <v>104028.5037917001</v>
      </c>
      <c r="H78" s="2">
        <v>493</v>
      </c>
      <c r="I78" s="2">
        <v>466</v>
      </c>
      <c r="J78" s="5">
        <f t="shared" si="15"/>
        <v>959</v>
      </c>
      <c r="K78" s="2">
        <v>0</v>
      </c>
      <c r="L78" s="2">
        <v>0</v>
      </c>
      <c r="M78" s="5">
        <f t="shared" si="16"/>
        <v>0</v>
      </c>
      <c r="N78" s="27">
        <f t="shared" si="17"/>
        <v>0.62950717340642537</v>
      </c>
      <c r="O78" s="27">
        <f t="shared" si="0"/>
        <v>0.36752447852086984</v>
      </c>
      <c r="P78" s="28">
        <f t="shared" si="1"/>
        <v>0.50220379924931502</v>
      </c>
      <c r="R78" s="32">
        <f t="shared" si="18"/>
        <v>135.97354945578789</v>
      </c>
      <c r="S78" s="32">
        <f t="shared" si="19"/>
        <v>79.385287360507888</v>
      </c>
      <c r="T78" s="32">
        <f t="shared" si="20"/>
        <v>108.47602063785203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64054.349129129194</v>
      </c>
      <c r="F79" s="2">
        <v>35921.944179638151</v>
      </c>
      <c r="G79" s="5">
        <f t="shared" si="14"/>
        <v>99976.293308767345</v>
      </c>
      <c r="H79" s="2">
        <v>460</v>
      </c>
      <c r="I79" s="2">
        <v>478</v>
      </c>
      <c r="J79" s="5">
        <f t="shared" si="15"/>
        <v>938</v>
      </c>
      <c r="K79" s="2">
        <v>0</v>
      </c>
      <c r="L79" s="2">
        <v>0</v>
      </c>
      <c r="M79" s="5">
        <f t="shared" si="16"/>
        <v>0</v>
      </c>
      <c r="N79" s="27">
        <f t="shared" si="17"/>
        <v>0.64466937529316826</v>
      </c>
      <c r="O79" s="27">
        <f t="shared" si="0"/>
        <v>0.34791903164844018</v>
      </c>
      <c r="P79" s="28">
        <f t="shared" si="1"/>
        <v>0.49344691872367996</v>
      </c>
      <c r="R79" s="32">
        <f t="shared" si="18"/>
        <v>139.24858506332433</v>
      </c>
      <c r="S79" s="32">
        <f t="shared" si="19"/>
        <v>75.150510836063077</v>
      </c>
      <c r="T79" s="32">
        <f t="shared" si="20"/>
        <v>106.58453444431487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52651.330961175117</v>
      </c>
      <c r="F80" s="2">
        <v>30254.691670222208</v>
      </c>
      <c r="G80" s="5">
        <f t="shared" si="14"/>
        <v>82906.022631397325</v>
      </c>
      <c r="H80" s="2">
        <v>500</v>
      </c>
      <c r="I80" s="2">
        <v>500</v>
      </c>
      <c r="J80" s="5">
        <f t="shared" si="15"/>
        <v>1000</v>
      </c>
      <c r="K80" s="2">
        <v>0</v>
      </c>
      <c r="L80" s="2">
        <v>0</v>
      </c>
      <c r="M80" s="5">
        <f t="shared" si="16"/>
        <v>0</v>
      </c>
      <c r="N80" s="27">
        <f t="shared" si="17"/>
        <v>0.48751232371458442</v>
      </c>
      <c r="O80" s="27">
        <f t="shared" si="0"/>
        <v>0.28013603398353898</v>
      </c>
      <c r="P80" s="28">
        <f t="shared" si="1"/>
        <v>0.38382417884906167</v>
      </c>
      <c r="R80" s="32">
        <f t="shared" si="18"/>
        <v>105.30266192235024</v>
      </c>
      <c r="S80" s="32">
        <f t="shared" si="19"/>
        <v>60.509383340444415</v>
      </c>
      <c r="T80" s="32">
        <f t="shared" si="20"/>
        <v>82.90602263139732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48320.218784460354</v>
      </c>
      <c r="F81" s="2">
        <v>23482.001786216628</v>
      </c>
      <c r="G81" s="5">
        <f t="shared" si="14"/>
        <v>71802.220570676989</v>
      </c>
      <c r="H81" s="2">
        <v>500</v>
      </c>
      <c r="I81" s="2">
        <v>477</v>
      </c>
      <c r="J81" s="5">
        <f t="shared" si="15"/>
        <v>977</v>
      </c>
      <c r="K81" s="2">
        <v>0</v>
      </c>
      <c r="L81" s="2">
        <v>0</v>
      </c>
      <c r="M81" s="5">
        <f t="shared" si="16"/>
        <v>0</v>
      </c>
      <c r="N81" s="27">
        <f t="shared" si="17"/>
        <v>0.4474094331894477</v>
      </c>
      <c r="O81" s="27">
        <f t="shared" si="17"/>
        <v>0.22790979294021885</v>
      </c>
      <c r="P81" s="28">
        <f t="shared" si="17"/>
        <v>0.34024328334412313</v>
      </c>
      <c r="R81" s="32">
        <f t="shared" si="18"/>
        <v>96.640437568920703</v>
      </c>
      <c r="S81" s="32">
        <f t="shared" si="19"/>
        <v>49.228515275087268</v>
      </c>
      <c r="T81" s="32">
        <f t="shared" si="20"/>
        <v>73.492549202330594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45479.996258746665</v>
      </c>
      <c r="F82" s="2">
        <v>19000.252227868074</v>
      </c>
      <c r="G82" s="5">
        <f t="shared" si="14"/>
        <v>64480.248486614742</v>
      </c>
      <c r="H82" s="2">
        <v>491</v>
      </c>
      <c r="I82" s="2">
        <v>464</v>
      </c>
      <c r="J82" s="5">
        <f t="shared" si="15"/>
        <v>955</v>
      </c>
      <c r="K82" s="2">
        <v>0</v>
      </c>
      <c r="L82" s="2">
        <v>0</v>
      </c>
      <c r="M82" s="5">
        <f t="shared" si="16"/>
        <v>0</v>
      </c>
      <c r="N82" s="27">
        <f t="shared" si="17"/>
        <v>0.42883001677176835</v>
      </c>
      <c r="O82" s="27">
        <f t="shared" si="17"/>
        <v>0.18957786785468625</v>
      </c>
      <c r="P82" s="28">
        <f t="shared" si="17"/>
        <v>0.31258604075341645</v>
      </c>
      <c r="R82" s="32">
        <f t="shared" si="18"/>
        <v>92.627283622701967</v>
      </c>
      <c r="S82" s="32">
        <f t="shared" si="19"/>
        <v>40.948819456612227</v>
      </c>
      <c r="T82" s="32">
        <f t="shared" si="20"/>
        <v>67.518584802737948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31667.557519284586</v>
      </c>
      <c r="F83" s="2">
        <v>16705.564066603252</v>
      </c>
      <c r="G83" s="5">
        <f t="shared" si="14"/>
        <v>48373.121585887842</v>
      </c>
      <c r="H83" s="2">
        <v>463</v>
      </c>
      <c r="I83" s="2">
        <v>500</v>
      </c>
      <c r="J83" s="5">
        <f t="shared" si="15"/>
        <v>963</v>
      </c>
      <c r="K83" s="2">
        <v>0</v>
      </c>
      <c r="L83" s="2">
        <v>0</v>
      </c>
      <c r="M83" s="5">
        <f t="shared" si="16"/>
        <v>0</v>
      </c>
      <c r="N83" s="27">
        <f t="shared" si="17"/>
        <v>0.31665024317339197</v>
      </c>
      <c r="O83" s="27">
        <f t="shared" si="17"/>
        <v>0.15468114876484493</v>
      </c>
      <c r="P83" s="28">
        <f t="shared" si="17"/>
        <v>0.23255414015753165</v>
      </c>
      <c r="R83" s="32">
        <f t="shared" si="18"/>
        <v>68.396452525452673</v>
      </c>
      <c r="S83" s="32">
        <f t="shared" si="19"/>
        <v>33.411128133206503</v>
      </c>
      <c r="T83" s="32">
        <f t="shared" si="20"/>
        <v>50.231694274026836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10615.697869196629</v>
      </c>
      <c r="F84" s="3">
        <v>14146</v>
      </c>
      <c r="G84" s="7">
        <f t="shared" si="14"/>
        <v>24761.697869196629</v>
      </c>
      <c r="H84" s="6">
        <v>489</v>
      </c>
      <c r="I84" s="3">
        <v>480</v>
      </c>
      <c r="J84" s="7">
        <f t="shared" si="15"/>
        <v>969</v>
      </c>
      <c r="K84" s="6">
        <v>0</v>
      </c>
      <c r="L84" s="3">
        <v>0</v>
      </c>
      <c r="M84" s="7">
        <f t="shared" si="16"/>
        <v>0</v>
      </c>
      <c r="N84" s="27">
        <f t="shared" si="17"/>
        <v>0.10050459998860703</v>
      </c>
      <c r="O84" s="27">
        <f t="shared" si="17"/>
        <v>0.13643904320987654</v>
      </c>
      <c r="P84" s="28">
        <f t="shared" si="17"/>
        <v>0.11830494337994796</v>
      </c>
      <c r="R84" s="32">
        <f t="shared" si="18"/>
        <v>21.708993597539116</v>
      </c>
      <c r="S84" s="32">
        <f t="shared" si="19"/>
        <v>29.470833333333335</v>
      </c>
      <c r="T84" s="32">
        <f t="shared" si="20"/>
        <v>25.553867770068759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2796.6125426842727</v>
      </c>
      <c r="F85" s="2">
        <v>5133.3107041191961</v>
      </c>
      <c r="G85" s="5">
        <f t="shared" si="14"/>
        <v>7929.9232468034688</v>
      </c>
      <c r="H85" s="2">
        <v>123</v>
      </c>
      <c r="I85" s="2">
        <v>124</v>
      </c>
      <c r="J85" s="5">
        <f t="shared" si="15"/>
        <v>247</v>
      </c>
      <c r="K85" s="2">
        <v>0</v>
      </c>
      <c r="L85" s="2">
        <v>0</v>
      </c>
      <c r="M85" s="5">
        <f t="shared" si="16"/>
        <v>0</v>
      </c>
      <c r="N85" s="25">
        <f t="shared" si="17"/>
        <v>0.10526244138378021</v>
      </c>
      <c r="O85" s="25">
        <f t="shared" si="17"/>
        <v>0.19165586559584813</v>
      </c>
      <c r="P85" s="26">
        <f t="shared" si="17"/>
        <v>0.14863403896392766</v>
      </c>
      <c r="R85" s="32">
        <f t="shared" si="18"/>
        <v>22.736687338896527</v>
      </c>
      <c r="S85" s="32">
        <f t="shared" si="19"/>
        <v>41.397666968703192</v>
      </c>
      <c r="T85" s="32">
        <f t="shared" si="20"/>
        <v>32.104952416208377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2171.5757320216139</v>
      </c>
      <c r="F86" s="3">
        <v>4608.9999999999991</v>
      </c>
      <c r="G86" s="7">
        <f t="shared" si="14"/>
        <v>6780.5757320216126</v>
      </c>
      <c r="H86" s="6">
        <v>116</v>
      </c>
      <c r="I86" s="3">
        <v>124</v>
      </c>
      <c r="J86" s="7">
        <f t="shared" si="15"/>
        <v>240</v>
      </c>
      <c r="K86" s="6">
        <v>0</v>
      </c>
      <c r="L86" s="3">
        <v>0</v>
      </c>
      <c r="M86" s="7">
        <f t="shared" si="16"/>
        <v>0</v>
      </c>
      <c r="N86" s="27">
        <f t="shared" si="17"/>
        <v>8.6668890965102732E-2</v>
      </c>
      <c r="O86" s="27">
        <f t="shared" si="17"/>
        <v>0.17208034647550774</v>
      </c>
      <c r="P86" s="28">
        <f t="shared" si="17"/>
        <v>0.13079814297881198</v>
      </c>
      <c r="R86" s="32">
        <f t="shared" si="18"/>
        <v>18.72048044846219</v>
      </c>
      <c r="S86" s="32">
        <f t="shared" si="19"/>
        <v>37.169354838709673</v>
      </c>
      <c r="T86" s="32">
        <f t="shared" si="20"/>
        <v>28.252398883423385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3038332.4482525159</v>
      </c>
    </row>
    <row r="90" spans="2:20" x14ac:dyDescent="0.25">
      <c r="C90" s="51" t="s">
        <v>108</v>
      </c>
      <c r="D90" s="52">
        <f>+(SUMPRODUCT($D$5:$D$86,$J$5:$J$86)+SUMPRODUCT($D$5:$D$86,$M$5:$M$86))/1000</f>
        <v>45286.944679999993</v>
      </c>
    </row>
    <row r="91" spans="2:20" x14ac:dyDescent="0.25">
      <c r="C91" s="51" t="s">
        <v>107</v>
      </c>
      <c r="D91" s="52">
        <f>+(SUMPRODUCT($D$5:$D$86,$J$5:$J$86)*216+SUMPRODUCT($D$5:$D$86,$M$5:$M$86)*248)/1000</f>
        <v>10352610.605439998</v>
      </c>
    </row>
    <row r="92" spans="2:20" x14ac:dyDescent="0.25">
      <c r="C92" s="51" t="s">
        <v>109</v>
      </c>
      <c r="D92" s="35">
        <f>+D89/D91</f>
        <v>0.29348466430833975</v>
      </c>
    </row>
    <row r="93" spans="2:20" x14ac:dyDescent="0.25">
      <c r="D93" s="53">
        <f>+D92-P2</f>
        <v>4.4408920985006262E-16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0.19706260947124793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1069</v>
      </c>
      <c r="F5" s="9">
        <v>591.72771693552261</v>
      </c>
      <c r="G5" s="10">
        <f>+E5+F5</f>
        <v>1660.7277169355225</v>
      </c>
      <c r="H5" s="9">
        <v>186</v>
      </c>
      <c r="I5" s="9">
        <v>186</v>
      </c>
      <c r="J5" s="10">
        <f>+H5+I5</f>
        <v>372</v>
      </c>
      <c r="K5" s="9">
        <v>0</v>
      </c>
      <c r="L5" s="9">
        <v>0</v>
      </c>
      <c r="M5" s="10">
        <f>+K5+L5</f>
        <v>0</v>
      </c>
      <c r="N5" s="27">
        <f>+E5/(H5*216+K5*248)</f>
        <v>2.6607925129430506E-2</v>
      </c>
      <c r="O5" s="27">
        <f t="shared" ref="O5:O80" si="0">+F5/(I5*216+L5*248)</f>
        <v>1.472838801611715E-2</v>
      </c>
      <c r="P5" s="28">
        <f t="shared" ref="P5:P80" si="1">+G5/(J5*216+M5*248)</f>
        <v>2.0668156572773825E-2</v>
      </c>
      <c r="R5" s="32">
        <f>+E5/(H5+K5)</f>
        <v>5.747311827956989</v>
      </c>
      <c r="S5" s="32">
        <f t="shared" ref="S5" si="2">+F5/(I5+L5)</f>
        <v>3.1813318114813045</v>
      </c>
      <c r="T5" s="32">
        <f t="shared" ref="T5" si="3">+G5/(J5+M5)</f>
        <v>4.4643218197191468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2152.1479959627172</v>
      </c>
      <c r="F6" s="2">
        <v>1098.5364556222105</v>
      </c>
      <c r="G6" s="5">
        <f t="shared" ref="G6:G69" si="4">+E6+F6</f>
        <v>3250.684451584928</v>
      </c>
      <c r="H6" s="2">
        <v>186</v>
      </c>
      <c r="I6" s="2">
        <v>181</v>
      </c>
      <c r="J6" s="5">
        <f t="shared" ref="J6:J69" si="5">+H6+I6</f>
        <v>367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5.3568000696005508E-2</v>
      </c>
      <c r="O6" s="27">
        <f t="shared" si="0"/>
        <v>2.8098436045176246E-2</v>
      </c>
      <c r="P6" s="28">
        <f t="shared" si="1"/>
        <v>4.1006716767394896E-2</v>
      </c>
      <c r="R6" s="32">
        <f t="shared" ref="R6:R70" si="8">+E6/(H6+K6)</f>
        <v>11.570688150337189</v>
      </c>
      <c r="S6" s="32">
        <f t="shared" ref="S6:S70" si="9">+F6/(I6+L6)</f>
        <v>6.0692621857580686</v>
      </c>
      <c r="T6" s="32">
        <f t="shared" ref="T6:T70" si="10">+G6/(J6+M6)</f>
        <v>8.8574508217572969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3307.0027818095023</v>
      </c>
      <c r="F7" s="2">
        <v>1370.1397519330426</v>
      </c>
      <c r="G7" s="5">
        <f t="shared" si="4"/>
        <v>4677.1425337425444</v>
      </c>
      <c r="H7" s="2">
        <v>185</v>
      </c>
      <c r="I7" s="2">
        <v>191</v>
      </c>
      <c r="J7" s="5">
        <f t="shared" si="5"/>
        <v>376</v>
      </c>
      <c r="K7" s="2">
        <v>0</v>
      </c>
      <c r="L7" s="2">
        <v>0</v>
      </c>
      <c r="M7" s="5">
        <f t="shared" si="6"/>
        <v>0</v>
      </c>
      <c r="N7" s="27">
        <f t="shared" si="7"/>
        <v>8.2757827372610171E-2</v>
      </c>
      <c r="O7" s="27">
        <f t="shared" si="0"/>
        <v>3.3210678493626203E-2</v>
      </c>
      <c r="P7" s="28">
        <f t="shared" si="1"/>
        <v>5.7588929936743305E-2</v>
      </c>
      <c r="R7" s="32">
        <f t="shared" si="8"/>
        <v>17.875690712483795</v>
      </c>
      <c r="S7" s="32">
        <f t="shared" si="9"/>
        <v>7.1735065546232599</v>
      </c>
      <c r="T7" s="32">
        <f t="shared" si="10"/>
        <v>12.439208866336553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4574.3985392022569</v>
      </c>
      <c r="F8" s="2">
        <v>1518.1037993766167</v>
      </c>
      <c r="G8" s="5">
        <f t="shared" si="4"/>
        <v>6092.5023385788736</v>
      </c>
      <c r="H8" s="2">
        <v>166</v>
      </c>
      <c r="I8" s="2">
        <v>196</v>
      </c>
      <c r="J8" s="5">
        <f t="shared" si="5"/>
        <v>362</v>
      </c>
      <c r="K8" s="2">
        <v>0</v>
      </c>
      <c r="L8" s="2">
        <v>0</v>
      </c>
      <c r="M8" s="5">
        <f t="shared" si="6"/>
        <v>0</v>
      </c>
      <c r="N8" s="27">
        <f t="shared" si="7"/>
        <v>0.12757693382424856</v>
      </c>
      <c r="O8" s="27">
        <f t="shared" si="0"/>
        <v>3.5858460869629079E-2</v>
      </c>
      <c r="P8" s="28">
        <f t="shared" si="1"/>
        <v>7.7917208136112054E-2</v>
      </c>
      <c r="R8" s="32">
        <f t="shared" si="8"/>
        <v>27.556617706037692</v>
      </c>
      <c r="S8" s="32">
        <f t="shared" si="9"/>
        <v>7.7454275478398813</v>
      </c>
      <c r="T8" s="32">
        <f t="shared" si="10"/>
        <v>16.830116957400204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6340.0461417778761</v>
      </c>
      <c r="F9" s="2">
        <v>1919.4913213062148</v>
      </c>
      <c r="G9" s="5">
        <f t="shared" si="4"/>
        <v>8259.5374630840906</v>
      </c>
      <c r="H9" s="2">
        <v>186</v>
      </c>
      <c r="I9" s="2">
        <v>202</v>
      </c>
      <c r="J9" s="5">
        <f t="shared" si="5"/>
        <v>388</v>
      </c>
      <c r="K9" s="2">
        <v>0</v>
      </c>
      <c r="L9" s="2">
        <v>0</v>
      </c>
      <c r="M9" s="5">
        <f t="shared" si="6"/>
        <v>0</v>
      </c>
      <c r="N9" s="27">
        <f t="shared" si="7"/>
        <v>0.15780680360856919</v>
      </c>
      <c r="O9" s="27">
        <f t="shared" si="0"/>
        <v>4.39927420541395E-2</v>
      </c>
      <c r="P9" s="28">
        <f t="shared" si="1"/>
        <v>9.8553091149819708E-2</v>
      </c>
      <c r="R9" s="32">
        <f t="shared" si="8"/>
        <v>34.086269579450949</v>
      </c>
      <c r="S9" s="32">
        <f t="shared" si="9"/>
        <v>9.502432283694132</v>
      </c>
      <c r="T9" s="32">
        <f t="shared" si="10"/>
        <v>21.287467688361058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7283.636616815711</v>
      </c>
      <c r="F10" s="2">
        <v>2321.8204687312304</v>
      </c>
      <c r="G10" s="5">
        <f t="shared" si="4"/>
        <v>9605.457085546941</v>
      </c>
      <c r="H10" s="2">
        <v>186</v>
      </c>
      <c r="I10" s="2">
        <v>204</v>
      </c>
      <c r="J10" s="5">
        <f t="shared" si="5"/>
        <v>390</v>
      </c>
      <c r="K10" s="2">
        <v>0</v>
      </c>
      <c r="L10" s="2">
        <v>0</v>
      </c>
      <c r="M10" s="5">
        <f t="shared" si="6"/>
        <v>0</v>
      </c>
      <c r="N10" s="27">
        <f t="shared" si="7"/>
        <v>0.18129322522938349</v>
      </c>
      <c r="O10" s="27">
        <f t="shared" si="0"/>
        <v>5.2692004101562058E-2</v>
      </c>
      <c r="P10" s="28">
        <f t="shared" si="1"/>
        <v>0.11402489417790766</v>
      </c>
      <c r="R10" s="32">
        <f t="shared" si="8"/>
        <v>39.15933664954683</v>
      </c>
      <c r="S10" s="32">
        <f t="shared" si="9"/>
        <v>11.381472885937404</v>
      </c>
      <c r="T10" s="32">
        <f t="shared" si="10"/>
        <v>24.629377142428055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9061.3694590314499</v>
      </c>
      <c r="F11" s="2">
        <v>3156.6333787298636</v>
      </c>
      <c r="G11" s="5">
        <f t="shared" si="4"/>
        <v>12218.002837761313</v>
      </c>
      <c r="H11" s="2">
        <v>186</v>
      </c>
      <c r="I11" s="2">
        <v>206</v>
      </c>
      <c r="J11" s="5">
        <f t="shared" si="5"/>
        <v>392</v>
      </c>
      <c r="K11" s="2">
        <v>0</v>
      </c>
      <c r="L11" s="2">
        <v>0</v>
      </c>
      <c r="M11" s="5">
        <f t="shared" si="6"/>
        <v>0</v>
      </c>
      <c r="N11" s="27">
        <f t="shared" si="7"/>
        <v>0.22554185232555382</v>
      </c>
      <c r="O11" s="27">
        <f t="shared" si="0"/>
        <v>7.0941958349736239E-2</v>
      </c>
      <c r="P11" s="28">
        <f t="shared" si="1"/>
        <v>0.14429803049132314</v>
      </c>
      <c r="R11" s="32">
        <f t="shared" si="8"/>
        <v>48.717040102319622</v>
      </c>
      <c r="S11" s="32">
        <f t="shared" si="9"/>
        <v>15.323463003543027</v>
      </c>
      <c r="T11" s="32">
        <f t="shared" si="10"/>
        <v>31.168374586125797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9463.921529407975</v>
      </c>
      <c r="F12" s="2">
        <v>3323.532817587336</v>
      </c>
      <c r="G12" s="5">
        <f t="shared" si="4"/>
        <v>12787.454346995311</v>
      </c>
      <c r="H12" s="2">
        <v>186</v>
      </c>
      <c r="I12" s="2">
        <v>206</v>
      </c>
      <c r="J12" s="5">
        <f t="shared" si="5"/>
        <v>392</v>
      </c>
      <c r="K12" s="2">
        <v>0</v>
      </c>
      <c r="L12" s="2">
        <v>0</v>
      </c>
      <c r="M12" s="5">
        <f t="shared" si="6"/>
        <v>0</v>
      </c>
      <c r="N12" s="27">
        <f t="shared" si="7"/>
        <v>0.23556156733890818</v>
      </c>
      <c r="O12" s="27">
        <f t="shared" si="0"/>
        <v>7.4692844695867858E-2</v>
      </c>
      <c r="P12" s="28">
        <f t="shared" si="1"/>
        <v>0.15102341207241252</v>
      </c>
      <c r="R12" s="32">
        <f t="shared" si="8"/>
        <v>50.881298545204167</v>
      </c>
      <c r="S12" s="32">
        <f t="shared" si="9"/>
        <v>16.133654454307457</v>
      </c>
      <c r="T12" s="32">
        <f t="shared" si="10"/>
        <v>32.621057007641099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9749.9219672833478</v>
      </c>
      <c r="F13" s="2">
        <v>3400.4405552215476</v>
      </c>
      <c r="G13" s="5">
        <f t="shared" si="4"/>
        <v>13150.362522504896</v>
      </c>
      <c r="H13" s="2">
        <v>215</v>
      </c>
      <c r="I13" s="2">
        <v>203</v>
      </c>
      <c r="J13" s="5">
        <f t="shared" si="5"/>
        <v>418</v>
      </c>
      <c r="K13" s="2">
        <v>0</v>
      </c>
      <c r="L13" s="2">
        <v>0</v>
      </c>
      <c r="M13" s="5">
        <f t="shared" si="6"/>
        <v>0</v>
      </c>
      <c r="N13" s="27">
        <f t="shared" si="7"/>
        <v>0.20994664012238046</v>
      </c>
      <c r="O13" s="27">
        <f t="shared" si="0"/>
        <v>7.7550642109595599E-2</v>
      </c>
      <c r="P13" s="28">
        <f t="shared" si="1"/>
        <v>0.14564906214009499</v>
      </c>
      <c r="R13" s="32">
        <f t="shared" si="8"/>
        <v>45.348474266434174</v>
      </c>
      <c r="S13" s="32">
        <f t="shared" si="9"/>
        <v>16.750938695672648</v>
      </c>
      <c r="T13" s="32">
        <f t="shared" si="10"/>
        <v>31.460197422260517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11544.605192456022</v>
      </c>
      <c r="F14" s="2">
        <v>4301.2246802817426</v>
      </c>
      <c r="G14" s="5">
        <f t="shared" si="4"/>
        <v>15845.829872737764</v>
      </c>
      <c r="H14" s="2">
        <v>224</v>
      </c>
      <c r="I14" s="2">
        <v>184</v>
      </c>
      <c r="J14" s="5">
        <f t="shared" si="5"/>
        <v>408</v>
      </c>
      <c r="K14" s="2">
        <v>0</v>
      </c>
      <c r="L14" s="2">
        <v>0</v>
      </c>
      <c r="M14" s="5">
        <f t="shared" si="6"/>
        <v>0</v>
      </c>
      <c r="N14" s="27">
        <f t="shared" si="7"/>
        <v>0.23860377795254675</v>
      </c>
      <c r="O14" s="27">
        <f t="shared" si="0"/>
        <v>0.1082232457800358</v>
      </c>
      <c r="P14" s="28">
        <f t="shared" si="1"/>
        <v>0.1798047144237673</v>
      </c>
      <c r="R14" s="32">
        <f t="shared" si="8"/>
        <v>51.538416037750096</v>
      </c>
      <c r="S14" s="32">
        <f t="shared" si="9"/>
        <v>23.376221088487732</v>
      </c>
      <c r="T14" s="32">
        <f t="shared" si="10"/>
        <v>38.837818315533738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18950.736366488185</v>
      </c>
      <c r="F15" s="2">
        <v>9876.2430309928532</v>
      </c>
      <c r="G15" s="5">
        <f t="shared" si="4"/>
        <v>28826.979397481038</v>
      </c>
      <c r="H15" s="2">
        <v>382</v>
      </c>
      <c r="I15" s="2">
        <v>360</v>
      </c>
      <c r="J15" s="5">
        <f t="shared" si="5"/>
        <v>742</v>
      </c>
      <c r="K15" s="2">
        <v>168</v>
      </c>
      <c r="L15" s="2">
        <v>166</v>
      </c>
      <c r="M15" s="5">
        <f t="shared" si="6"/>
        <v>334</v>
      </c>
      <c r="N15" s="27">
        <f t="shared" si="7"/>
        <v>0.15261190863361829</v>
      </c>
      <c r="O15" s="27">
        <f t="shared" si="0"/>
        <v>8.3043883954937892E-2</v>
      </c>
      <c r="P15" s="28">
        <f t="shared" si="1"/>
        <v>0.11857879507322397</v>
      </c>
      <c r="R15" s="32">
        <f t="shared" si="8"/>
        <v>34.45588430270579</v>
      </c>
      <c r="S15" s="32">
        <f t="shared" si="9"/>
        <v>18.776127435347629</v>
      </c>
      <c r="T15" s="32">
        <f t="shared" si="10"/>
        <v>26.790873045986096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41065.183381878538</v>
      </c>
      <c r="F16" s="2">
        <v>19263.617214466234</v>
      </c>
      <c r="G16" s="5">
        <f t="shared" si="4"/>
        <v>60328.800596344772</v>
      </c>
      <c r="H16" s="2">
        <v>443</v>
      </c>
      <c r="I16" s="2">
        <v>507</v>
      </c>
      <c r="J16" s="5">
        <f t="shared" si="5"/>
        <v>950</v>
      </c>
      <c r="K16" s="2">
        <v>331</v>
      </c>
      <c r="L16" s="2">
        <v>292</v>
      </c>
      <c r="M16" s="5">
        <f t="shared" si="6"/>
        <v>623</v>
      </c>
      <c r="N16" s="27">
        <f t="shared" si="7"/>
        <v>0.2309939664627314</v>
      </c>
      <c r="O16" s="27">
        <f t="shared" si="0"/>
        <v>0.10588593957206276</v>
      </c>
      <c r="P16" s="28">
        <f t="shared" si="1"/>
        <v>0.1677179030434601</v>
      </c>
      <c r="R16" s="32">
        <f t="shared" si="8"/>
        <v>53.055792483047206</v>
      </c>
      <c r="S16" s="32">
        <f t="shared" si="9"/>
        <v>24.109658591321946</v>
      </c>
      <c r="T16" s="32">
        <f t="shared" si="10"/>
        <v>38.352702222723948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43192.669812452768</v>
      </c>
      <c r="F17" s="2">
        <v>21394.362965314882</v>
      </c>
      <c r="G17" s="5">
        <f t="shared" si="4"/>
        <v>64587.03277776765</v>
      </c>
      <c r="H17" s="2">
        <v>427</v>
      </c>
      <c r="I17" s="2">
        <v>508</v>
      </c>
      <c r="J17" s="5">
        <f t="shared" si="5"/>
        <v>935</v>
      </c>
      <c r="K17" s="2">
        <v>326</v>
      </c>
      <c r="L17" s="2">
        <v>287</v>
      </c>
      <c r="M17" s="5">
        <f t="shared" si="6"/>
        <v>613</v>
      </c>
      <c r="N17" s="27">
        <f t="shared" si="7"/>
        <v>0.24955321130374838</v>
      </c>
      <c r="O17" s="27">
        <f t="shared" si="0"/>
        <v>0.11826362581985407</v>
      </c>
      <c r="P17" s="28">
        <f t="shared" si="1"/>
        <v>0.18245749180123297</v>
      </c>
      <c r="R17" s="32">
        <f t="shared" si="8"/>
        <v>57.360783283469814</v>
      </c>
      <c r="S17" s="32">
        <f t="shared" si="9"/>
        <v>26.911148384043877</v>
      </c>
      <c r="T17" s="32">
        <f t="shared" si="10"/>
        <v>41.722889391322774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53087.947618786791</v>
      </c>
      <c r="F18" s="2">
        <v>28799.592868012354</v>
      </c>
      <c r="G18" s="5">
        <f t="shared" si="4"/>
        <v>81887.540486799146</v>
      </c>
      <c r="H18" s="2">
        <v>437</v>
      </c>
      <c r="I18" s="2">
        <v>516</v>
      </c>
      <c r="J18" s="5">
        <f t="shared" si="5"/>
        <v>953</v>
      </c>
      <c r="K18" s="2">
        <v>326</v>
      </c>
      <c r="L18" s="2">
        <v>292</v>
      </c>
      <c r="M18" s="5">
        <f t="shared" si="6"/>
        <v>618</v>
      </c>
      <c r="N18" s="27">
        <f t="shared" si="7"/>
        <v>0.30294423430031264</v>
      </c>
      <c r="O18" s="27">
        <f t="shared" si="0"/>
        <v>0.15662848540295615</v>
      </c>
      <c r="P18" s="28">
        <f t="shared" si="1"/>
        <v>0.22802785895987643</v>
      </c>
      <c r="R18" s="32">
        <f t="shared" si="8"/>
        <v>69.577912999720567</v>
      </c>
      <c r="S18" s="32">
        <f t="shared" si="9"/>
        <v>35.643060480213308</v>
      </c>
      <c r="T18" s="32">
        <f t="shared" si="10"/>
        <v>52.124468801272528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53999.445587765396</v>
      </c>
      <c r="F19" s="2">
        <v>42561.327055779038</v>
      </c>
      <c r="G19" s="5">
        <f t="shared" si="4"/>
        <v>96560.772643544435</v>
      </c>
      <c r="H19" s="2">
        <v>438</v>
      </c>
      <c r="I19" s="2">
        <v>533</v>
      </c>
      <c r="J19" s="5">
        <f t="shared" si="5"/>
        <v>971</v>
      </c>
      <c r="K19" s="2">
        <v>326</v>
      </c>
      <c r="L19" s="2">
        <v>291</v>
      </c>
      <c r="M19" s="5">
        <f t="shared" si="6"/>
        <v>617</v>
      </c>
      <c r="N19" s="27">
        <f t="shared" si="7"/>
        <v>0.30776630943236705</v>
      </c>
      <c r="O19" s="27">
        <f t="shared" si="0"/>
        <v>0.22724098248643346</v>
      </c>
      <c r="P19" s="28">
        <f t="shared" si="1"/>
        <v>0.26618949762797844</v>
      </c>
      <c r="R19" s="32">
        <f t="shared" si="8"/>
        <v>70.679902601787163</v>
      </c>
      <c r="S19" s="32">
        <f t="shared" si="9"/>
        <v>51.652095941479416</v>
      </c>
      <c r="T19" s="32">
        <f t="shared" si="10"/>
        <v>60.80653189140078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55878.153484376766</v>
      </c>
      <c r="F20" s="2">
        <v>64769.81566614264</v>
      </c>
      <c r="G20" s="5">
        <f t="shared" si="4"/>
        <v>120647.96915051941</v>
      </c>
      <c r="H20" s="2">
        <v>425</v>
      </c>
      <c r="I20" s="2">
        <v>535</v>
      </c>
      <c r="J20" s="5">
        <f t="shared" si="5"/>
        <v>960</v>
      </c>
      <c r="K20" s="2">
        <v>330</v>
      </c>
      <c r="L20" s="2">
        <v>311</v>
      </c>
      <c r="M20" s="5">
        <f t="shared" si="6"/>
        <v>641</v>
      </c>
      <c r="N20" s="27">
        <f t="shared" si="7"/>
        <v>0.32180461578194408</v>
      </c>
      <c r="O20" s="27">
        <f t="shared" si="0"/>
        <v>0.3361382943729897</v>
      </c>
      <c r="P20" s="28">
        <f t="shared" si="1"/>
        <v>0.32934411006125497</v>
      </c>
      <c r="R20" s="32">
        <f t="shared" si="8"/>
        <v>74.010799317055316</v>
      </c>
      <c r="S20" s="32">
        <f t="shared" si="9"/>
        <v>76.560065799222983</v>
      </c>
      <c r="T20" s="32">
        <f t="shared" si="10"/>
        <v>75.357882042797883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54949.940337092354</v>
      </c>
      <c r="F21" s="2">
        <v>64596.728386329945</v>
      </c>
      <c r="G21" s="5">
        <f t="shared" si="4"/>
        <v>119546.66872342231</v>
      </c>
      <c r="H21" s="2">
        <v>434</v>
      </c>
      <c r="I21" s="2">
        <v>535</v>
      </c>
      <c r="J21" s="5">
        <f t="shared" si="5"/>
        <v>969</v>
      </c>
      <c r="K21" s="2">
        <v>337</v>
      </c>
      <c r="L21" s="2">
        <v>311</v>
      </c>
      <c r="M21" s="5">
        <f t="shared" si="6"/>
        <v>648</v>
      </c>
      <c r="N21" s="27">
        <f t="shared" si="7"/>
        <v>0.3098913847117773</v>
      </c>
      <c r="O21" s="27">
        <f t="shared" si="0"/>
        <v>0.33524001695139266</v>
      </c>
      <c r="P21" s="28">
        <f t="shared" si="1"/>
        <v>0.32309211888235473</v>
      </c>
      <c r="R21" s="32">
        <f t="shared" si="8"/>
        <v>71.270999140197603</v>
      </c>
      <c r="S21" s="32">
        <f t="shared" si="9"/>
        <v>76.35547090582736</v>
      </c>
      <c r="T21" s="32">
        <f t="shared" si="10"/>
        <v>73.931149488820225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50103.820625891494</v>
      </c>
      <c r="F22" s="2">
        <v>62128.034693350848</v>
      </c>
      <c r="G22" s="5">
        <f t="shared" si="4"/>
        <v>112231.85531924234</v>
      </c>
      <c r="H22" s="2">
        <v>434</v>
      </c>
      <c r="I22" s="2">
        <v>542</v>
      </c>
      <c r="J22" s="5">
        <f t="shared" si="5"/>
        <v>976</v>
      </c>
      <c r="K22" s="2">
        <v>336</v>
      </c>
      <c r="L22" s="2">
        <v>323</v>
      </c>
      <c r="M22" s="5">
        <f t="shared" si="6"/>
        <v>659</v>
      </c>
      <c r="N22" s="27">
        <f t="shared" si="7"/>
        <v>0.28295733162719966</v>
      </c>
      <c r="O22" s="27">
        <f t="shared" si="0"/>
        <v>0.31508923344296896</v>
      </c>
      <c r="P22" s="28">
        <f t="shared" si="1"/>
        <v>0.29988631955078543</v>
      </c>
      <c r="R22" s="32">
        <f t="shared" si="8"/>
        <v>65.069896916742195</v>
      </c>
      <c r="S22" s="32">
        <f t="shared" si="9"/>
        <v>71.824317564567451</v>
      </c>
      <c r="T22" s="32">
        <f t="shared" si="10"/>
        <v>68.64333658669257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37829.327225321817</v>
      </c>
      <c r="F23" s="2">
        <v>58244.648864240655</v>
      </c>
      <c r="G23" s="5">
        <f t="shared" si="4"/>
        <v>96073.976089562464</v>
      </c>
      <c r="H23" s="2">
        <v>438</v>
      </c>
      <c r="I23" s="2">
        <v>533</v>
      </c>
      <c r="J23" s="5">
        <f t="shared" si="5"/>
        <v>971</v>
      </c>
      <c r="K23" s="2">
        <v>335</v>
      </c>
      <c r="L23" s="2">
        <v>320</v>
      </c>
      <c r="M23" s="5">
        <f t="shared" si="6"/>
        <v>655</v>
      </c>
      <c r="N23" s="27">
        <f t="shared" si="7"/>
        <v>0.21289747886926419</v>
      </c>
      <c r="O23" s="27">
        <f t="shared" si="0"/>
        <v>0.29947682563572381</v>
      </c>
      <c r="P23" s="28">
        <f t="shared" si="1"/>
        <v>0.25814124524300991</v>
      </c>
      <c r="R23" s="32">
        <f t="shared" si="8"/>
        <v>48.938327587738442</v>
      </c>
      <c r="S23" s="32">
        <f t="shared" si="9"/>
        <v>68.282120591137925</v>
      </c>
      <c r="T23" s="32">
        <f t="shared" si="10"/>
        <v>59.086086155942475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33950.197192285908</v>
      </c>
      <c r="F24" s="2">
        <v>54699.388968141364</v>
      </c>
      <c r="G24" s="5">
        <f t="shared" si="4"/>
        <v>88649.58616042728</v>
      </c>
      <c r="H24" s="2">
        <v>453</v>
      </c>
      <c r="I24" s="2">
        <v>527</v>
      </c>
      <c r="J24" s="5">
        <f t="shared" si="5"/>
        <v>980</v>
      </c>
      <c r="K24" s="2">
        <v>321</v>
      </c>
      <c r="L24" s="2">
        <v>322</v>
      </c>
      <c r="M24" s="5">
        <f t="shared" si="6"/>
        <v>643</v>
      </c>
      <c r="N24" s="27">
        <f t="shared" si="7"/>
        <v>0.1913161414225831</v>
      </c>
      <c r="O24" s="27">
        <f t="shared" si="0"/>
        <v>0.2824097980677242</v>
      </c>
      <c r="P24" s="28">
        <f t="shared" si="1"/>
        <v>0.23885496238771819</v>
      </c>
      <c r="R24" s="32">
        <f t="shared" si="8"/>
        <v>43.863303866002468</v>
      </c>
      <c r="S24" s="32">
        <f t="shared" si="9"/>
        <v>64.428019986032226</v>
      </c>
      <c r="T24" s="32">
        <f t="shared" si="10"/>
        <v>54.620817104391421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33476.336066579701</v>
      </c>
      <c r="F25" s="2">
        <v>50900.771520864386</v>
      </c>
      <c r="G25" s="5">
        <f t="shared" si="4"/>
        <v>84377.107587444087</v>
      </c>
      <c r="H25" s="2">
        <v>445</v>
      </c>
      <c r="I25" s="2">
        <v>513</v>
      </c>
      <c r="J25" s="5">
        <f t="shared" si="5"/>
        <v>958</v>
      </c>
      <c r="K25" s="2">
        <v>322</v>
      </c>
      <c r="L25" s="2">
        <v>321</v>
      </c>
      <c r="M25" s="5">
        <f t="shared" si="6"/>
        <v>643</v>
      </c>
      <c r="N25" s="27">
        <f t="shared" si="7"/>
        <v>0.19023239570498079</v>
      </c>
      <c r="O25" s="27">
        <f t="shared" si="0"/>
        <v>0.26731352155735016</v>
      </c>
      <c r="P25" s="28">
        <f t="shared" si="1"/>
        <v>0.23029189389354596</v>
      </c>
      <c r="R25" s="32">
        <f t="shared" si="8"/>
        <v>43.645809734784486</v>
      </c>
      <c r="S25" s="32">
        <f t="shared" si="9"/>
        <v>61.032100144921323</v>
      </c>
      <c r="T25" s="32">
        <f t="shared" si="10"/>
        <v>52.702753021514106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30962.017190324736</v>
      </c>
      <c r="F26" s="2">
        <v>48071.10987076108</v>
      </c>
      <c r="G26" s="5">
        <f t="shared" si="4"/>
        <v>79033.127061085819</v>
      </c>
      <c r="H26" s="2">
        <v>460</v>
      </c>
      <c r="I26" s="2">
        <v>508</v>
      </c>
      <c r="J26" s="5">
        <f t="shared" si="5"/>
        <v>968</v>
      </c>
      <c r="K26" s="2">
        <v>321</v>
      </c>
      <c r="L26" s="2">
        <v>330</v>
      </c>
      <c r="M26" s="5">
        <f t="shared" si="6"/>
        <v>651</v>
      </c>
      <c r="N26" s="27">
        <f t="shared" si="7"/>
        <v>0.17300309100132277</v>
      </c>
      <c r="O26" s="27">
        <f t="shared" si="0"/>
        <v>0.25093496758728534</v>
      </c>
      <c r="P26" s="28">
        <f t="shared" si="1"/>
        <v>0.21329405796221101</v>
      </c>
      <c r="R26" s="32">
        <f t="shared" si="8"/>
        <v>39.644068105409396</v>
      </c>
      <c r="S26" s="32">
        <f t="shared" si="9"/>
        <v>57.364092924535896</v>
      </c>
      <c r="T26" s="32">
        <f t="shared" si="10"/>
        <v>48.816014244030768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25488.361281924161</v>
      </c>
      <c r="F27" s="2">
        <v>46289.066410965825</v>
      </c>
      <c r="G27" s="5">
        <f t="shared" si="4"/>
        <v>71777.427692889993</v>
      </c>
      <c r="H27" s="2">
        <v>465</v>
      </c>
      <c r="I27" s="2">
        <v>508</v>
      </c>
      <c r="J27" s="5">
        <f t="shared" si="5"/>
        <v>973</v>
      </c>
      <c r="K27" s="2">
        <v>327</v>
      </c>
      <c r="L27" s="2">
        <v>303</v>
      </c>
      <c r="M27" s="5">
        <f t="shared" si="6"/>
        <v>630</v>
      </c>
      <c r="N27" s="27">
        <f t="shared" si="7"/>
        <v>0.14040389389390623</v>
      </c>
      <c r="O27" s="27">
        <f t="shared" si="0"/>
        <v>0.25038440873126178</v>
      </c>
      <c r="P27" s="28">
        <f t="shared" si="1"/>
        <v>0.19589481586889476</v>
      </c>
      <c r="R27" s="32">
        <f t="shared" si="8"/>
        <v>32.182274345863839</v>
      </c>
      <c r="S27" s="32">
        <f t="shared" si="9"/>
        <v>57.076530716357368</v>
      </c>
      <c r="T27" s="32">
        <f t="shared" si="10"/>
        <v>44.776935553892699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12937.063179620593</v>
      </c>
      <c r="F28" s="2">
        <v>11193.424486624494</v>
      </c>
      <c r="G28" s="5">
        <f t="shared" si="4"/>
        <v>24130.487666245084</v>
      </c>
      <c r="H28" s="2">
        <v>246</v>
      </c>
      <c r="I28" s="2">
        <v>256</v>
      </c>
      <c r="J28" s="5">
        <f t="shared" si="5"/>
        <v>502</v>
      </c>
      <c r="K28" s="2">
        <v>0</v>
      </c>
      <c r="L28" s="2">
        <v>0</v>
      </c>
      <c r="M28" s="5">
        <f t="shared" si="6"/>
        <v>0</v>
      </c>
      <c r="N28" s="27">
        <f t="shared" si="7"/>
        <v>0.24347077649090246</v>
      </c>
      <c r="O28" s="27">
        <f t="shared" si="0"/>
        <v>0.20242738148554132</v>
      </c>
      <c r="P28" s="28">
        <f t="shared" si="1"/>
        <v>0.22254028023318839</v>
      </c>
      <c r="R28" s="32">
        <f t="shared" si="8"/>
        <v>52.589687722034931</v>
      </c>
      <c r="S28" s="32">
        <f t="shared" si="9"/>
        <v>43.724314400876928</v>
      </c>
      <c r="T28" s="32">
        <f t="shared" si="10"/>
        <v>48.068700530368695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13801.849438557139</v>
      </c>
      <c r="F29" s="2">
        <v>9667.7482588731145</v>
      </c>
      <c r="G29" s="5">
        <f t="shared" si="4"/>
        <v>23469.597697430254</v>
      </c>
      <c r="H29" s="2">
        <v>259</v>
      </c>
      <c r="I29" s="2">
        <v>239</v>
      </c>
      <c r="J29" s="5">
        <f t="shared" si="5"/>
        <v>498</v>
      </c>
      <c r="K29" s="2">
        <v>0</v>
      </c>
      <c r="L29" s="2">
        <v>0</v>
      </c>
      <c r="M29" s="5">
        <f t="shared" si="6"/>
        <v>0</v>
      </c>
      <c r="N29" s="27">
        <f t="shared" si="7"/>
        <v>0.24670830542251429</v>
      </c>
      <c r="O29" s="27">
        <f t="shared" si="0"/>
        <v>0.18727235895849051</v>
      </c>
      <c r="P29" s="28">
        <f t="shared" si="1"/>
        <v>0.21818382509138642</v>
      </c>
      <c r="R29" s="32">
        <f t="shared" si="8"/>
        <v>53.288993971263089</v>
      </c>
      <c r="S29" s="32">
        <f t="shared" si="9"/>
        <v>40.450829535033954</v>
      </c>
      <c r="T29" s="32">
        <f t="shared" si="10"/>
        <v>47.127706219739466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13103.504727276402</v>
      </c>
      <c r="F30" s="2">
        <v>9621.8872559369775</v>
      </c>
      <c r="G30" s="5">
        <f t="shared" si="4"/>
        <v>22725.39198321338</v>
      </c>
      <c r="H30" s="2">
        <v>260</v>
      </c>
      <c r="I30" s="2">
        <v>236</v>
      </c>
      <c r="J30" s="5">
        <f t="shared" si="5"/>
        <v>496</v>
      </c>
      <c r="K30" s="2">
        <v>0</v>
      </c>
      <c r="L30" s="2">
        <v>0</v>
      </c>
      <c r="M30" s="5">
        <f t="shared" si="6"/>
        <v>0</v>
      </c>
      <c r="N30" s="27">
        <f t="shared" si="7"/>
        <v>0.23332451437457982</v>
      </c>
      <c r="O30" s="27">
        <f t="shared" si="0"/>
        <v>0.18875328107221001</v>
      </c>
      <c r="P30" s="28">
        <f t="shared" si="1"/>
        <v>0.21211723401296836</v>
      </c>
      <c r="R30" s="32">
        <f t="shared" si="8"/>
        <v>50.398095104909238</v>
      </c>
      <c r="S30" s="32">
        <f t="shared" si="9"/>
        <v>40.770708711597365</v>
      </c>
      <c r="T30" s="32">
        <f t="shared" si="10"/>
        <v>45.817322546801172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12585.848382862119</v>
      </c>
      <c r="F31" s="2">
        <v>8520.5373588170096</v>
      </c>
      <c r="G31" s="5">
        <f t="shared" si="4"/>
        <v>21106.385741679129</v>
      </c>
      <c r="H31" s="2">
        <v>257</v>
      </c>
      <c r="I31" s="2">
        <v>236</v>
      </c>
      <c r="J31" s="5">
        <f t="shared" si="5"/>
        <v>493</v>
      </c>
      <c r="K31" s="2">
        <v>0</v>
      </c>
      <c r="L31" s="2">
        <v>0</v>
      </c>
      <c r="M31" s="5">
        <f t="shared" si="6"/>
        <v>0</v>
      </c>
      <c r="N31" s="27">
        <f t="shared" si="7"/>
        <v>0.22672302174056275</v>
      </c>
      <c r="O31" s="27">
        <f t="shared" si="0"/>
        <v>0.16714801786756531</v>
      </c>
      <c r="P31" s="28">
        <f t="shared" si="1"/>
        <v>0.19820435862894531</v>
      </c>
      <c r="R31" s="32">
        <f t="shared" si="8"/>
        <v>48.972172695961554</v>
      </c>
      <c r="S31" s="32">
        <f t="shared" si="9"/>
        <v>36.103971859394107</v>
      </c>
      <c r="T31" s="32">
        <f t="shared" si="10"/>
        <v>42.812141463852186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12564.665393339656</v>
      </c>
      <c r="F32" s="2">
        <v>7824.5624358095174</v>
      </c>
      <c r="G32" s="5">
        <f t="shared" si="4"/>
        <v>20389.227829149175</v>
      </c>
      <c r="H32" s="2">
        <v>259</v>
      </c>
      <c r="I32" s="2">
        <v>236</v>
      </c>
      <c r="J32" s="5">
        <f t="shared" si="5"/>
        <v>495</v>
      </c>
      <c r="K32" s="2">
        <v>0</v>
      </c>
      <c r="L32" s="2">
        <v>0</v>
      </c>
      <c r="M32" s="5">
        <f t="shared" si="6"/>
        <v>0</v>
      </c>
      <c r="N32" s="27">
        <f t="shared" si="7"/>
        <v>0.22459361849956486</v>
      </c>
      <c r="O32" s="27">
        <f t="shared" si="0"/>
        <v>0.1534950258123336</v>
      </c>
      <c r="P32" s="28">
        <f t="shared" si="1"/>
        <v>0.19069610764262229</v>
      </c>
      <c r="R32" s="32">
        <f t="shared" si="8"/>
        <v>48.512221595906006</v>
      </c>
      <c r="S32" s="32">
        <f t="shared" si="9"/>
        <v>33.154925575464055</v>
      </c>
      <c r="T32" s="32">
        <f t="shared" si="10"/>
        <v>41.190359250806416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9392.6123429949675</v>
      </c>
      <c r="F33" s="2">
        <v>5695.4851268755674</v>
      </c>
      <c r="G33" s="5">
        <f t="shared" si="4"/>
        <v>15088.097469870536</v>
      </c>
      <c r="H33" s="2">
        <v>259</v>
      </c>
      <c r="I33" s="2">
        <v>228</v>
      </c>
      <c r="J33" s="5">
        <f t="shared" si="5"/>
        <v>487</v>
      </c>
      <c r="K33" s="2">
        <v>0</v>
      </c>
      <c r="L33" s="2">
        <v>0</v>
      </c>
      <c r="M33" s="5">
        <f t="shared" si="6"/>
        <v>0</v>
      </c>
      <c r="N33" s="27">
        <f t="shared" si="7"/>
        <v>0.16789311352414857</v>
      </c>
      <c r="O33" s="27">
        <f t="shared" si="0"/>
        <v>0.11564906446709648</v>
      </c>
      <c r="P33" s="28">
        <f t="shared" si="1"/>
        <v>0.14343388727156567</v>
      </c>
      <c r="R33" s="32">
        <f t="shared" si="8"/>
        <v>36.26491252121609</v>
      </c>
      <c r="S33" s="32">
        <f t="shared" si="9"/>
        <v>24.980197924892838</v>
      </c>
      <c r="T33" s="32">
        <f t="shared" si="10"/>
        <v>30.981719650658185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4175.6057479774017</v>
      </c>
      <c r="F34" s="2">
        <v>3752.7655348418016</v>
      </c>
      <c r="G34" s="5">
        <f t="shared" si="4"/>
        <v>7928.3712828192038</v>
      </c>
      <c r="H34" s="2">
        <v>258</v>
      </c>
      <c r="I34" s="2">
        <v>216</v>
      </c>
      <c r="J34" s="5">
        <f t="shared" si="5"/>
        <v>474</v>
      </c>
      <c r="K34" s="2">
        <v>0</v>
      </c>
      <c r="L34" s="2">
        <v>0</v>
      </c>
      <c r="M34" s="5">
        <f t="shared" si="6"/>
        <v>0</v>
      </c>
      <c r="N34" s="27">
        <f t="shared" si="7"/>
        <v>7.4928325939875862E-2</v>
      </c>
      <c r="O34" s="27">
        <f t="shared" si="0"/>
        <v>8.0434789412761526E-2</v>
      </c>
      <c r="P34" s="28">
        <f t="shared" si="1"/>
        <v>7.7437600433849077E-2</v>
      </c>
      <c r="R34" s="32">
        <f t="shared" si="8"/>
        <v>16.184518403013186</v>
      </c>
      <c r="S34" s="32">
        <f t="shared" si="9"/>
        <v>17.373914513156489</v>
      </c>
      <c r="T34" s="32">
        <f t="shared" si="10"/>
        <v>16.726521693711401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1834.897315421134</v>
      </c>
      <c r="F35" s="2">
        <v>2253.1644500160414</v>
      </c>
      <c r="G35" s="5">
        <f t="shared" si="4"/>
        <v>4088.0617654371754</v>
      </c>
      <c r="H35" s="2">
        <v>261</v>
      </c>
      <c r="I35" s="2">
        <v>219</v>
      </c>
      <c r="J35" s="5">
        <f t="shared" si="5"/>
        <v>480</v>
      </c>
      <c r="K35" s="2">
        <v>0</v>
      </c>
      <c r="L35" s="2">
        <v>0</v>
      </c>
      <c r="M35" s="5">
        <f t="shared" si="6"/>
        <v>0</v>
      </c>
      <c r="N35" s="27">
        <f t="shared" si="7"/>
        <v>3.254749034023581E-2</v>
      </c>
      <c r="O35" s="27">
        <f t="shared" si="0"/>
        <v>4.7631584010148012E-2</v>
      </c>
      <c r="P35" s="28">
        <f t="shared" si="1"/>
        <v>3.9429608077133249E-2</v>
      </c>
      <c r="R35" s="32">
        <f t="shared" si="8"/>
        <v>7.0302579134909351</v>
      </c>
      <c r="S35" s="32">
        <f t="shared" si="9"/>
        <v>10.288422146191969</v>
      </c>
      <c r="T35" s="32">
        <f t="shared" si="10"/>
        <v>8.5167953446607818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348.32128384916319</v>
      </c>
      <c r="F36" s="3">
        <v>486.00000000000006</v>
      </c>
      <c r="G36" s="7">
        <f t="shared" si="4"/>
        <v>834.32128384916325</v>
      </c>
      <c r="H36" s="3">
        <v>258</v>
      </c>
      <c r="I36" s="3">
        <v>216</v>
      </c>
      <c r="J36" s="7">
        <f t="shared" si="5"/>
        <v>474</v>
      </c>
      <c r="K36" s="3">
        <v>0</v>
      </c>
      <c r="L36" s="3">
        <v>0</v>
      </c>
      <c r="M36" s="7">
        <f t="shared" si="6"/>
        <v>0</v>
      </c>
      <c r="N36" s="27">
        <f t="shared" si="7"/>
        <v>6.2503819237934828E-3</v>
      </c>
      <c r="O36" s="27">
        <f t="shared" si="0"/>
        <v>1.0416666666666668E-2</v>
      </c>
      <c r="P36" s="28">
        <f t="shared" si="1"/>
        <v>8.1489420597863262E-3</v>
      </c>
      <c r="R36" s="32">
        <f t="shared" si="8"/>
        <v>1.3500824955393922</v>
      </c>
      <c r="S36" s="32">
        <f t="shared" si="9"/>
        <v>2.2500000000000004</v>
      </c>
      <c r="T36" s="32">
        <f t="shared" si="10"/>
        <v>1.7601714849138466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9278.729070434807</v>
      </c>
      <c r="F37" s="9">
        <v>20752.96926605863</v>
      </c>
      <c r="G37" s="10">
        <f t="shared" si="4"/>
        <v>30031.698336493435</v>
      </c>
      <c r="H37" s="9">
        <v>144</v>
      </c>
      <c r="I37" s="9">
        <v>144</v>
      </c>
      <c r="J37" s="10">
        <f t="shared" si="5"/>
        <v>288</v>
      </c>
      <c r="K37" s="9">
        <v>165</v>
      </c>
      <c r="L37" s="9">
        <v>181</v>
      </c>
      <c r="M37" s="10">
        <f t="shared" si="6"/>
        <v>346</v>
      </c>
      <c r="N37" s="25">
        <f t="shared" si="7"/>
        <v>0.12882829432459744</v>
      </c>
      <c r="O37" s="25">
        <f t="shared" si="0"/>
        <v>0.27309413183043779</v>
      </c>
      <c r="P37" s="26">
        <f t="shared" si="1"/>
        <v>0.20289494606321909</v>
      </c>
      <c r="R37" s="32">
        <f t="shared" si="8"/>
        <v>30.028249418882872</v>
      </c>
      <c r="S37" s="32">
        <f t="shared" si="9"/>
        <v>63.855290049411167</v>
      </c>
      <c r="T37" s="32">
        <f t="shared" si="10"/>
        <v>47.368609363554313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8887.9923165989931</v>
      </c>
      <c r="F38" s="2">
        <v>20398.763785920637</v>
      </c>
      <c r="G38" s="5">
        <f t="shared" si="4"/>
        <v>29286.75610251963</v>
      </c>
      <c r="H38" s="2">
        <v>144</v>
      </c>
      <c r="I38" s="2">
        <v>144</v>
      </c>
      <c r="J38" s="5">
        <f t="shared" si="5"/>
        <v>288</v>
      </c>
      <c r="K38" s="2">
        <v>167</v>
      </c>
      <c r="L38" s="2">
        <v>155</v>
      </c>
      <c r="M38" s="5">
        <f t="shared" si="6"/>
        <v>322</v>
      </c>
      <c r="N38" s="27">
        <f t="shared" si="7"/>
        <v>0.12255918803914773</v>
      </c>
      <c r="O38" s="27">
        <f t="shared" si="0"/>
        <v>0.2933216925388335</v>
      </c>
      <c r="P38" s="28">
        <f t="shared" si="1"/>
        <v>0.20615184777649251</v>
      </c>
      <c r="R38" s="32">
        <f t="shared" si="8"/>
        <v>28.578753429578757</v>
      </c>
      <c r="S38" s="32">
        <f t="shared" si="9"/>
        <v>68.223290253915181</v>
      </c>
      <c r="T38" s="32">
        <f t="shared" si="10"/>
        <v>48.011075577901032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8699.7585672733767</v>
      </c>
      <c r="F39" s="2">
        <v>19999.745001957388</v>
      </c>
      <c r="G39" s="5">
        <f t="shared" si="4"/>
        <v>28699.503569230765</v>
      </c>
      <c r="H39" s="2">
        <v>144</v>
      </c>
      <c r="I39" s="2">
        <v>144</v>
      </c>
      <c r="J39" s="5">
        <f t="shared" si="5"/>
        <v>288</v>
      </c>
      <c r="K39" s="2">
        <v>167</v>
      </c>
      <c r="L39" s="2">
        <v>185</v>
      </c>
      <c r="M39" s="5">
        <f t="shared" si="6"/>
        <v>352</v>
      </c>
      <c r="N39" s="27">
        <f t="shared" si="7"/>
        <v>0.11996357649301402</v>
      </c>
      <c r="O39" s="27">
        <f t="shared" si="0"/>
        <v>0.25979093060840419</v>
      </c>
      <c r="P39" s="28">
        <f t="shared" si="1"/>
        <v>0.19196478735840355</v>
      </c>
      <c r="R39" s="32">
        <f t="shared" si="8"/>
        <v>27.973500216313109</v>
      </c>
      <c r="S39" s="32">
        <f t="shared" si="9"/>
        <v>60.78949848619267</v>
      </c>
      <c r="T39" s="32">
        <f t="shared" si="10"/>
        <v>44.84297432692307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8575.0015891069943</v>
      </c>
      <c r="F40" s="2">
        <v>19816.321381742087</v>
      </c>
      <c r="G40" s="5">
        <f t="shared" si="4"/>
        <v>28391.322970849084</v>
      </c>
      <c r="H40" s="2">
        <v>144</v>
      </c>
      <c r="I40" s="2">
        <v>144</v>
      </c>
      <c r="J40" s="5">
        <f t="shared" si="5"/>
        <v>288</v>
      </c>
      <c r="K40" s="2">
        <v>162</v>
      </c>
      <c r="L40" s="2">
        <v>185</v>
      </c>
      <c r="M40" s="5">
        <f t="shared" si="6"/>
        <v>347</v>
      </c>
      <c r="N40" s="27">
        <f t="shared" si="7"/>
        <v>0.1203002467607603</v>
      </c>
      <c r="O40" s="27">
        <f t="shared" si="0"/>
        <v>0.25740831058066727</v>
      </c>
      <c r="P40" s="28">
        <f t="shared" si="1"/>
        <v>0.19149168355669</v>
      </c>
      <c r="R40" s="32">
        <f t="shared" si="8"/>
        <v>28.022881010153576</v>
      </c>
      <c r="S40" s="32">
        <f t="shared" si="9"/>
        <v>60.231979883714551</v>
      </c>
      <c r="T40" s="32">
        <f t="shared" si="10"/>
        <v>44.710744835982808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8570.0608576229915</v>
      </c>
      <c r="F41" s="2">
        <v>19538.449122901009</v>
      </c>
      <c r="G41" s="5">
        <f t="shared" si="4"/>
        <v>28108.509980524002</v>
      </c>
      <c r="H41" s="2">
        <v>146</v>
      </c>
      <c r="I41" s="2">
        <v>144</v>
      </c>
      <c r="J41" s="5">
        <f t="shared" si="5"/>
        <v>290</v>
      </c>
      <c r="K41" s="2">
        <v>164</v>
      </c>
      <c r="L41" s="2">
        <v>185</v>
      </c>
      <c r="M41" s="5">
        <f t="shared" si="6"/>
        <v>349</v>
      </c>
      <c r="N41" s="27">
        <f t="shared" si="7"/>
        <v>0.11868575306923045</v>
      </c>
      <c r="O41" s="27">
        <f t="shared" si="0"/>
        <v>0.25379882992441299</v>
      </c>
      <c r="P41" s="28">
        <f t="shared" si="1"/>
        <v>0.18840494115317177</v>
      </c>
      <c r="R41" s="32">
        <f t="shared" si="8"/>
        <v>27.645357605235457</v>
      </c>
      <c r="S41" s="32">
        <f t="shared" si="9"/>
        <v>59.387383352282704</v>
      </c>
      <c r="T41" s="32">
        <f t="shared" si="10"/>
        <v>43.98827852977152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5194.6534947279179</v>
      </c>
      <c r="F42" s="2">
        <v>11479.03618947127</v>
      </c>
      <c r="G42" s="5">
        <f t="shared" si="4"/>
        <v>16673.689684199187</v>
      </c>
      <c r="H42" s="2">
        <v>0</v>
      </c>
      <c r="I42" s="2">
        <v>0</v>
      </c>
      <c r="J42" s="5">
        <f t="shared" si="5"/>
        <v>0</v>
      </c>
      <c r="K42" s="2">
        <v>165</v>
      </c>
      <c r="L42" s="2">
        <v>185</v>
      </c>
      <c r="M42" s="5">
        <f t="shared" si="6"/>
        <v>350</v>
      </c>
      <c r="N42" s="27">
        <f t="shared" si="7"/>
        <v>0.12694656634232448</v>
      </c>
      <c r="O42" s="27">
        <f t="shared" si="0"/>
        <v>0.25019695269117848</v>
      </c>
      <c r="P42" s="28">
        <f t="shared" si="1"/>
        <v>0.19209319912671874</v>
      </c>
      <c r="R42" s="32">
        <f t="shared" si="8"/>
        <v>31.482748452896473</v>
      </c>
      <c r="S42" s="32">
        <f t="shared" si="9"/>
        <v>62.048844267412271</v>
      </c>
      <c r="T42" s="32">
        <f t="shared" si="10"/>
        <v>47.639113383426249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4798.2662354327995</v>
      </c>
      <c r="F43" s="2">
        <v>9835.7280601264956</v>
      </c>
      <c r="G43" s="5">
        <f t="shared" si="4"/>
        <v>14633.994295559296</v>
      </c>
      <c r="H43" s="2">
        <v>0</v>
      </c>
      <c r="I43" s="2">
        <v>0</v>
      </c>
      <c r="J43" s="5">
        <f t="shared" si="5"/>
        <v>0</v>
      </c>
      <c r="K43" s="2">
        <v>165</v>
      </c>
      <c r="L43" s="2">
        <v>185</v>
      </c>
      <c r="M43" s="5">
        <f t="shared" si="6"/>
        <v>350</v>
      </c>
      <c r="N43" s="27">
        <f t="shared" si="7"/>
        <v>0.11725968317284456</v>
      </c>
      <c r="O43" s="27">
        <f t="shared" si="0"/>
        <v>0.21437942589639267</v>
      </c>
      <c r="P43" s="28">
        <f t="shared" si="1"/>
        <v>0.16859440432671999</v>
      </c>
      <c r="R43" s="32">
        <f t="shared" si="8"/>
        <v>29.08040142686545</v>
      </c>
      <c r="S43" s="32">
        <f t="shared" si="9"/>
        <v>53.166097622305379</v>
      </c>
      <c r="T43" s="32">
        <f t="shared" si="10"/>
        <v>41.811412273026562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4683.3710867855016</v>
      </c>
      <c r="F44" s="2">
        <v>9319.481574219757</v>
      </c>
      <c r="G44" s="5">
        <f t="shared" si="4"/>
        <v>14002.852661005258</v>
      </c>
      <c r="H44" s="2">
        <v>0</v>
      </c>
      <c r="I44" s="2">
        <v>0</v>
      </c>
      <c r="J44" s="5">
        <f t="shared" si="5"/>
        <v>0</v>
      </c>
      <c r="K44" s="2">
        <v>165</v>
      </c>
      <c r="L44" s="2">
        <v>185</v>
      </c>
      <c r="M44" s="5">
        <f t="shared" si="6"/>
        <v>350</v>
      </c>
      <c r="N44" s="27">
        <f t="shared" si="7"/>
        <v>0.11445188384128792</v>
      </c>
      <c r="O44" s="27">
        <f t="shared" si="0"/>
        <v>0.20312732289057883</v>
      </c>
      <c r="P44" s="28">
        <f t="shared" si="1"/>
        <v>0.16132318733877024</v>
      </c>
      <c r="R44" s="32">
        <f t="shared" si="8"/>
        <v>28.384067192639403</v>
      </c>
      <c r="S44" s="32">
        <f t="shared" si="9"/>
        <v>50.375576076863553</v>
      </c>
      <c r="T44" s="32">
        <f t="shared" si="10"/>
        <v>40.008150460015024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4764.9138015714298</v>
      </c>
      <c r="F45" s="2">
        <v>8836.8039623844052</v>
      </c>
      <c r="G45" s="5">
        <f t="shared" si="4"/>
        <v>13601.717763955836</v>
      </c>
      <c r="H45" s="2">
        <v>0</v>
      </c>
      <c r="I45" s="2">
        <v>0</v>
      </c>
      <c r="J45" s="5">
        <f t="shared" si="5"/>
        <v>0</v>
      </c>
      <c r="K45" s="2">
        <v>165</v>
      </c>
      <c r="L45" s="2">
        <v>185</v>
      </c>
      <c r="M45" s="5">
        <f t="shared" si="6"/>
        <v>350</v>
      </c>
      <c r="N45" s="27">
        <f t="shared" si="7"/>
        <v>0.11644461880673093</v>
      </c>
      <c r="O45" s="27">
        <f t="shared" si="0"/>
        <v>0.19260688671282486</v>
      </c>
      <c r="P45" s="28">
        <f t="shared" si="1"/>
        <v>0.15670181755709489</v>
      </c>
      <c r="R45" s="32">
        <f t="shared" si="8"/>
        <v>28.878265464069273</v>
      </c>
      <c r="S45" s="32">
        <f t="shared" si="9"/>
        <v>47.766507904780568</v>
      </c>
      <c r="T45" s="32">
        <f t="shared" si="10"/>
        <v>38.862050754159533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4798.0958974320438</v>
      </c>
      <c r="F46" s="2">
        <v>8736.3803788794157</v>
      </c>
      <c r="G46" s="5">
        <f t="shared" si="4"/>
        <v>13534.47627631146</v>
      </c>
      <c r="H46" s="2">
        <v>0</v>
      </c>
      <c r="I46" s="2">
        <v>0</v>
      </c>
      <c r="J46" s="5">
        <f t="shared" si="5"/>
        <v>0</v>
      </c>
      <c r="K46" s="2">
        <v>165</v>
      </c>
      <c r="L46" s="2">
        <v>185</v>
      </c>
      <c r="M46" s="5">
        <f t="shared" si="6"/>
        <v>350</v>
      </c>
      <c r="N46" s="27">
        <f t="shared" si="7"/>
        <v>0.11725552046510371</v>
      </c>
      <c r="O46" s="27">
        <f t="shared" si="0"/>
        <v>0.19041805533738917</v>
      </c>
      <c r="P46" s="28">
        <f t="shared" si="1"/>
        <v>0.1559271460404546</v>
      </c>
      <c r="R46" s="32">
        <f t="shared" si="8"/>
        <v>29.079369075345721</v>
      </c>
      <c r="S46" s="32">
        <f t="shared" si="9"/>
        <v>47.223677723672516</v>
      </c>
      <c r="T46" s="32">
        <f t="shared" si="10"/>
        <v>38.669932218032741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4883.7254956612933</v>
      </c>
      <c r="F47" s="2">
        <v>8576.5937296356406</v>
      </c>
      <c r="G47" s="5">
        <f t="shared" si="4"/>
        <v>13460.319225296935</v>
      </c>
      <c r="H47" s="2">
        <v>0</v>
      </c>
      <c r="I47" s="2">
        <v>0</v>
      </c>
      <c r="J47" s="5">
        <f t="shared" si="5"/>
        <v>0</v>
      </c>
      <c r="K47" s="2">
        <v>165</v>
      </c>
      <c r="L47" s="2">
        <v>168</v>
      </c>
      <c r="M47" s="5">
        <f t="shared" si="6"/>
        <v>333</v>
      </c>
      <c r="N47" s="27">
        <f t="shared" si="7"/>
        <v>0.11934813039250472</v>
      </c>
      <c r="O47" s="27">
        <f t="shared" si="0"/>
        <v>0.20585142400239154</v>
      </c>
      <c r="P47" s="28">
        <f t="shared" si="1"/>
        <v>0.16298943167316834</v>
      </c>
      <c r="R47" s="32">
        <f t="shared" ref="R47" si="11">+E47/(H47+K47)</f>
        <v>29.59833633734117</v>
      </c>
      <c r="S47" s="32">
        <f t="shared" ref="S47" si="12">+F47/(I47+L47)</f>
        <v>51.051153152593102</v>
      </c>
      <c r="T47" s="32">
        <f t="shared" ref="T47" si="13">+G47/(J47+M47)</f>
        <v>40.421379054945753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4157.4102073581698</v>
      </c>
      <c r="F48" s="2">
        <v>8275.5339727943701</v>
      </c>
      <c r="G48" s="5">
        <f t="shared" si="4"/>
        <v>12432.944180152539</v>
      </c>
      <c r="H48" s="2">
        <v>0</v>
      </c>
      <c r="I48" s="2">
        <v>0</v>
      </c>
      <c r="J48" s="5">
        <f t="shared" si="5"/>
        <v>0</v>
      </c>
      <c r="K48" s="2">
        <v>164</v>
      </c>
      <c r="L48" s="2">
        <v>164</v>
      </c>
      <c r="M48" s="5">
        <f t="shared" si="6"/>
        <v>328</v>
      </c>
      <c r="N48" s="27">
        <f t="shared" si="7"/>
        <v>0.1022179929031808</v>
      </c>
      <c r="O48" s="27">
        <f t="shared" si="0"/>
        <v>0.20347005243888597</v>
      </c>
      <c r="P48" s="28">
        <f t="shared" si="1"/>
        <v>0.15284402267103336</v>
      </c>
      <c r="R48" s="32">
        <f t="shared" si="8"/>
        <v>25.350062239988841</v>
      </c>
      <c r="S48" s="32">
        <f t="shared" si="9"/>
        <v>50.460573004843724</v>
      </c>
      <c r="T48" s="32">
        <f t="shared" si="10"/>
        <v>37.905317622416277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4234.0654617032487</v>
      </c>
      <c r="F49" s="2">
        <v>7757.7045155942487</v>
      </c>
      <c r="G49" s="5">
        <f t="shared" si="4"/>
        <v>11991.769977297497</v>
      </c>
      <c r="H49" s="2">
        <v>0</v>
      </c>
      <c r="I49" s="2">
        <v>0</v>
      </c>
      <c r="J49" s="5">
        <f t="shared" si="5"/>
        <v>0</v>
      </c>
      <c r="K49" s="2">
        <v>165</v>
      </c>
      <c r="L49" s="2">
        <v>165</v>
      </c>
      <c r="M49" s="5">
        <f t="shared" si="6"/>
        <v>330</v>
      </c>
      <c r="N49" s="27">
        <f t="shared" si="7"/>
        <v>0.10347178547661898</v>
      </c>
      <c r="O49" s="27">
        <f t="shared" si="0"/>
        <v>0.18958222178871575</v>
      </c>
      <c r="P49" s="28">
        <f t="shared" si="1"/>
        <v>0.14652700363266738</v>
      </c>
      <c r="R49" s="32">
        <f t="shared" si="8"/>
        <v>25.661002798201508</v>
      </c>
      <c r="S49" s="32">
        <f t="shared" si="9"/>
        <v>47.016391003601505</v>
      </c>
      <c r="T49" s="32">
        <f t="shared" si="10"/>
        <v>36.33869690090151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4072.8601262171801</v>
      </c>
      <c r="F50" s="2">
        <v>7836.7541647551743</v>
      </c>
      <c r="G50" s="5">
        <f t="shared" si="4"/>
        <v>11909.614290972355</v>
      </c>
      <c r="H50" s="2">
        <v>0</v>
      </c>
      <c r="I50" s="2">
        <v>0</v>
      </c>
      <c r="J50" s="5">
        <f t="shared" si="5"/>
        <v>0</v>
      </c>
      <c r="K50" s="2">
        <v>165</v>
      </c>
      <c r="L50" s="2">
        <v>165</v>
      </c>
      <c r="M50" s="5">
        <f t="shared" si="6"/>
        <v>330</v>
      </c>
      <c r="N50" s="27">
        <f t="shared" si="7"/>
        <v>9.9532261149002446E-2</v>
      </c>
      <c r="O50" s="27">
        <f t="shared" si="0"/>
        <v>0.19151403139675402</v>
      </c>
      <c r="P50" s="28">
        <f t="shared" si="1"/>
        <v>0.14552314627287824</v>
      </c>
      <c r="R50" s="32">
        <f t="shared" si="8"/>
        <v>24.684000764952607</v>
      </c>
      <c r="S50" s="32">
        <f t="shared" si="9"/>
        <v>47.495479786394995</v>
      </c>
      <c r="T50" s="32">
        <f t="shared" si="10"/>
        <v>36.089740275673805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3928.5470108264399</v>
      </c>
      <c r="F51" s="2">
        <v>7316.4710431126296</v>
      </c>
      <c r="G51" s="5">
        <f t="shared" si="4"/>
        <v>11245.018053939069</v>
      </c>
      <c r="H51" s="2">
        <v>0</v>
      </c>
      <c r="I51" s="2">
        <v>0</v>
      </c>
      <c r="J51" s="5">
        <f t="shared" si="5"/>
        <v>0</v>
      </c>
      <c r="K51" s="2">
        <v>158</v>
      </c>
      <c r="L51" s="2">
        <v>165</v>
      </c>
      <c r="M51" s="5">
        <f t="shared" si="6"/>
        <v>323</v>
      </c>
      <c r="N51" s="27">
        <f t="shared" si="7"/>
        <v>0.10025895801414965</v>
      </c>
      <c r="O51" s="27">
        <f t="shared" si="0"/>
        <v>0.17879939010539173</v>
      </c>
      <c r="P51" s="28">
        <f t="shared" si="1"/>
        <v>0.14038023137345287</v>
      </c>
      <c r="R51" s="32">
        <f t="shared" si="8"/>
        <v>24.864221587509114</v>
      </c>
      <c r="S51" s="32">
        <f t="shared" si="9"/>
        <v>44.342248746137152</v>
      </c>
      <c r="T51" s="32">
        <f t="shared" si="10"/>
        <v>34.814297380616317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3949.4851646435536</v>
      </c>
      <c r="F52" s="2">
        <v>7249.7788749338733</v>
      </c>
      <c r="G52" s="5">
        <f t="shared" si="4"/>
        <v>11199.264039577427</v>
      </c>
      <c r="H52" s="2">
        <v>0</v>
      </c>
      <c r="I52" s="2">
        <v>0</v>
      </c>
      <c r="J52" s="5">
        <f t="shared" si="5"/>
        <v>0</v>
      </c>
      <c r="K52" s="2">
        <v>161</v>
      </c>
      <c r="L52" s="2">
        <v>165</v>
      </c>
      <c r="M52" s="5">
        <f t="shared" si="6"/>
        <v>326</v>
      </c>
      <c r="N52" s="27">
        <f t="shared" si="7"/>
        <v>9.8915176433669441E-2</v>
      </c>
      <c r="O52" s="27">
        <f t="shared" si="0"/>
        <v>0.17716957172370171</v>
      </c>
      <c r="P52" s="28">
        <f t="shared" si="1"/>
        <v>0.13852246239334834</v>
      </c>
      <c r="R52" s="32">
        <f t="shared" si="8"/>
        <v>24.530963755550022</v>
      </c>
      <c r="S52" s="32">
        <f t="shared" si="9"/>
        <v>43.938053787478019</v>
      </c>
      <c r="T52" s="32">
        <f t="shared" si="10"/>
        <v>34.353570673550387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3968.8059881977078</v>
      </c>
      <c r="F53" s="2">
        <v>7157.5326532223398</v>
      </c>
      <c r="G53" s="5">
        <f t="shared" si="4"/>
        <v>11126.338641420047</v>
      </c>
      <c r="H53" s="2">
        <v>0</v>
      </c>
      <c r="I53" s="2">
        <v>0</v>
      </c>
      <c r="J53" s="5">
        <f t="shared" si="5"/>
        <v>0</v>
      </c>
      <c r="K53" s="2">
        <v>165</v>
      </c>
      <c r="L53" s="2">
        <v>125</v>
      </c>
      <c r="M53" s="5">
        <f t="shared" si="6"/>
        <v>290</v>
      </c>
      <c r="N53" s="27">
        <f t="shared" si="7"/>
        <v>9.6989393650970382E-2</v>
      </c>
      <c r="O53" s="27">
        <f t="shared" si="0"/>
        <v>0.23088815010394645</v>
      </c>
      <c r="P53" s="28">
        <f t="shared" si="1"/>
        <v>0.15470437488070143</v>
      </c>
      <c r="R53" s="32">
        <f t="shared" si="8"/>
        <v>24.053369625440652</v>
      </c>
      <c r="S53" s="32">
        <f t="shared" si="9"/>
        <v>57.26026122577872</v>
      </c>
      <c r="T53" s="32">
        <f t="shared" si="10"/>
        <v>38.366684970413957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3704.7592987726898</v>
      </c>
      <c r="F54" s="2">
        <v>6865.6561389561039</v>
      </c>
      <c r="G54" s="5">
        <f t="shared" si="4"/>
        <v>10570.415437728794</v>
      </c>
      <c r="H54" s="2">
        <v>0</v>
      </c>
      <c r="I54" s="2">
        <v>0</v>
      </c>
      <c r="J54" s="5">
        <f t="shared" si="5"/>
        <v>0</v>
      </c>
      <c r="K54" s="2">
        <v>184</v>
      </c>
      <c r="L54" s="2">
        <v>125</v>
      </c>
      <c r="M54" s="5">
        <f t="shared" si="6"/>
        <v>309</v>
      </c>
      <c r="N54" s="27">
        <f t="shared" si="7"/>
        <v>8.1187747606344007E-2</v>
      </c>
      <c r="O54" s="27">
        <f t="shared" si="0"/>
        <v>0.22147277867600335</v>
      </c>
      <c r="P54" s="28">
        <f t="shared" si="1"/>
        <v>0.1379373556442321</v>
      </c>
      <c r="R54" s="32">
        <f t="shared" si="8"/>
        <v>20.134561406373315</v>
      </c>
      <c r="S54" s="32">
        <f t="shared" si="9"/>
        <v>54.925249111648832</v>
      </c>
      <c r="T54" s="32">
        <f t="shared" si="10"/>
        <v>34.208464199769558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2323.9689360235789</v>
      </c>
      <c r="F55" s="2">
        <v>5259.5913993541326</v>
      </c>
      <c r="G55" s="5">
        <f t="shared" si="4"/>
        <v>7583.5603353777115</v>
      </c>
      <c r="H55" s="2">
        <v>0</v>
      </c>
      <c r="I55" s="2">
        <v>0</v>
      </c>
      <c r="J55" s="5">
        <f t="shared" si="5"/>
        <v>0</v>
      </c>
      <c r="K55" s="2">
        <v>185</v>
      </c>
      <c r="L55" s="2">
        <v>144</v>
      </c>
      <c r="M55" s="5">
        <f t="shared" si="6"/>
        <v>329</v>
      </c>
      <c r="N55" s="27">
        <f t="shared" si="7"/>
        <v>5.0653202616032671E-2</v>
      </c>
      <c r="O55" s="27">
        <f t="shared" si="0"/>
        <v>0.14727798497295397</v>
      </c>
      <c r="P55" s="28">
        <f t="shared" si="1"/>
        <v>9.2944900668910077E-2</v>
      </c>
      <c r="R55" s="32">
        <f t="shared" si="8"/>
        <v>12.561994248776102</v>
      </c>
      <c r="S55" s="32">
        <f t="shared" si="9"/>
        <v>36.524940273292586</v>
      </c>
      <c r="T55" s="32">
        <f t="shared" si="10"/>
        <v>23.050335365889701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2133.0597851501002</v>
      </c>
      <c r="F56" s="2">
        <v>5101.9278851525851</v>
      </c>
      <c r="G56" s="5">
        <f t="shared" si="4"/>
        <v>7234.9876703026857</v>
      </c>
      <c r="H56" s="2">
        <v>0</v>
      </c>
      <c r="I56" s="2">
        <v>0</v>
      </c>
      <c r="J56" s="5">
        <f t="shared" si="5"/>
        <v>0</v>
      </c>
      <c r="K56" s="2">
        <v>184</v>
      </c>
      <c r="L56" s="2">
        <v>145</v>
      </c>
      <c r="M56" s="5">
        <f t="shared" si="6"/>
        <v>329</v>
      </c>
      <c r="N56" s="27">
        <f t="shared" si="7"/>
        <v>4.6744823482426812E-2</v>
      </c>
      <c r="O56" s="27">
        <f t="shared" si="0"/>
        <v>0.14187786109990502</v>
      </c>
      <c r="P56" s="28">
        <f t="shared" si="1"/>
        <v>8.8672757994689252E-2</v>
      </c>
      <c r="R56" s="32">
        <f t="shared" si="8"/>
        <v>11.592716223641849</v>
      </c>
      <c r="S56" s="32">
        <f t="shared" si="9"/>
        <v>35.185709552776451</v>
      </c>
      <c r="T56" s="32">
        <f t="shared" si="10"/>
        <v>21.990843982682936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1718.5209103480938</v>
      </c>
      <c r="F57" s="2">
        <v>3913.4734221661843</v>
      </c>
      <c r="G57" s="5">
        <f t="shared" si="4"/>
        <v>5631.9943325142776</v>
      </c>
      <c r="H57" s="2">
        <v>0</v>
      </c>
      <c r="I57" s="2">
        <v>0</v>
      </c>
      <c r="J57" s="5">
        <f t="shared" si="5"/>
        <v>0</v>
      </c>
      <c r="K57" s="43">
        <v>183</v>
      </c>
      <c r="L57" s="2">
        <v>145</v>
      </c>
      <c r="M57" s="5">
        <f t="shared" si="6"/>
        <v>328</v>
      </c>
      <c r="N57" s="27">
        <f t="shared" si="7"/>
        <v>3.7866228414156836E-2</v>
      </c>
      <c r="O57" s="27">
        <f t="shared" si="0"/>
        <v>0.10882851563309745</v>
      </c>
      <c r="P57" s="28">
        <f t="shared" si="1"/>
        <v>6.9236751727408022E-2</v>
      </c>
      <c r="R57" s="32">
        <f t="shared" si="8"/>
        <v>9.3908246467108949</v>
      </c>
      <c r="S57" s="32">
        <f t="shared" si="9"/>
        <v>26.989471877008167</v>
      </c>
      <c r="T57" s="32">
        <f t="shared" si="10"/>
        <v>17.170714428397186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1625.1363431623295</v>
      </c>
      <c r="F58" s="3">
        <v>3773.9999999999991</v>
      </c>
      <c r="G58" s="7">
        <f t="shared" si="4"/>
        <v>5399.1363431623286</v>
      </c>
      <c r="H58" s="6">
        <v>0</v>
      </c>
      <c r="I58" s="3">
        <v>0</v>
      </c>
      <c r="J58" s="7">
        <f t="shared" si="5"/>
        <v>0</v>
      </c>
      <c r="K58" s="44">
        <v>187</v>
      </c>
      <c r="L58" s="3">
        <v>147</v>
      </c>
      <c r="M58" s="7">
        <f t="shared" si="6"/>
        <v>334</v>
      </c>
      <c r="N58" s="27">
        <f t="shared" si="7"/>
        <v>3.5042615645211522E-2</v>
      </c>
      <c r="O58" s="27">
        <f t="shared" si="0"/>
        <v>0.10352205398288346</v>
      </c>
      <c r="P58" s="28">
        <f t="shared" si="1"/>
        <v>6.5181769644127016E-2</v>
      </c>
      <c r="R58" s="32">
        <f t="shared" si="8"/>
        <v>8.6905686800124577</v>
      </c>
      <c r="S58" s="32">
        <f t="shared" si="9"/>
        <v>25.673469387755095</v>
      </c>
      <c r="T58" s="32">
        <f t="shared" si="10"/>
        <v>16.1650788717435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6351.6301191888642</v>
      </c>
      <c r="F59" s="2">
        <v>11696.65105508512</v>
      </c>
      <c r="G59" s="10">
        <f t="shared" si="4"/>
        <v>18048.281174273983</v>
      </c>
      <c r="H59" s="2">
        <v>74</v>
      </c>
      <c r="I59" s="2">
        <v>130</v>
      </c>
      <c r="J59" s="10">
        <f t="shared" si="5"/>
        <v>204</v>
      </c>
      <c r="K59" s="2">
        <v>174</v>
      </c>
      <c r="L59" s="2">
        <v>115</v>
      </c>
      <c r="M59" s="10">
        <f t="shared" si="6"/>
        <v>289</v>
      </c>
      <c r="N59" s="25">
        <f t="shared" si="7"/>
        <v>0.10740716516485498</v>
      </c>
      <c r="O59" s="25">
        <f t="shared" si="0"/>
        <v>0.20665461228065582</v>
      </c>
      <c r="P59" s="26">
        <f t="shared" si="1"/>
        <v>0.15594353679299425</v>
      </c>
      <c r="R59" s="32">
        <f t="shared" si="8"/>
        <v>25.611411770922839</v>
      </c>
      <c r="S59" s="32">
        <f t="shared" si="9"/>
        <v>47.741432877898447</v>
      </c>
      <c r="T59" s="32">
        <f t="shared" si="10"/>
        <v>36.609089602989826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6129.2809325602639</v>
      </c>
      <c r="F60" s="2">
        <v>11554.234983975515</v>
      </c>
      <c r="G60" s="5">
        <f t="shared" si="4"/>
        <v>17683.51591653578</v>
      </c>
      <c r="H60" s="2">
        <v>50</v>
      </c>
      <c r="I60" s="2">
        <v>130</v>
      </c>
      <c r="J60" s="5">
        <f t="shared" si="5"/>
        <v>180</v>
      </c>
      <c r="K60" s="2">
        <v>196</v>
      </c>
      <c r="L60" s="2">
        <v>115</v>
      </c>
      <c r="M60" s="5">
        <f t="shared" si="6"/>
        <v>311</v>
      </c>
      <c r="N60" s="27">
        <f t="shared" si="7"/>
        <v>0.10317265237948195</v>
      </c>
      <c r="O60" s="27">
        <f t="shared" si="0"/>
        <v>0.20413842727871934</v>
      </c>
      <c r="P60" s="28">
        <f t="shared" si="1"/>
        <v>0.15243359006737275</v>
      </c>
      <c r="R60" s="32">
        <f t="shared" si="8"/>
        <v>24.91577614861896</v>
      </c>
      <c r="S60" s="32">
        <f t="shared" si="9"/>
        <v>47.160142791736796</v>
      </c>
      <c r="T60" s="32">
        <f t="shared" si="10"/>
        <v>36.015307365653321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5942.7866759012022</v>
      </c>
      <c r="F61" s="2">
        <v>10802.999786996374</v>
      </c>
      <c r="G61" s="5">
        <f t="shared" si="4"/>
        <v>16745.786462897577</v>
      </c>
      <c r="H61" s="2">
        <v>52</v>
      </c>
      <c r="I61" s="2">
        <v>130</v>
      </c>
      <c r="J61" s="5">
        <f t="shared" si="5"/>
        <v>182</v>
      </c>
      <c r="K61" s="2">
        <v>197</v>
      </c>
      <c r="L61" s="2">
        <v>116</v>
      </c>
      <c r="M61" s="5">
        <f t="shared" si="6"/>
        <v>313</v>
      </c>
      <c r="N61" s="27">
        <f t="shared" si="7"/>
        <v>9.8901389227486397E-2</v>
      </c>
      <c r="O61" s="27">
        <f t="shared" si="0"/>
        <v>0.19003306689762831</v>
      </c>
      <c r="P61" s="28">
        <f t="shared" si="1"/>
        <v>0.14320471422741993</v>
      </c>
      <c r="R61" s="32">
        <f t="shared" si="8"/>
        <v>23.866613156229729</v>
      </c>
      <c r="S61" s="32">
        <f t="shared" si="9"/>
        <v>43.914633280473062</v>
      </c>
      <c r="T61" s="32">
        <f t="shared" si="10"/>
        <v>33.829871642217327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5875.2642959365839</v>
      </c>
      <c r="F62" s="2">
        <v>10343.493495234889</v>
      </c>
      <c r="G62" s="5">
        <f t="shared" si="4"/>
        <v>16218.757791171472</v>
      </c>
      <c r="H62" s="2">
        <v>52</v>
      </c>
      <c r="I62" s="2">
        <v>130</v>
      </c>
      <c r="J62" s="5">
        <f t="shared" si="5"/>
        <v>182</v>
      </c>
      <c r="K62" s="2">
        <v>197</v>
      </c>
      <c r="L62" s="2">
        <v>115</v>
      </c>
      <c r="M62" s="5">
        <f t="shared" si="6"/>
        <v>312</v>
      </c>
      <c r="N62" s="27">
        <f t="shared" si="7"/>
        <v>9.7777664357884833E-2</v>
      </c>
      <c r="O62" s="27">
        <f t="shared" si="0"/>
        <v>0.1827472348981429</v>
      </c>
      <c r="P62" s="28">
        <f t="shared" si="1"/>
        <v>0.13899250815140779</v>
      </c>
      <c r="R62" s="32">
        <f t="shared" si="8"/>
        <v>23.595438939504355</v>
      </c>
      <c r="S62" s="32">
        <f t="shared" si="9"/>
        <v>42.218340796877094</v>
      </c>
      <c r="T62" s="32">
        <f t="shared" si="10"/>
        <v>32.831493504395695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5869.604141859475</v>
      </c>
      <c r="F63" s="2">
        <v>9747.8655654469258</v>
      </c>
      <c r="G63" s="5">
        <f t="shared" si="4"/>
        <v>15617.469707306402</v>
      </c>
      <c r="H63" s="2">
        <v>56</v>
      </c>
      <c r="I63" s="2">
        <v>130</v>
      </c>
      <c r="J63" s="5">
        <f t="shared" si="5"/>
        <v>186</v>
      </c>
      <c r="K63" s="2">
        <v>196</v>
      </c>
      <c r="L63" s="2">
        <v>115</v>
      </c>
      <c r="M63" s="5">
        <f t="shared" si="6"/>
        <v>311</v>
      </c>
      <c r="N63" s="27">
        <f t="shared" si="7"/>
        <v>9.6692213723304471E-2</v>
      </c>
      <c r="O63" s="27">
        <f t="shared" si="0"/>
        <v>0.17222377324111177</v>
      </c>
      <c r="P63" s="28">
        <f t="shared" si="1"/>
        <v>0.13313671918524861</v>
      </c>
      <c r="R63" s="32">
        <f t="shared" si="8"/>
        <v>23.292079928013791</v>
      </c>
      <c r="S63" s="32">
        <f t="shared" si="9"/>
        <v>39.787206389579289</v>
      </c>
      <c r="T63" s="32">
        <f t="shared" si="10"/>
        <v>31.423480296391151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5943.1764535578232</v>
      </c>
      <c r="F64" s="2">
        <v>9057.3710754902095</v>
      </c>
      <c r="G64" s="5">
        <f t="shared" si="4"/>
        <v>15000.547529048032</v>
      </c>
      <c r="H64" s="2">
        <v>70</v>
      </c>
      <c r="I64" s="2">
        <v>92</v>
      </c>
      <c r="J64" s="5">
        <f t="shared" si="5"/>
        <v>162</v>
      </c>
      <c r="K64" s="2">
        <v>189</v>
      </c>
      <c r="L64" s="2">
        <v>153</v>
      </c>
      <c r="M64" s="5">
        <f t="shared" si="6"/>
        <v>342</v>
      </c>
      <c r="N64" s="27">
        <f t="shared" si="7"/>
        <v>9.587005506448934E-2</v>
      </c>
      <c r="O64" s="27">
        <f t="shared" si="0"/>
        <v>0.1566585560310331</v>
      </c>
      <c r="P64" s="28">
        <f t="shared" si="1"/>
        <v>0.12520489056697409</v>
      </c>
      <c r="R64" s="32">
        <f t="shared" si="8"/>
        <v>22.946627233813988</v>
      </c>
      <c r="S64" s="32">
        <f t="shared" si="9"/>
        <v>36.968861532613097</v>
      </c>
      <c r="T64" s="32">
        <f t="shared" si="10"/>
        <v>29.762991129063554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5485.5227144524415</v>
      </c>
      <c r="F65" s="2">
        <v>7439.6875927132269</v>
      </c>
      <c r="G65" s="5">
        <f t="shared" si="4"/>
        <v>12925.210307165667</v>
      </c>
      <c r="H65" s="2">
        <v>92</v>
      </c>
      <c r="I65" s="2">
        <v>92</v>
      </c>
      <c r="J65" s="5">
        <f t="shared" si="5"/>
        <v>184</v>
      </c>
      <c r="K65" s="2">
        <v>156</v>
      </c>
      <c r="L65" s="2">
        <v>153</v>
      </c>
      <c r="M65" s="5">
        <f t="shared" si="6"/>
        <v>309</v>
      </c>
      <c r="N65" s="27">
        <f t="shared" si="7"/>
        <v>9.3673543621114103E-2</v>
      </c>
      <c r="O65" s="27">
        <f t="shared" si="0"/>
        <v>0.12867869781225313</v>
      </c>
      <c r="P65" s="28">
        <f t="shared" si="1"/>
        <v>0.11106422550324524</v>
      </c>
      <c r="R65" s="32">
        <f t="shared" si="8"/>
        <v>22.119043203437265</v>
      </c>
      <c r="S65" s="32">
        <f t="shared" si="9"/>
        <v>30.366071806992764</v>
      </c>
      <c r="T65" s="32">
        <f t="shared" si="10"/>
        <v>26.217465126096688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2641.6155887960149</v>
      </c>
      <c r="F66" s="2">
        <v>3161.4350895310208</v>
      </c>
      <c r="G66" s="5">
        <f t="shared" si="4"/>
        <v>5803.0506783270357</v>
      </c>
      <c r="H66" s="2">
        <v>42</v>
      </c>
      <c r="I66" s="2">
        <v>40</v>
      </c>
      <c r="J66" s="5">
        <f t="shared" si="5"/>
        <v>82</v>
      </c>
      <c r="K66" s="2">
        <v>84</v>
      </c>
      <c r="L66" s="2">
        <v>83</v>
      </c>
      <c r="M66" s="5">
        <f t="shared" si="6"/>
        <v>167</v>
      </c>
      <c r="N66" s="27">
        <f t="shared" si="7"/>
        <v>8.8336529855404453E-2</v>
      </c>
      <c r="O66" s="27">
        <f t="shared" si="0"/>
        <v>0.10817941040004862</v>
      </c>
      <c r="P66" s="28">
        <f t="shared" si="1"/>
        <v>9.8143868866307604E-2</v>
      </c>
      <c r="R66" s="32">
        <f t="shared" si="8"/>
        <v>20.965203085682656</v>
      </c>
      <c r="S66" s="32">
        <f t="shared" si="9"/>
        <v>25.70272430513025</v>
      </c>
      <c r="T66" s="32">
        <f t="shared" si="10"/>
        <v>23.30542441095195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2448.6430161803983</v>
      </c>
      <c r="F67" s="2">
        <v>3082.8190722730901</v>
      </c>
      <c r="G67" s="5">
        <f t="shared" si="4"/>
        <v>5531.4620884534888</v>
      </c>
      <c r="H67" s="2">
        <v>44</v>
      </c>
      <c r="I67" s="2">
        <v>40</v>
      </c>
      <c r="J67" s="5">
        <f t="shared" si="5"/>
        <v>84</v>
      </c>
      <c r="K67" s="2">
        <v>84</v>
      </c>
      <c r="L67" s="2">
        <v>83</v>
      </c>
      <c r="M67" s="5">
        <f t="shared" si="6"/>
        <v>167</v>
      </c>
      <c r="N67" s="27">
        <f t="shared" si="7"/>
        <v>8.0717399003836968E-2</v>
      </c>
      <c r="O67" s="27">
        <f t="shared" si="0"/>
        <v>0.10548929209803895</v>
      </c>
      <c r="P67" s="28">
        <f t="shared" si="1"/>
        <v>9.2872096851133124E-2</v>
      </c>
      <c r="R67" s="32">
        <f t="shared" si="8"/>
        <v>19.130023563909361</v>
      </c>
      <c r="S67" s="32">
        <f t="shared" si="9"/>
        <v>25.063569693277156</v>
      </c>
      <c r="T67" s="32">
        <f t="shared" si="10"/>
        <v>22.037697563559718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2347.2633394961463</v>
      </c>
      <c r="F68" s="2">
        <v>3024.3775835296074</v>
      </c>
      <c r="G68" s="5">
        <f t="shared" si="4"/>
        <v>5371.6409230257541</v>
      </c>
      <c r="H68" s="2">
        <v>75</v>
      </c>
      <c r="I68" s="2">
        <v>40</v>
      </c>
      <c r="J68" s="5">
        <f t="shared" si="5"/>
        <v>115</v>
      </c>
      <c r="K68" s="2">
        <v>78</v>
      </c>
      <c r="L68" s="2">
        <v>44</v>
      </c>
      <c r="M68" s="5">
        <f t="shared" si="6"/>
        <v>122</v>
      </c>
      <c r="N68" s="27">
        <f t="shared" si="7"/>
        <v>6.6038243852581197E-2</v>
      </c>
      <c r="O68" s="27">
        <f t="shared" si="0"/>
        <v>0.15468379621162068</v>
      </c>
      <c r="P68" s="28">
        <f t="shared" si="1"/>
        <v>9.7496023722697736E-2</v>
      </c>
      <c r="R68" s="32">
        <f t="shared" si="8"/>
        <v>15.341590454223178</v>
      </c>
      <c r="S68" s="32">
        <f t="shared" si="9"/>
        <v>36.004495042019137</v>
      </c>
      <c r="T68" s="32">
        <f t="shared" si="10"/>
        <v>22.665151573948329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1787.2000809057076</v>
      </c>
      <c r="F69" s="3">
        <v>1753.0000000000005</v>
      </c>
      <c r="G69" s="7">
        <f t="shared" si="4"/>
        <v>3540.2000809057081</v>
      </c>
      <c r="H69" s="6">
        <v>77</v>
      </c>
      <c r="I69" s="3">
        <v>40</v>
      </c>
      <c r="J69" s="7">
        <f t="shared" si="5"/>
        <v>117</v>
      </c>
      <c r="K69" s="6">
        <v>64</v>
      </c>
      <c r="L69" s="3">
        <v>49</v>
      </c>
      <c r="M69" s="7">
        <f t="shared" si="6"/>
        <v>113</v>
      </c>
      <c r="N69" s="27">
        <f t="shared" si="7"/>
        <v>5.4984004458088473E-2</v>
      </c>
      <c r="O69" s="27">
        <f t="shared" si="0"/>
        <v>8.4311273566756467E-2</v>
      </c>
      <c r="P69" s="28">
        <f t="shared" si="1"/>
        <v>6.6425249191416014E-2</v>
      </c>
      <c r="R69" s="32">
        <f t="shared" si="8"/>
        <v>12.675177878763884</v>
      </c>
      <c r="S69" s="32">
        <f t="shared" si="9"/>
        <v>19.696629213483153</v>
      </c>
      <c r="T69" s="32">
        <f t="shared" si="10"/>
        <v>15.392174264807426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18970.000000000004</v>
      </c>
      <c r="F70" s="2">
        <v>5596.4650309675581</v>
      </c>
      <c r="G70" s="10">
        <f t="shared" ref="G70:G86" si="14">+E70+F70</f>
        <v>24566.465030967564</v>
      </c>
      <c r="H70" s="2">
        <v>498</v>
      </c>
      <c r="I70" s="2">
        <v>492</v>
      </c>
      <c r="J70" s="10">
        <f t="shared" ref="J70:J86" si="15">+H70+I70</f>
        <v>990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0.17635356239773914</v>
      </c>
      <c r="O70" s="25">
        <f t="shared" si="0"/>
        <v>5.2661707984864858E-2</v>
      </c>
      <c r="P70" s="26">
        <f t="shared" si="1"/>
        <v>0.11488245899255314</v>
      </c>
      <c r="R70" s="32">
        <f t="shared" si="8"/>
        <v>38.092369477911653</v>
      </c>
      <c r="S70" s="32">
        <f t="shared" si="9"/>
        <v>11.37492892473081</v>
      </c>
      <c r="T70" s="32">
        <f t="shared" si="10"/>
        <v>24.814611142391477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25514.641247107193</v>
      </c>
      <c r="F71" s="2">
        <v>8431.8977491290934</v>
      </c>
      <c r="G71" s="5">
        <f t="shared" si="14"/>
        <v>33946.538996236282</v>
      </c>
      <c r="H71" s="2">
        <v>500</v>
      </c>
      <c r="I71" s="2">
        <v>498</v>
      </c>
      <c r="J71" s="5">
        <f t="shared" si="15"/>
        <v>998</v>
      </c>
      <c r="K71" s="2">
        <v>0</v>
      </c>
      <c r="L71" s="2">
        <v>0</v>
      </c>
      <c r="M71" s="5">
        <f t="shared" si="16"/>
        <v>0</v>
      </c>
      <c r="N71" s="27">
        <f t="shared" si="17"/>
        <v>0.23624667821395548</v>
      </c>
      <c r="O71" s="27">
        <f t="shared" si="0"/>
        <v>7.8386674002761919E-2</v>
      </c>
      <c r="P71" s="28">
        <f t="shared" si="1"/>
        <v>0.15747485246528373</v>
      </c>
      <c r="R71" s="32">
        <f t="shared" ref="R71:R86" si="18">+E71/(H71+K71)</f>
        <v>51.029282494214385</v>
      </c>
      <c r="S71" s="32">
        <f t="shared" ref="S71:S86" si="19">+F71/(I71+L71)</f>
        <v>16.931521584596574</v>
      </c>
      <c r="T71" s="32">
        <f t="shared" ref="T71:T86" si="20">+G71/(J71+M71)</f>
        <v>34.014568132501282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36190.543360586431</v>
      </c>
      <c r="F72" s="2">
        <v>15319.109925976532</v>
      </c>
      <c r="G72" s="5">
        <f t="shared" si="14"/>
        <v>51509.653286562963</v>
      </c>
      <c r="H72" s="2">
        <v>466</v>
      </c>
      <c r="I72" s="2">
        <v>496</v>
      </c>
      <c r="J72" s="5">
        <f t="shared" si="15"/>
        <v>962</v>
      </c>
      <c r="K72" s="2">
        <v>0</v>
      </c>
      <c r="L72" s="2">
        <v>0</v>
      </c>
      <c r="M72" s="5">
        <f t="shared" si="16"/>
        <v>0</v>
      </c>
      <c r="N72" s="27">
        <f t="shared" si="17"/>
        <v>0.35954680655486437</v>
      </c>
      <c r="O72" s="27">
        <f t="shared" si="0"/>
        <v>0.14298751050978692</v>
      </c>
      <c r="P72" s="28">
        <f t="shared" si="1"/>
        <v>0.2478904543320386</v>
      </c>
      <c r="R72" s="32">
        <f t="shared" si="18"/>
        <v>77.662110215850717</v>
      </c>
      <c r="S72" s="32">
        <f t="shared" si="19"/>
        <v>30.885302270113975</v>
      </c>
      <c r="T72" s="32">
        <f t="shared" si="20"/>
        <v>53.544338135720338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42603.432677432691</v>
      </c>
      <c r="F73" s="2">
        <v>17756.346569488865</v>
      </c>
      <c r="G73" s="5">
        <f t="shared" si="14"/>
        <v>60359.779246921556</v>
      </c>
      <c r="H73" s="2">
        <v>500</v>
      </c>
      <c r="I73" s="2">
        <v>504</v>
      </c>
      <c r="J73" s="5">
        <f t="shared" si="15"/>
        <v>1004</v>
      </c>
      <c r="K73" s="2">
        <v>0</v>
      </c>
      <c r="L73" s="2">
        <v>0</v>
      </c>
      <c r="M73" s="5">
        <f t="shared" si="16"/>
        <v>0</v>
      </c>
      <c r="N73" s="27">
        <f t="shared" si="17"/>
        <v>0.39447622849474712</v>
      </c>
      <c r="O73" s="27">
        <f t="shared" si="0"/>
        <v>0.16310577022237716</v>
      </c>
      <c r="P73" s="28">
        <f t="shared" si="1"/>
        <v>0.27833010203132635</v>
      </c>
      <c r="R73" s="32">
        <f t="shared" si="18"/>
        <v>85.206865354865386</v>
      </c>
      <c r="S73" s="32">
        <f t="shared" si="19"/>
        <v>35.230846368033461</v>
      </c>
      <c r="T73" s="32">
        <f t="shared" si="20"/>
        <v>60.119302038766492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51636.574752713102</v>
      </c>
      <c r="F74" s="2">
        <v>18285.396896382172</v>
      </c>
      <c r="G74" s="5">
        <f t="shared" si="14"/>
        <v>69921.971649095271</v>
      </c>
      <c r="H74" s="2">
        <v>498</v>
      </c>
      <c r="I74" s="2">
        <v>504</v>
      </c>
      <c r="J74" s="5">
        <f t="shared" si="15"/>
        <v>1002</v>
      </c>
      <c r="K74" s="2">
        <v>0</v>
      </c>
      <c r="L74" s="2">
        <v>0</v>
      </c>
      <c r="M74" s="5">
        <f t="shared" si="16"/>
        <v>0</v>
      </c>
      <c r="N74" s="27">
        <f t="shared" si="17"/>
        <v>0.48003657921234105</v>
      </c>
      <c r="O74" s="27">
        <f t="shared" si="0"/>
        <v>0.16796550647029479</v>
      </c>
      <c r="P74" s="28">
        <f t="shared" si="1"/>
        <v>0.32306669831215012</v>
      </c>
      <c r="R74" s="32">
        <f t="shared" si="18"/>
        <v>103.68790110986566</v>
      </c>
      <c r="S74" s="32">
        <f t="shared" si="19"/>
        <v>36.280549397583677</v>
      </c>
      <c r="T74" s="32">
        <f t="shared" si="20"/>
        <v>69.782406835424425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52591.091036824444</v>
      </c>
      <c r="F75" s="2">
        <v>19858.107206632274</v>
      </c>
      <c r="G75" s="5">
        <f t="shared" si="14"/>
        <v>72449.198243456718</v>
      </c>
      <c r="H75" s="2">
        <v>498</v>
      </c>
      <c r="I75" s="2">
        <v>498</v>
      </c>
      <c r="J75" s="5">
        <f t="shared" si="15"/>
        <v>996</v>
      </c>
      <c r="K75" s="2">
        <v>0</v>
      </c>
      <c r="L75" s="2">
        <v>0</v>
      </c>
      <c r="M75" s="5">
        <f t="shared" si="16"/>
        <v>0</v>
      </c>
      <c r="N75" s="27">
        <f t="shared" si="17"/>
        <v>0.48891018738681064</v>
      </c>
      <c r="O75" s="27">
        <f t="shared" si="0"/>
        <v>0.18460980223330614</v>
      </c>
      <c r="P75" s="28">
        <f t="shared" si="1"/>
        <v>0.33675999481005836</v>
      </c>
      <c r="R75" s="32">
        <f t="shared" si="18"/>
        <v>105.60460047555109</v>
      </c>
      <c r="S75" s="32">
        <f t="shared" si="19"/>
        <v>39.875717282394127</v>
      </c>
      <c r="T75" s="32">
        <f t="shared" si="20"/>
        <v>72.740158878972608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56173.952577430158</v>
      </c>
      <c r="F76" s="2">
        <v>31367.052584396828</v>
      </c>
      <c r="G76" s="5">
        <f t="shared" si="14"/>
        <v>87541.005161826994</v>
      </c>
      <c r="H76" s="2">
        <v>495</v>
      </c>
      <c r="I76" s="2">
        <v>510</v>
      </c>
      <c r="J76" s="5">
        <f t="shared" si="15"/>
        <v>1005</v>
      </c>
      <c r="K76" s="2">
        <v>0</v>
      </c>
      <c r="L76" s="2">
        <v>0</v>
      </c>
      <c r="M76" s="5">
        <f t="shared" si="16"/>
        <v>0</v>
      </c>
      <c r="N76" s="27">
        <f t="shared" si="17"/>
        <v>0.52538302073915222</v>
      </c>
      <c r="O76" s="27">
        <f t="shared" si="0"/>
        <v>0.28474085497818469</v>
      </c>
      <c r="P76" s="28">
        <f t="shared" si="1"/>
        <v>0.40326610080075087</v>
      </c>
      <c r="R76" s="32">
        <f t="shared" si="18"/>
        <v>113.48273247965689</v>
      </c>
      <c r="S76" s="32">
        <f t="shared" si="19"/>
        <v>61.504024675287901</v>
      </c>
      <c r="T76" s="32">
        <f t="shared" si="20"/>
        <v>87.105477772962189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54158.143429681913</v>
      </c>
      <c r="F77" s="2">
        <v>36605.689268952679</v>
      </c>
      <c r="G77" s="5">
        <f t="shared" si="14"/>
        <v>90763.832698634593</v>
      </c>
      <c r="H77" s="2">
        <v>495</v>
      </c>
      <c r="I77" s="2">
        <v>493</v>
      </c>
      <c r="J77" s="5">
        <f t="shared" si="15"/>
        <v>988</v>
      </c>
      <c r="K77" s="2">
        <v>0</v>
      </c>
      <c r="L77" s="2">
        <v>0</v>
      </c>
      <c r="M77" s="5">
        <f t="shared" si="16"/>
        <v>0</v>
      </c>
      <c r="N77" s="27">
        <f t="shared" si="17"/>
        <v>0.5065295868844174</v>
      </c>
      <c r="O77" s="27">
        <f t="shared" si="0"/>
        <v>0.34375412505590003</v>
      </c>
      <c r="P77" s="28">
        <f t="shared" si="1"/>
        <v>0.425306608461888</v>
      </c>
      <c r="R77" s="32">
        <f t="shared" si="18"/>
        <v>109.41039076703417</v>
      </c>
      <c r="S77" s="32">
        <f t="shared" si="19"/>
        <v>74.250891012074405</v>
      </c>
      <c r="T77" s="32">
        <f t="shared" si="20"/>
        <v>91.866227427767811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44227.172532281802</v>
      </c>
      <c r="F78" s="2">
        <v>29661.488320187626</v>
      </c>
      <c r="G78" s="5">
        <f t="shared" si="14"/>
        <v>73888.660852469431</v>
      </c>
      <c r="H78" s="2">
        <v>502</v>
      </c>
      <c r="I78" s="2">
        <v>492</v>
      </c>
      <c r="J78" s="5">
        <f t="shared" si="15"/>
        <v>994</v>
      </c>
      <c r="K78" s="2">
        <v>0</v>
      </c>
      <c r="L78" s="2">
        <v>0</v>
      </c>
      <c r="M78" s="5">
        <f t="shared" si="16"/>
        <v>0</v>
      </c>
      <c r="N78" s="27">
        <f t="shared" si="17"/>
        <v>0.40787933942269627</v>
      </c>
      <c r="O78" s="27">
        <f t="shared" si="0"/>
        <v>0.27910915688222321</v>
      </c>
      <c r="P78" s="28">
        <f t="shared" si="1"/>
        <v>0.34414198548918246</v>
      </c>
      <c r="R78" s="32">
        <f t="shared" si="18"/>
        <v>88.101937315302393</v>
      </c>
      <c r="S78" s="32">
        <f t="shared" si="19"/>
        <v>60.287577886560214</v>
      </c>
      <c r="T78" s="32">
        <f t="shared" si="20"/>
        <v>74.334668865663417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42461.036276735205</v>
      </c>
      <c r="F79" s="2">
        <v>28476.675309721384</v>
      </c>
      <c r="G79" s="5">
        <f t="shared" si="14"/>
        <v>70937.711586456586</v>
      </c>
      <c r="H79" s="2">
        <v>500</v>
      </c>
      <c r="I79" s="2">
        <v>504</v>
      </c>
      <c r="J79" s="5">
        <f t="shared" si="15"/>
        <v>1004</v>
      </c>
      <c r="K79" s="2">
        <v>0</v>
      </c>
      <c r="L79" s="2">
        <v>0</v>
      </c>
      <c r="M79" s="5">
        <f t="shared" si="16"/>
        <v>0</v>
      </c>
      <c r="N79" s="27">
        <f t="shared" si="17"/>
        <v>0.39315774330310377</v>
      </c>
      <c r="O79" s="27">
        <f t="shared" si="0"/>
        <v>0.26158027731592981</v>
      </c>
      <c r="P79" s="28">
        <f t="shared" si="1"/>
        <v>0.32710690380356622</v>
      </c>
      <c r="R79" s="32">
        <f t="shared" si="18"/>
        <v>84.922072553470414</v>
      </c>
      <c r="S79" s="32">
        <f t="shared" si="19"/>
        <v>56.501339900240843</v>
      </c>
      <c r="T79" s="32">
        <f t="shared" si="20"/>
        <v>70.655091221570302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36969.046054742081</v>
      </c>
      <c r="F80" s="2">
        <v>22282.180957016812</v>
      </c>
      <c r="G80" s="5">
        <f t="shared" si="14"/>
        <v>59251.227011758892</v>
      </c>
      <c r="H80" s="2">
        <v>502</v>
      </c>
      <c r="I80" s="2">
        <v>492</v>
      </c>
      <c r="J80" s="5">
        <f t="shared" si="15"/>
        <v>994</v>
      </c>
      <c r="K80" s="2">
        <v>0</v>
      </c>
      <c r="L80" s="2">
        <v>0</v>
      </c>
      <c r="M80" s="5">
        <f t="shared" si="16"/>
        <v>0</v>
      </c>
      <c r="N80" s="27">
        <f t="shared" si="17"/>
        <v>0.34094221313580936</v>
      </c>
      <c r="O80" s="27">
        <f t="shared" si="0"/>
        <v>0.20967123002311813</v>
      </c>
      <c r="P80" s="28">
        <f t="shared" si="1"/>
        <v>0.27596703839592596</v>
      </c>
      <c r="R80" s="32">
        <f t="shared" si="18"/>
        <v>73.643518037334829</v>
      </c>
      <c r="S80" s="32">
        <f t="shared" si="19"/>
        <v>45.28898568499352</v>
      </c>
      <c r="T80" s="32">
        <f t="shared" si="20"/>
        <v>59.608880293520009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34804.508443541992</v>
      </c>
      <c r="F81" s="2">
        <v>17495.966357140886</v>
      </c>
      <c r="G81" s="5">
        <f t="shared" si="14"/>
        <v>52300.474800682874</v>
      </c>
      <c r="H81" s="2">
        <v>502</v>
      </c>
      <c r="I81" s="2">
        <v>494</v>
      </c>
      <c r="J81" s="5">
        <f t="shared" si="15"/>
        <v>996</v>
      </c>
      <c r="K81" s="2">
        <v>0</v>
      </c>
      <c r="L81" s="2">
        <v>0</v>
      </c>
      <c r="M81" s="5">
        <f t="shared" si="16"/>
        <v>0</v>
      </c>
      <c r="N81" s="27">
        <f t="shared" si="17"/>
        <v>0.32098004688230403</v>
      </c>
      <c r="O81" s="27">
        <f t="shared" si="17"/>
        <v>0.16396729604458019</v>
      </c>
      <c r="P81" s="28">
        <f t="shared" si="17"/>
        <v>0.24310424475997916</v>
      </c>
      <c r="R81" s="32">
        <f t="shared" si="18"/>
        <v>69.331690126577669</v>
      </c>
      <c r="S81" s="32">
        <f t="shared" si="19"/>
        <v>35.416935945629326</v>
      </c>
      <c r="T81" s="32">
        <f t="shared" si="20"/>
        <v>52.510516868155499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33381.249618951428</v>
      </c>
      <c r="F82" s="2">
        <v>13942.825723939235</v>
      </c>
      <c r="G82" s="5">
        <f t="shared" si="14"/>
        <v>47324.075342890661</v>
      </c>
      <c r="H82" s="2">
        <v>500</v>
      </c>
      <c r="I82" s="2">
        <v>494</v>
      </c>
      <c r="J82" s="5">
        <f t="shared" si="15"/>
        <v>994</v>
      </c>
      <c r="K82" s="2">
        <v>0</v>
      </c>
      <c r="L82" s="2">
        <v>0</v>
      </c>
      <c r="M82" s="5">
        <f t="shared" si="16"/>
        <v>0</v>
      </c>
      <c r="N82" s="27">
        <f t="shared" si="17"/>
        <v>0.30908564461992061</v>
      </c>
      <c r="O82" s="27">
        <f t="shared" si="17"/>
        <v>0.13066825727188516</v>
      </c>
      <c r="P82" s="28">
        <f t="shared" si="17"/>
        <v>0.22041543400630945</v>
      </c>
      <c r="R82" s="32">
        <f t="shared" si="18"/>
        <v>66.762499237902858</v>
      </c>
      <c r="S82" s="32">
        <f t="shared" si="19"/>
        <v>28.224343570727196</v>
      </c>
      <c r="T82" s="32">
        <f t="shared" si="20"/>
        <v>47.609733745362838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21325.962091847679</v>
      </c>
      <c r="F83" s="2">
        <v>12489.343630714962</v>
      </c>
      <c r="G83" s="5">
        <f t="shared" si="14"/>
        <v>33815.30572256264</v>
      </c>
      <c r="H83" s="2">
        <v>498</v>
      </c>
      <c r="I83" s="2">
        <v>492</v>
      </c>
      <c r="J83" s="5">
        <f t="shared" si="15"/>
        <v>990</v>
      </c>
      <c r="K83" s="2">
        <v>0</v>
      </c>
      <c r="L83" s="2">
        <v>0</v>
      </c>
      <c r="M83" s="5">
        <f t="shared" si="16"/>
        <v>0</v>
      </c>
      <c r="N83" s="27">
        <f t="shared" si="17"/>
        <v>0.1982556344995508</v>
      </c>
      <c r="O83" s="27">
        <f t="shared" si="17"/>
        <v>0.11752242952720342</v>
      </c>
      <c r="P83" s="28">
        <f t="shared" si="17"/>
        <v>0.15813367808905088</v>
      </c>
      <c r="R83" s="32">
        <f t="shared" si="18"/>
        <v>42.823217051902972</v>
      </c>
      <c r="S83" s="32">
        <f t="shared" si="19"/>
        <v>25.384844777875941</v>
      </c>
      <c r="T83" s="32">
        <f t="shared" si="20"/>
        <v>34.156874467234992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7279.312340545086</v>
      </c>
      <c r="F84" s="3">
        <v>9910</v>
      </c>
      <c r="G84" s="7">
        <f t="shared" si="14"/>
        <v>17189.312340545086</v>
      </c>
      <c r="H84" s="6">
        <v>500</v>
      </c>
      <c r="I84" s="3">
        <v>492</v>
      </c>
      <c r="J84" s="7">
        <f t="shared" si="15"/>
        <v>992</v>
      </c>
      <c r="K84" s="6">
        <v>0</v>
      </c>
      <c r="L84" s="3">
        <v>0</v>
      </c>
      <c r="M84" s="7">
        <f t="shared" si="16"/>
        <v>0</v>
      </c>
      <c r="N84" s="27">
        <f t="shared" si="17"/>
        <v>6.7401040190232284E-2</v>
      </c>
      <c r="O84" s="27">
        <f t="shared" si="17"/>
        <v>9.3251279735019579E-2</v>
      </c>
      <c r="P84" s="28">
        <f t="shared" si="17"/>
        <v>8.0221925125751783E-2</v>
      </c>
      <c r="R84" s="32">
        <f t="shared" si="18"/>
        <v>14.558624681090173</v>
      </c>
      <c r="S84" s="32">
        <f t="shared" si="19"/>
        <v>20.142276422764226</v>
      </c>
      <c r="T84" s="32">
        <f t="shared" si="20"/>
        <v>17.327935827162385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3541.5318811771385</v>
      </c>
      <c r="F85" s="2">
        <v>8241.0585546536986</v>
      </c>
      <c r="G85" s="5">
        <f t="shared" si="14"/>
        <v>11782.590435830836</v>
      </c>
      <c r="H85" s="2">
        <v>144</v>
      </c>
      <c r="I85" s="2">
        <v>144</v>
      </c>
      <c r="J85" s="5">
        <f t="shared" si="15"/>
        <v>288</v>
      </c>
      <c r="K85" s="2">
        <v>0</v>
      </c>
      <c r="L85" s="2">
        <v>0</v>
      </c>
      <c r="M85" s="5">
        <f t="shared" si="16"/>
        <v>0</v>
      </c>
      <c r="N85" s="25">
        <f t="shared" si="17"/>
        <v>0.11386097869010862</v>
      </c>
      <c r="O85" s="25">
        <f t="shared" si="17"/>
        <v>0.26495172822317703</v>
      </c>
      <c r="P85" s="26">
        <f t="shared" si="17"/>
        <v>0.18940635345664281</v>
      </c>
      <c r="R85" s="32">
        <f t="shared" si="18"/>
        <v>24.593971397063463</v>
      </c>
      <c r="S85" s="32">
        <f t="shared" si="19"/>
        <v>57.22957329620624</v>
      </c>
      <c r="T85" s="32">
        <f t="shared" si="20"/>
        <v>40.911772346634848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3371.9198600123659</v>
      </c>
      <c r="F86" s="3">
        <v>7919.9999999999964</v>
      </c>
      <c r="G86" s="7">
        <f t="shared" si="14"/>
        <v>11291.919860012362</v>
      </c>
      <c r="H86" s="6">
        <v>152</v>
      </c>
      <c r="I86" s="3">
        <v>134</v>
      </c>
      <c r="J86" s="7">
        <f t="shared" si="15"/>
        <v>286</v>
      </c>
      <c r="K86" s="6">
        <v>0</v>
      </c>
      <c r="L86" s="3">
        <v>0</v>
      </c>
      <c r="M86" s="7">
        <f t="shared" si="16"/>
        <v>0</v>
      </c>
      <c r="N86" s="27">
        <f t="shared" si="17"/>
        <v>0.1027022374516437</v>
      </c>
      <c r="O86" s="27">
        <f t="shared" si="17"/>
        <v>0.27363184079601977</v>
      </c>
      <c r="P86" s="28">
        <f t="shared" si="17"/>
        <v>0.18278813552208564</v>
      </c>
      <c r="R86" s="32">
        <f t="shared" si="18"/>
        <v>22.183683289555038</v>
      </c>
      <c r="S86" s="32">
        <f t="shared" si="19"/>
        <v>59.104477611940268</v>
      </c>
      <c r="T86" s="32">
        <f t="shared" si="20"/>
        <v>39.482237272770497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1949486.4628680893</v>
      </c>
    </row>
    <row r="90" spans="2:20" x14ac:dyDescent="0.25">
      <c r="C90" s="51" t="s">
        <v>108</v>
      </c>
      <c r="D90" s="52">
        <f>+(SUMPRODUCT($D$5:$D$86,$J$5:$J$86)+SUMPRODUCT($D$5:$D$86,$M$5:$M$86))/1000</f>
        <v>43338.210860000007</v>
      </c>
    </row>
    <row r="91" spans="2:20" x14ac:dyDescent="0.25">
      <c r="C91" s="51" t="s">
        <v>107</v>
      </c>
      <c r="D91" s="52">
        <f>+(SUMPRODUCT($D$5:$D$86,$J$5:$J$86)*216+SUMPRODUCT($D$5:$D$86,$M$5:$M$86)*248)/1000</f>
        <v>9892726.3172800019</v>
      </c>
    </row>
    <row r="92" spans="2:20" x14ac:dyDescent="0.25">
      <c r="C92" s="51" t="s">
        <v>109</v>
      </c>
      <c r="D92" s="35">
        <f>+D89/D91</f>
        <v>0.19706260947124829</v>
      </c>
    </row>
    <row r="93" spans="2:20" x14ac:dyDescent="0.25">
      <c r="D93" s="53">
        <f>+D92-P2</f>
        <v>3.6082248300317588E-16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93"/>
  <sheetViews>
    <sheetView topLeftCell="A82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0.17398173245674481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705</v>
      </c>
      <c r="F5" s="9">
        <v>645.56631719476434</v>
      </c>
      <c r="G5" s="10">
        <f>+E5+F5</f>
        <v>1350.5663171947645</v>
      </c>
      <c r="H5" s="9">
        <v>125</v>
      </c>
      <c r="I5" s="9">
        <v>187</v>
      </c>
      <c r="J5" s="10">
        <f>+H5+I5</f>
        <v>312</v>
      </c>
      <c r="K5" s="9">
        <v>0</v>
      </c>
      <c r="L5" s="9">
        <v>0</v>
      </c>
      <c r="M5" s="10">
        <f>+K5+L5</f>
        <v>0</v>
      </c>
      <c r="N5" s="27">
        <f>+E5/(H5*216+K5*248)</f>
        <v>2.6111111111111113E-2</v>
      </c>
      <c r="O5" s="27">
        <f t="shared" ref="O5:O80" si="0">+F5/(I5*216+L5*248)</f>
        <v>1.5982529144255405E-2</v>
      </c>
      <c r="P5" s="28">
        <f t="shared" ref="P5:P80" si="1">+G5/(J5*216+M5*248)</f>
        <v>2.0040454611745674E-2</v>
      </c>
      <c r="R5" s="32">
        <f>+E5/(H5+K5)</f>
        <v>5.64</v>
      </c>
      <c r="S5" s="32">
        <f t="shared" ref="S5" si="2">+F5/(I5+L5)</f>
        <v>3.4522262951591678</v>
      </c>
      <c r="T5" s="32">
        <f t="shared" ref="T5" si="3">+G5/(J5+M5)</f>
        <v>4.3287381961370652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1349.1762987476591</v>
      </c>
      <c r="F6" s="2">
        <v>1143.3035942606923</v>
      </c>
      <c r="G6" s="5">
        <f t="shared" ref="G6:G69" si="4">+E6+F6</f>
        <v>2492.4798930083516</v>
      </c>
      <c r="H6" s="2">
        <v>111</v>
      </c>
      <c r="I6" s="2">
        <v>187</v>
      </c>
      <c r="J6" s="5">
        <f t="shared" ref="J6:J69" si="5">+H6+I6</f>
        <v>298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5.6271951065551343E-2</v>
      </c>
      <c r="O6" s="27">
        <f t="shared" si="0"/>
        <v>2.8305198907226489E-2</v>
      </c>
      <c r="P6" s="28">
        <f t="shared" si="1"/>
        <v>3.8722344845394475E-2</v>
      </c>
      <c r="R6" s="32">
        <f t="shared" ref="R6:R70" si="8">+E6/(H6+K6)</f>
        <v>12.15474143015909</v>
      </c>
      <c r="S6" s="32">
        <f t="shared" ref="S6:S70" si="9">+F6/(I6+L6)</f>
        <v>6.1139229639609214</v>
      </c>
      <c r="T6" s="32">
        <f t="shared" ref="T6:T70" si="10">+G6/(J6+M6)</f>
        <v>8.3640264866052068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1910.8248098935721</v>
      </c>
      <c r="F7" s="2">
        <v>1499.488593144114</v>
      </c>
      <c r="G7" s="5">
        <f t="shared" si="4"/>
        <v>3410.3134030376859</v>
      </c>
      <c r="H7" s="2">
        <v>107</v>
      </c>
      <c r="I7" s="2">
        <v>165</v>
      </c>
      <c r="J7" s="5">
        <f t="shared" si="5"/>
        <v>272</v>
      </c>
      <c r="K7" s="2">
        <v>0</v>
      </c>
      <c r="L7" s="2">
        <v>0</v>
      </c>
      <c r="M7" s="5">
        <f t="shared" si="6"/>
        <v>0</v>
      </c>
      <c r="N7" s="27">
        <f t="shared" si="7"/>
        <v>8.2676739784249401E-2</v>
      </c>
      <c r="O7" s="27">
        <f t="shared" si="0"/>
        <v>4.2073192849161452E-2</v>
      </c>
      <c r="P7" s="28">
        <f t="shared" si="1"/>
        <v>5.8045911680243839E-2</v>
      </c>
      <c r="R7" s="32">
        <f t="shared" si="8"/>
        <v>17.858175793397869</v>
      </c>
      <c r="S7" s="32">
        <f t="shared" si="9"/>
        <v>9.087809655418873</v>
      </c>
      <c r="T7" s="32">
        <f t="shared" si="10"/>
        <v>12.537916922932668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2396.040286429441</v>
      </c>
      <c r="F8" s="2">
        <v>1657.9424861165382</v>
      </c>
      <c r="G8" s="5">
        <f t="shared" si="4"/>
        <v>4053.9827725459791</v>
      </c>
      <c r="H8" s="2">
        <v>126</v>
      </c>
      <c r="I8" s="2">
        <v>157</v>
      </c>
      <c r="J8" s="5">
        <f t="shared" si="5"/>
        <v>283</v>
      </c>
      <c r="K8" s="2">
        <v>0</v>
      </c>
      <c r="L8" s="2">
        <v>0</v>
      </c>
      <c r="M8" s="5">
        <f t="shared" si="6"/>
        <v>0</v>
      </c>
      <c r="N8" s="27">
        <f t="shared" si="7"/>
        <v>8.8037929395555589E-2</v>
      </c>
      <c r="O8" s="27">
        <f t="shared" si="0"/>
        <v>4.8889551961445454E-2</v>
      </c>
      <c r="P8" s="28">
        <f t="shared" si="1"/>
        <v>6.6319571596420282E-2</v>
      </c>
      <c r="R8" s="32">
        <f t="shared" si="8"/>
        <v>19.016192749440009</v>
      </c>
      <c r="S8" s="32">
        <f t="shared" si="9"/>
        <v>10.560143223672219</v>
      </c>
      <c r="T8" s="32">
        <f t="shared" si="10"/>
        <v>14.325027464826782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3253.6270854516574</v>
      </c>
      <c r="F9" s="2">
        <v>2093.919300374213</v>
      </c>
      <c r="G9" s="5">
        <f t="shared" si="4"/>
        <v>5347.5463858258699</v>
      </c>
      <c r="H9" s="2">
        <v>126</v>
      </c>
      <c r="I9" s="2">
        <v>152</v>
      </c>
      <c r="J9" s="5">
        <f t="shared" si="5"/>
        <v>278</v>
      </c>
      <c r="K9" s="2">
        <v>0</v>
      </c>
      <c r="L9" s="2">
        <v>0</v>
      </c>
      <c r="M9" s="5">
        <f t="shared" si="6"/>
        <v>0</v>
      </c>
      <c r="N9" s="27">
        <f t="shared" si="7"/>
        <v>0.11954832030613086</v>
      </c>
      <c r="O9" s="27">
        <f t="shared" si="0"/>
        <v>6.3776781809643426E-2</v>
      </c>
      <c r="P9" s="28">
        <f t="shared" si="1"/>
        <v>8.9054529473519023E-2</v>
      </c>
      <c r="R9" s="32">
        <f t="shared" si="8"/>
        <v>25.822437186124265</v>
      </c>
      <c r="S9" s="32">
        <f t="shared" si="9"/>
        <v>13.77578487088298</v>
      </c>
      <c r="T9" s="32">
        <f t="shared" si="10"/>
        <v>19.235778366280108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3777.3262136435219</v>
      </c>
      <c r="F10" s="2">
        <v>2430.9545568686435</v>
      </c>
      <c r="G10" s="5">
        <f t="shared" si="4"/>
        <v>6208.280770512165</v>
      </c>
      <c r="H10" s="2">
        <v>126</v>
      </c>
      <c r="I10" s="2">
        <v>166</v>
      </c>
      <c r="J10" s="5">
        <f t="shared" si="5"/>
        <v>292</v>
      </c>
      <c r="K10" s="2">
        <v>0</v>
      </c>
      <c r="L10" s="2">
        <v>0</v>
      </c>
      <c r="M10" s="5">
        <f t="shared" si="6"/>
        <v>0</v>
      </c>
      <c r="N10" s="27">
        <f t="shared" si="7"/>
        <v>0.13879064571000596</v>
      </c>
      <c r="O10" s="27">
        <f t="shared" si="0"/>
        <v>6.7797706293748428E-2</v>
      </c>
      <c r="P10" s="28">
        <f t="shared" si="1"/>
        <v>9.8431645904873244E-2</v>
      </c>
      <c r="R10" s="32">
        <f t="shared" si="8"/>
        <v>29.978779473361286</v>
      </c>
      <c r="S10" s="32">
        <f t="shared" si="9"/>
        <v>14.64430455944966</v>
      </c>
      <c r="T10" s="32">
        <f t="shared" si="10"/>
        <v>21.261235515452618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4836.9767739326735</v>
      </c>
      <c r="F11" s="2">
        <v>3289.3851077419686</v>
      </c>
      <c r="G11" s="5">
        <f t="shared" si="4"/>
        <v>8126.3618816746421</v>
      </c>
      <c r="H11" s="2">
        <v>126</v>
      </c>
      <c r="I11" s="2">
        <v>167</v>
      </c>
      <c r="J11" s="5">
        <f t="shared" si="5"/>
        <v>293</v>
      </c>
      <c r="K11" s="2">
        <v>0</v>
      </c>
      <c r="L11" s="2">
        <v>0</v>
      </c>
      <c r="M11" s="5">
        <f t="shared" si="6"/>
        <v>0</v>
      </c>
      <c r="N11" s="27">
        <f t="shared" si="7"/>
        <v>0.17772548405102415</v>
      </c>
      <c r="O11" s="27">
        <f t="shared" si="0"/>
        <v>9.118942968900999E-2</v>
      </c>
      <c r="P11" s="28">
        <f t="shared" si="1"/>
        <v>0.12840288651363041</v>
      </c>
      <c r="R11" s="32">
        <f t="shared" si="8"/>
        <v>38.388704555021221</v>
      </c>
      <c r="S11" s="32">
        <f t="shared" si="9"/>
        <v>19.69691681282616</v>
      </c>
      <c r="T11" s="32">
        <f t="shared" si="10"/>
        <v>27.735023486944172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5085.4510800143707</v>
      </c>
      <c r="F12" s="2">
        <v>3380.0481204384801</v>
      </c>
      <c r="G12" s="5">
        <f t="shared" si="4"/>
        <v>8465.4992004528503</v>
      </c>
      <c r="H12" s="2">
        <v>126</v>
      </c>
      <c r="I12" s="2">
        <v>167</v>
      </c>
      <c r="J12" s="5">
        <f t="shared" si="5"/>
        <v>293</v>
      </c>
      <c r="K12" s="2">
        <v>0</v>
      </c>
      <c r="L12" s="2">
        <v>0</v>
      </c>
      <c r="M12" s="5">
        <f t="shared" si="6"/>
        <v>0</v>
      </c>
      <c r="N12" s="27">
        <f t="shared" si="7"/>
        <v>0.18685519841322643</v>
      </c>
      <c r="O12" s="27">
        <f t="shared" si="0"/>
        <v>9.3702819927879794E-2</v>
      </c>
      <c r="P12" s="28">
        <f t="shared" si="1"/>
        <v>0.13376152193864319</v>
      </c>
      <c r="R12" s="32">
        <f t="shared" si="8"/>
        <v>40.36072285725691</v>
      </c>
      <c r="S12" s="32">
        <f t="shared" si="9"/>
        <v>20.239809104422037</v>
      </c>
      <c r="T12" s="32">
        <f t="shared" si="10"/>
        <v>28.89248873874693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5284.9392321300484</v>
      </c>
      <c r="F13" s="2">
        <v>3418.5234300452043</v>
      </c>
      <c r="G13" s="5">
        <f t="shared" si="4"/>
        <v>8703.4626621752523</v>
      </c>
      <c r="H13" s="2">
        <v>122</v>
      </c>
      <c r="I13" s="2">
        <v>158</v>
      </c>
      <c r="J13" s="5">
        <f t="shared" si="5"/>
        <v>280</v>
      </c>
      <c r="K13" s="2">
        <v>0</v>
      </c>
      <c r="L13" s="2">
        <v>0</v>
      </c>
      <c r="M13" s="5">
        <f t="shared" si="6"/>
        <v>0</v>
      </c>
      <c r="N13" s="27">
        <f t="shared" si="7"/>
        <v>0.20055173163820766</v>
      </c>
      <c r="O13" s="27">
        <f t="shared" si="0"/>
        <v>0.10016770481848349</v>
      </c>
      <c r="P13" s="28">
        <f t="shared" si="1"/>
        <v>0.14390645936136329</v>
      </c>
      <c r="R13" s="32">
        <f t="shared" si="8"/>
        <v>43.319174033852853</v>
      </c>
      <c r="S13" s="32">
        <f t="shared" si="9"/>
        <v>21.636224240792433</v>
      </c>
      <c r="T13" s="32">
        <f t="shared" si="10"/>
        <v>31.083795222054473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6307.7110409196712</v>
      </c>
      <c r="F14" s="2">
        <v>4280.3099791830564</v>
      </c>
      <c r="G14" s="5">
        <f t="shared" si="4"/>
        <v>10588.021020102728</v>
      </c>
      <c r="H14" s="2">
        <v>108</v>
      </c>
      <c r="I14" s="2">
        <v>149</v>
      </c>
      <c r="J14" s="5">
        <f t="shared" si="5"/>
        <v>257</v>
      </c>
      <c r="K14" s="2">
        <v>0</v>
      </c>
      <c r="L14" s="2">
        <v>0</v>
      </c>
      <c r="M14" s="5">
        <f t="shared" si="6"/>
        <v>0</v>
      </c>
      <c r="N14" s="27">
        <f t="shared" si="7"/>
        <v>0.27039227713133024</v>
      </c>
      <c r="O14" s="27">
        <f t="shared" si="0"/>
        <v>0.1329949657961427</v>
      </c>
      <c r="P14" s="28">
        <f t="shared" si="1"/>
        <v>0.19073391375022927</v>
      </c>
      <c r="R14" s="32">
        <f t="shared" si="8"/>
        <v>58.404731860367328</v>
      </c>
      <c r="S14" s="32">
        <f t="shared" si="9"/>
        <v>28.726912611966821</v>
      </c>
      <c r="T14" s="32">
        <f t="shared" si="10"/>
        <v>41.198525370049524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11760.905622064725</v>
      </c>
      <c r="F15" s="2">
        <v>8902.4594740788525</v>
      </c>
      <c r="G15" s="5">
        <f t="shared" si="4"/>
        <v>20663.365096143578</v>
      </c>
      <c r="H15" s="2">
        <v>281</v>
      </c>
      <c r="I15" s="2">
        <v>341</v>
      </c>
      <c r="J15" s="5">
        <f t="shared" si="5"/>
        <v>622</v>
      </c>
      <c r="K15" s="2">
        <v>129</v>
      </c>
      <c r="L15" s="2">
        <v>143</v>
      </c>
      <c r="M15" s="5">
        <f t="shared" si="6"/>
        <v>272</v>
      </c>
      <c r="N15" s="27">
        <f t="shared" si="7"/>
        <v>0.12688703631607895</v>
      </c>
      <c r="O15" s="27">
        <f t="shared" si="0"/>
        <v>8.1584122746323789E-2</v>
      </c>
      <c r="P15" s="28">
        <f t="shared" si="1"/>
        <v>0.10239120895179367</v>
      </c>
      <c r="R15" s="32">
        <f t="shared" si="8"/>
        <v>28.685135663572503</v>
      </c>
      <c r="S15" s="32">
        <f t="shared" si="9"/>
        <v>18.393511310080275</v>
      </c>
      <c r="T15" s="32">
        <f t="shared" si="10"/>
        <v>23.113383776446955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23800.486287468797</v>
      </c>
      <c r="F16" s="2">
        <v>16704.463024286146</v>
      </c>
      <c r="G16" s="5">
        <f t="shared" si="4"/>
        <v>40504.949311754943</v>
      </c>
      <c r="H16" s="2">
        <v>319</v>
      </c>
      <c r="I16" s="2">
        <v>352</v>
      </c>
      <c r="J16" s="5">
        <f t="shared" si="5"/>
        <v>671</v>
      </c>
      <c r="K16" s="2">
        <v>240</v>
      </c>
      <c r="L16" s="2">
        <v>300</v>
      </c>
      <c r="M16" s="5">
        <f t="shared" si="6"/>
        <v>540</v>
      </c>
      <c r="N16" s="27">
        <f t="shared" si="7"/>
        <v>0.18532740210138912</v>
      </c>
      <c r="O16" s="27">
        <f t="shared" si="0"/>
        <v>0.11104328217590768</v>
      </c>
      <c r="P16" s="28">
        <f t="shared" si="1"/>
        <v>0.14525399959748023</v>
      </c>
      <c r="R16" s="32">
        <f t="shared" si="8"/>
        <v>42.576898546455809</v>
      </c>
      <c r="S16" s="32">
        <f t="shared" si="9"/>
        <v>25.620342061788566</v>
      </c>
      <c r="T16" s="32">
        <f t="shared" si="10"/>
        <v>33.44752214017749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25832.917250584935</v>
      </c>
      <c r="F17" s="2">
        <v>18324.967741664419</v>
      </c>
      <c r="G17" s="5">
        <f t="shared" si="4"/>
        <v>44157.884992249354</v>
      </c>
      <c r="H17" s="2">
        <v>318</v>
      </c>
      <c r="I17" s="2">
        <v>338</v>
      </c>
      <c r="J17" s="5">
        <f t="shared" si="5"/>
        <v>656</v>
      </c>
      <c r="K17" s="2">
        <v>240</v>
      </c>
      <c r="L17" s="2">
        <v>301</v>
      </c>
      <c r="M17" s="5">
        <f t="shared" si="6"/>
        <v>541</v>
      </c>
      <c r="N17" s="27">
        <f t="shared" si="7"/>
        <v>0.20149224112836123</v>
      </c>
      <c r="O17" s="27">
        <f t="shared" si="0"/>
        <v>0.12410581176291122</v>
      </c>
      <c r="P17" s="28">
        <f t="shared" si="1"/>
        <v>0.16007121259841572</v>
      </c>
      <c r="R17" s="32">
        <f t="shared" si="8"/>
        <v>46.29555062828841</v>
      </c>
      <c r="S17" s="32">
        <f t="shared" si="9"/>
        <v>28.677570800726791</v>
      </c>
      <c r="T17" s="32">
        <f t="shared" si="10"/>
        <v>36.890463652672807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33667.985544017392</v>
      </c>
      <c r="F18" s="2">
        <v>22851.868162195056</v>
      </c>
      <c r="G18" s="5">
        <f t="shared" si="4"/>
        <v>56519.853706212452</v>
      </c>
      <c r="H18" s="2">
        <v>343</v>
      </c>
      <c r="I18" s="2">
        <v>317</v>
      </c>
      <c r="J18" s="5">
        <f t="shared" si="5"/>
        <v>660</v>
      </c>
      <c r="K18" s="2">
        <v>231</v>
      </c>
      <c r="L18" s="2">
        <v>298</v>
      </c>
      <c r="M18" s="5">
        <f t="shared" si="6"/>
        <v>529</v>
      </c>
      <c r="N18" s="27">
        <f t="shared" si="7"/>
        <v>0.256271964011824</v>
      </c>
      <c r="O18" s="27">
        <f t="shared" si="0"/>
        <v>0.16050365344015183</v>
      </c>
      <c r="P18" s="28">
        <f t="shared" si="1"/>
        <v>0.20646371060745658</v>
      </c>
      <c r="R18" s="32">
        <f t="shared" si="8"/>
        <v>58.655027080169674</v>
      </c>
      <c r="S18" s="32">
        <f t="shared" si="9"/>
        <v>37.157509206821231</v>
      </c>
      <c r="T18" s="32">
        <f t="shared" si="10"/>
        <v>47.535621283610134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38109.845734914372</v>
      </c>
      <c r="F19" s="2">
        <v>32193.82031856156</v>
      </c>
      <c r="G19" s="5">
        <f t="shared" si="4"/>
        <v>70303.666053475928</v>
      </c>
      <c r="H19" s="2">
        <v>348</v>
      </c>
      <c r="I19" s="2">
        <v>292</v>
      </c>
      <c r="J19" s="5">
        <f t="shared" si="5"/>
        <v>640</v>
      </c>
      <c r="K19" s="2">
        <v>220</v>
      </c>
      <c r="L19" s="2">
        <v>300</v>
      </c>
      <c r="M19" s="5">
        <f t="shared" si="6"/>
        <v>520</v>
      </c>
      <c r="N19" s="27">
        <f t="shared" si="7"/>
        <v>0.29376731110411303</v>
      </c>
      <c r="O19" s="27">
        <f t="shared" si="0"/>
        <v>0.23418456353702252</v>
      </c>
      <c r="P19" s="28">
        <f t="shared" si="1"/>
        <v>0.26311252265522428</v>
      </c>
      <c r="R19" s="32">
        <f t="shared" si="8"/>
        <v>67.094798829074605</v>
      </c>
      <c r="S19" s="32">
        <f t="shared" si="9"/>
        <v>54.38145324081345</v>
      </c>
      <c r="T19" s="32">
        <f t="shared" si="10"/>
        <v>60.60660866678959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39990.328094362369</v>
      </c>
      <c r="F20" s="2">
        <v>46003.033776538163</v>
      </c>
      <c r="G20" s="5">
        <f t="shared" si="4"/>
        <v>85993.361870900524</v>
      </c>
      <c r="H20" s="2">
        <v>355</v>
      </c>
      <c r="I20" s="2">
        <v>284</v>
      </c>
      <c r="J20" s="5">
        <f t="shared" si="5"/>
        <v>639</v>
      </c>
      <c r="K20" s="2">
        <v>223</v>
      </c>
      <c r="L20" s="2">
        <v>290</v>
      </c>
      <c r="M20" s="5">
        <f t="shared" si="6"/>
        <v>513</v>
      </c>
      <c r="N20" s="27">
        <f t="shared" si="7"/>
        <v>0.30299375753396146</v>
      </c>
      <c r="O20" s="27">
        <f t="shared" si="0"/>
        <v>0.34520225849845543</v>
      </c>
      <c r="P20" s="28">
        <f t="shared" si="1"/>
        <v>0.3241998502190423</v>
      </c>
      <c r="R20" s="32">
        <f t="shared" si="8"/>
        <v>69.187418848377803</v>
      </c>
      <c r="S20" s="32">
        <f t="shared" si="9"/>
        <v>80.144658147279031</v>
      </c>
      <c r="T20" s="32">
        <f t="shared" si="10"/>
        <v>74.647015512934487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39419.402366270144</v>
      </c>
      <c r="F21" s="2">
        <v>45543.363217455852</v>
      </c>
      <c r="G21" s="5">
        <f t="shared" si="4"/>
        <v>84962.765583725995</v>
      </c>
      <c r="H21" s="2">
        <v>344</v>
      </c>
      <c r="I21" s="2">
        <v>286</v>
      </c>
      <c r="J21" s="5">
        <f t="shared" si="5"/>
        <v>630</v>
      </c>
      <c r="K21" s="2">
        <v>239</v>
      </c>
      <c r="L21" s="2">
        <v>281</v>
      </c>
      <c r="M21" s="5">
        <f t="shared" si="6"/>
        <v>520</v>
      </c>
      <c r="N21" s="27">
        <f t="shared" si="7"/>
        <v>0.29510842042185831</v>
      </c>
      <c r="O21" s="27">
        <f t="shared" si="0"/>
        <v>0.34643220362575194</v>
      </c>
      <c r="P21" s="28">
        <f t="shared" si="1"/>
        <v>0.32056582245595378</v>
      </c>
      <c r="R21" s="32">
        <f t="shared" si="8"/>
        <v>67.614755345231814</v>
      </c>
      <c r="S21" s="32">
        <f t="shared" si="9"/>
        <v>80.32339191791155</v>
      </c>
      <c r="T21" s="32">
        <f t="shared" si="10"/>
        <v>73.880665724979124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37035.53594770981</v>
      </c>
      <c r="F22" s="2">
        <v>43104.35901812587</v>
      </c>
      <c r="G22" s="5">
        <f t="shared" si="4"/>
        <v>80139.894965835672</v>
      </c>
      <c r="H22" s="2">
        <v>336</v>
      </c>
      <c r="I22" s="2">
        <v>296</v>
      </c>
      <c r="J22" s="5">
        <f t="shared" si="5"/>
        <v>632</v>
      </c>
      <c r="K22" s="2">
        <v>266</v>
      </c>
      <c r="L22" s="2">
        <v>266</v>
      </c>
      <c r="M22" s="5">
        <f t="shared" si="6"/>
        <v>532</v>
      </c>
      <c r="N22" s="27">
        <f t="shared" si="7"/>
        <v>0.26731966702065635</v>
      </c>
      <c r="O22" s="27">
        <f t="shared" si="0"/>
        <v>0.3318170265590426</v>
      </c>
      <c r="P22" s="28">
        <f t="shared" si="1"/>
        <v>0.29853042289693227</v>
      </c>
      <c r="R22" s="32">
        <f t="shared" si="8"/>
        <v>61.520823833404997</v>
      </c>
      <c r="S22" s="32">
        <f t="shared" si="9"/>
        <v>76.698147719085171</v>
      </c>
      <c r="T22" s="32">
        <f t="shared" si="10"/>
        <v>68.848707015322745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31224.037679497826</v>
      </c>
      <c r="F23" s="2">
        <v>36591.672263023676</v>
      </c>
      <c r="G23" s="5">
        <f t="shared" si="4"/>
        <v>67815.709942521498</v>
      </c>
      <c r="H23" s="2">
        <v>321</v>
      </c>
      <c r="I23" s="2">
        <v>299</v>
      </c>
      <c r="J23" s="5">
        <f t="shared" si="5"/>
        <v>620</v>
      </c>
      <c r="K23" s="2">
        <v>276</v>
      </c>
      <c r="L23" s="2">
        <v>264</v>
      </c>
      <c r="M23" s="5">
        <f t="shared" si="6"/>
        <v>540</v>
      </c>
      <c r="N23" s="27">
        <f t="shared" si="7"/>
        <v>0.22661584566784115</v>
      </c>
      <c r="O23" s="27">
        <f t="shared" si="0"/>
        <v>0.28135320372011807</v>
      </c>
      <c r="P23" s="28">
        <f t="shared" si="1"/>
        <v>0.25319485492279531</v>
      </c>
      <c r="R23" s="32">
        <f t="shared" si="8"/>
        <v>52.30157065242517</v>
      </c>
      <c r="S23" s="32">
        <f t="shared" si="9"/>
        <v>64.994089277129092</v>
      </c>
      <c r="T23" s="32">
        <f t="shared" si="10"/>
        <v>58.461818915966809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28792.311173288559</v>
      </c>
      <c r="F24" s="2">
        <v>33416.489410442759</v>
      </c>
      <c r="G24" s="5">
        <f t="shared" si="4"/>
        <v>62208.800583731318</v>
      </c>
      <c r="H24" s="2">
        <v>331</v>
      </c>
      <c r="I24" s="2">
        <v>297</v>
      </c>
      <c r="J24" s="5">
        <f t="shared" si="5"/>
        <v>628</v>
      </c>
      <c r="K24" s="2">
        <v>301</v>
      </c>
      <c r="L24" s="2">
        <v>265</v>
      </c>
      <c r="M24" s="5">
        <f t="shared" si="6"/>
        <v>566</v>
      </c>
      <c r="N24" s="27">
        <f t="shared" si="7"/>
        <v>0.19701329629193506</v>
      </c>
      <c r="O24" s="27">
        <f t="shared" si="0"/>
        <v>0.25730326329341779</v>
      </c>
      <c r="P24" s="28">
        <f t="shared" si="1"/>
        <v>0.2253811394402184</v>
      </c>
      <c r="R24" s="32">
        <f t="shared" si="8"/>
        <v>45.557454388114806</v>
      </c>
      <c r="S24" s="32">
        <f t="shared" si="9"/>
        <v>59.459945570182846</v>
      </c>
      <c r="T24" s="32">
        <f t="shared" si="10"/>
        <v>52.101173018200434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28116.41646531842</v>
      </c>
      <c r="F25" s="2">
        <v>31517.421149549751</v>
      </c>
      <c r="G25" s="5">
        <f t="shared" si="4"/>
        <v>59633.837614868171</v>
      </c>
      <c r="H25" s="2">
        <v>359</v>
      </c>
      <c r="I25" s="2">
        <v>296</v>
      </c>
      <c r="J25" s="5">
        <f t="shared" si="5"/>
        <v>655</v>
      </c>
      <c r="K25" s="2">
        <v>282</v>
      </c>
      <c r="L25" s="2">
        <v>279</v>
      </c>
      <c r="M25" s="5">
        <f t="shared" si="6"/>
        <v>561</v>
      </c>
      <c r="N25" s="27">
        <f t="shared" si="7"/>
        <v>0.19064562290017914</v>
      </c>
      <c r="O25" s="27">
        <f t="shared" si="0"/>
        <v>0.23674524630092655</v>
      </c>
      <c r="P25" s="28">
        <f t="shared" si="1"/>
        <v>0.21251652702299353</v>
      </c>
      <c r="R25" s="32">
        <f t="shared" si="8"/>
        <v>43.863364220465556</v>
      </c>
      <c r="S25" s="32">
        <f t="shared" si="9"/>
        <v>54.812906347043047</v>
      </c>
      <c r="T25" s="32">
        <f t="shared" si="10"/>
        <v>49.040984880648168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26510.56179251616</v>
      </c>
      <c r="F26" s="2">
        <v>29565.027442215553</v>
      </c>
      <c r="G26" s="5">
        <f t="shared" si="4"/>
        <v>56075.589234731713</v>
      </c>
      <c r="H26" s="2">
        <v>360</v>
      </c>
      <c r="I26" s="2">
        <v>297</v>
      </c>
      <c r="J26" s="5">
        <f t="shared" si="5"/>
        <v>657</v>
      </c>
      <c r="K26" s="2">
        <v>282</v>
      </c>
      <c r="L26" s="2">
        <v>269</v>
      </c>
      <c r="M26" s="5">
        <f t="shared" si="6"/>
        <v>551</v>
      </c>
      <c r="N26" s="27">
        <f t="shared" si="7"/>
        <v>0.17949410811745856</v>
      </c>
      <c r="O26" s="27">
        <f t="shared" si="0"/>
        <v>0.2259217771290466</v>
      </c>
      <c r="P26" s="28">
        <f t="shared" si="1"/>
        <v>0.20130524567321839</v>
      </c>
      <c r="R26" s="32">
        <f t="shared" si="8"/>
        <v>41.293709957190281</v>
      </c>
      <c r="S26" s="32">
        <f t="shared" si="9"/>
        <v>52.235030816635252</v>
      </c>
      <c r="T26" s="32">
        <f t="shared" si="10"/>
        <v>46.420189763850757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22500.871974719885</v>
      </c>
      <c r="F27" s="2">
        <v>28568.088602800708</v>
      </c>
      <c r="G27" s="5">
        <f t="shared" si="4"/>
        <v>51068.960577520593</v>
      </c>
      <c r="H27" s="2">
        <v>373</v>
      </c>
      <c r="I27" s="2">
        <v>301</v>
      </c>
      <c r="J27" s="5">
        <f t="shared" si="5"/>
        <v>674</v>
      </c>
      <c r="K27" s="2">
        <v>270</v>
      </c>
      <c r="L27" s="2">
        <v>264</v>
      </c>
      <c r="M27" s="5">
        <f t="shared" si="6"/>
        <v>534</v>
      </c>
      <c r="N27" s="27">
        <f t="shared" si="7"/>
        <v>0.15251933175207341</v>
      </c>
      <c r="O27" s="27">
        <f t="shared" si="0"/>
        <v>0.21893268808473351</v>
      </c>
      <c r="P27" s="28">
        <f t="shared" si="1"/>
        <v>0.18369072491338842</v>
      </c>
      <c r="R27" s="32">
        <f t="shared" si="8"/>
        <v>34.993580053996709</v>
      </c>
      <c r="S27" s="32">
        <f t="shared" si="9"/>
        <v>50.562988677523379</v>
      </c>
      <c r="T27" s="32">
        <f t="shared" si="10"/>
        <v>42.275629617152809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9754.2770374849679</v>
      </c>
      <c r="F28" s="2">
        <v>8974.5028899139488</v>
      </c>
      <c r="G28" s="5">
        <f t="shared" si="4"/>
        <v>18728.779927398915</v>
      </c>
      <c r="H28" s="2">
        <v>191</v>
      </c>
      <c r="I28" s="2">
        <v>175</v>
      </c>
      <c r="J28" s="5">
        <f t="shared" si="5"/>
        <v>366</v>
      </c>
      <c r="K28" s="2">
        <v>0</v>
      </c>
      <c r="L28" s="2">
        <v>0</v>
      </c>
      <c r="M28" s="5">
        <f t="shared" si="6"/>
        <v>0</v>
      </c>
      <c r="N28" s="27">
        <f t="shared" si="7"/>
        <v>0.23643293187621117</v>
      </c>
      <c r="O28" s="27">
        <f t="shared" si="0"/>
        <v>0.23742071137338489</v>
      </c>
      <c r="P28" s="28">
        <f t="shared" si="1"/>
        <v>0.23690523081611661</v>
      </c>
      <c r="R28" s="32">
        <f t="shared" si="8"/>
        <v>51.069513285261614</v>
      </c>
      <c r="S28" s="32">
        <f t="shared" si="9"/>
        <v>51.282873656651134</v>
      </c>
      <c r="T28" s="32">
        <f t="shared" si="10"/>
        <v>51.17152985628119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10093.160409023962</v>
      </c>
      <c r="F29" s="2">
        <v>8618.506901855013</v>
      </c>
      <c r="G29" s="5">
        <f t="shared" si="4"/>
        <v>18711.667310878976</v>
      </c>
      <c r="H29" s="2">
        <v>181</v>
      </c>
      <c r="I29" s="2">
        <v>174</v>
      </c>
      <c r="J29" s="5">
        <f t="shared" si="5"/>
        <v>355</v>
      </c>
      <c r="K29" s="2">
        <v>0</v>
      </c>
      <c r="L29" s="2">
        <v>0</v>
      </c>
      <c r="M29" s="5">
        <f t="shared" si="6"/>
        <v>0</v>
      </c>
      <c r="N29" s="27">
        <f t="shared" si="7"/>
        <v>0.25816350544874056</v>
      </c>
      <c r="O29" s="27">
        <f t="shared" si="0"/>
        <v>0.22931318917238752</v>
      </c>
      <c r="P29" s="28">
        <f t="shared" si="1"/>
        <v>0.24402278704849995</v>
      </c>
      <c r="R29" s="32">
        <f t="shared" si="8"/>
        <v>55.763317176927963</v>
      </c>
      <c r="S29" s="32">
        <f t="shared" si="9"/>
        <v>49.531648861235709</v>
      </c>
      <c r="T29" s="32">
        <f t="shared" si="10"/>
        <v>52.708922002475987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9772.4355917664816</v>
      </c>
      <c r="F30" s="2">
        <v>8462.2359629019593</v>
      </c>
      <c r="G30" s="5">
        <f t="shared" si="4"/>
        <v>18234.671554668443</v>
      </c>
      <c r="H30" s="2">
        <v>189</v>
      </c>
      <c r="I30" s="2">
        <v>175</v>
      </c>
      <c r="J30" s="5">
        <f t="shared" si="5"/>
        <v>364</v>
      </c>
      <c r="K30" s="2">
        <v>0</v>
      </c>
      <c r="L30" s="2">
        <v>0</v>
      </c>
      <c r="M30" s="5">
        <f t="shared" si="6"/>
        <v>0</v>
      </c>
      <c r="N30" s="27">
        <f t="shared" si="7"/>
        <v>0.23937966862057813</v>
      </c>
      <c r="O30" s="27">
        <f t="shared" si="0"/>
        <v>0.2238686762672476</v>
      </c>
      <c r="P30" s="28">
        <f t="shared" si="1"/>
        <v>0.23192246075840001</v>
      </c>
      <c r="R30" s="32">
        <f t="shared" si="8"/>
        <v>51.706008422044874</v>
      </c>
      <c r="S30" s="32">
        <f t="shared" si="9"/>
        <v>48.355634073725483</v>
      </c>
      <c r="T30" s="32">
        <f t="shared" si="10"/>
        <v>50.095251523814404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9284.0257814651723</v>
      </c>
      <c r="F31" s="2">
        <v>7670.0508952129467</v>
      </c>
      <c r="G31" s="5">
        <f t="shared" si="4"/>
        <v>16954.07667667812</v>
      </c>
      <c r="H31" s="2">
        <v>195</v>
      </c>
      <c r="I31" s="2">
        <v>175</v>
      </c>
      <c r="J31" s="5">
        <f t="shared" si="5"/>
        <v>370</v>
      </c>
      <c r="K31" s="2">
        <v>0</v>
      </c>
      <c r="L31" s="2">
        <v>0</v>
      </c>
      <c r="M31" s="5">
        <f t="shared" si="6"/>
        <v>0</v>
      </c>
      <c r="N31" s="27">
        <f t="shared" si="7"/>
        <v>0.22041846584675148</v>
      </c>
      <c r="O31" s="27">
        <f t="shared" si="0"/>
        <v>0.20291139934425784</v>
      </c>
      <c r="P31" s="28">
        <f t="shared" si="1"/>
        <v>0.21213809655503152</v>
      </c>
      <c r="R31" s="32">
        <f t="shared" si="8"/>
        <v>47.61038862289832</v>
      </c>
      <c r="S31" s="32">
        <f t="shared" si="9"/>
        <v>43.828862258359692</v>
      </c>
      <c r="T31" s="32">
        <f t="shared" si="10"/>
        <v>45.821828855886814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9067.2298390505894</v>
      </c>
      <c r="F32" s="2">
        <v>7290.4211678280108</v>
      </c>
      <c r="G32" s="5">
        <f t="shared" si="4"/>
        <v>16357.651006878601</v>
      </c>
      <c r="H32" s="2">
        <v>193</v>
      </c>
      <c r="I32" s="2">
        <v>193</v>
      </c>
      <c r="J32" s="5">
        <f t="shared" si="5"/>
        <v>386</v>
      </c>
      <c r="K32" s="2">
        <v>0</v>
      </c>
      <c r="L32" s="2">
        <v>0</v>
      </c>
      <c r="M32" s="5">
        <f t="shared" si="6"/>
        <v>0</v>
      </c>
      <c r="N32" s="27">
        <f t="shared" si="7"/>
        <v>0.21750215503383682</v>
      </c>
      <c r="O32" s="27">
        <f t="shared" si="0"/>
        <v>0.17488056917645392</v>
      </c>
      <c r="P32" s="28">
        <f t="shared" si="1"/>
        <v>0.19619136210514537</v>
      </c>
      <c r="R32" s="32">
        <f t="shared" si="8"/>
        <v>46.980465487308756</v>
      </c>
      <c r="S32" s="32">
        <f t="shared" si="9"/>
        <v>37.774202942114044</v>
      </c>
      <c r="T32" s="32">
        <f t="shared" si="10"/>
        <v>42.377334214711404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7114.7504556339109</v>
      </c>
      <c r="F33" s="2">
        <v>5088.2058273954763</v>
      </c>
      <c r="G33" s="5">
        <f t="shared" si="4"/>
        <v>12202.956283029387</v>
      </c>
      <c r="H33" s="2">
        <v>198</v>
      </c>
      <c r="I33" s="2">
        <v>195</v>
      </c>
      <c r="J33" s="5">
        <f t="shared" si="5"/>
        <v>393</v>
      </c>
      <c r="K33" s="2">
        <v>0</v>
      </c>
      <c r="L33" s="2">
        <v>0</v>
      </c>
      <c r="M33" s="5">
        <f t="shared" si="6"/>
        <v>0</v>
      </c>
      <c r="N33" s="27">
        <f t="shared" si="7"/>
        <v>0.16635686624658416</v>
      </c>
      <c r="O33" s="27">
        <f t="shared" si="0"/>
        <v>0.12080260748802175</v>
      </c>
      <c r="P33" s="28">
        <f t="shared" si="1"/>
        <v>0.14375360808393869</v>
      </c>
      <c r="R33" s="32">
        <f t="shared" si="8"/>
        <v>35.933083109262178</v>
      </c>
      <c r="S33" s="32">
        <f t="shared" si="9"/>
        <v>26.093363217412698</v>
      </c>
      <c r="T33" s="32">
        <f t="shared" si="10"/>
        <v>31.050779346130756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3427.3661884164308</v>
      </c>
      <c r="F34" s="2">
        <v>3237.7121877542386</v>
      </c>
      <c r="G34" s="5">
        <f t="shared" si="4"/>
        <v>6665.0783761706698</v>
      </c>
      <c r="H34" s="2">
        <v>215</v>
      </c>
      <c r="I34" s="2">
        <v>176</v>
      </c>
      <c r="J34" s="5">
        <f t="shared" si="5"/>
        <v>391</v>
      </c>
      <c r="K34" s="2">
        <v>0</v>
      </c>
      <c r="L34" s="2">
        <v>0</v>
      </c>
      <c r="M34" s="5">
        <f t="shared" si="6"/>
        <v>0</v>
      </c>
      <c r="N34" s="27">
        <f t="shared" si="7"/>
        <v>7.3802028174341741E-2</v>
      </c>
      <c r="O34" s="27">
        <f t="shared" si="0"/>
        <v>8.5167092480909048E-2</v>
      </c>
      <c r="P34" s="28">
        <f t="shared" si="1"/>
        <v>7.8917760445328569E-2</v>
      </c>
      <c r="R34" s="32">
        <f t="shared" si="8"/>
        <v>15.941238085657817</v>
      </c>
      <c r="S34" s="32">
        <f t="shared" si="9"/>
        <v>18.396091975876356</v>
      </c>
      <c r="T34" s="32">
        <f t="shared" si="10"/>
        <v>17.046236256190973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1631.3034250380135</v>
      </c>
      <c r="F35" s="2">
        <v>1713.1244919434573</v>
      </c>
      <c r="G35" s="5">
        <f t="shared" si="4"/>
        <v>3344.4279169814708</v>
      </c>
      <c r="H35" s="2">
        <v>220</v>
      </c>
      <c r="I35" s="2">
        <v>176</v>
      </c>
      <c r="J35" s="5">
        <f t="shared" si="5"/>
        <v>396</v>
      </c>
      <c r="K35" s="2">
        <v>0</v>
      </c>
      <c r="L35" s="2">
        <v>0</v>
      </c>
      <c r="M35" s="5">
        <f t="shared" si="6"/>
        <v>0</v>
      </c>
      <c r="N35" s="27">
        <f t="shared" si="7"/>
        <v>3.4328775779419479E-2</v>
      </c>
      <c r="O35" s="27">
        <f t="shared" si="0"/>
        <v>4.5063249472418382E-2</v>
      </c>
      <c r="P35" s="28">
        <f t="shared" si="1"/>
        <v>3.909965297630788E-2</v>
      </c>
      <c r="R35" s="32">
        <f t="shared" si="8"/>
        <v>7.4150155683546073</v>
      </c>
      <c r="S35" s="32">
        <f t="shared" si="9"/>
        <v>9.7336618860423716</v>
      </c>
      <c r="T35" s="32">
        <f t="shared" si="10"/>
        <v>8.4455250428825028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332.92165791326494</v>
      </c>
      <c r="F36" s="3">
        <v>312</v>
      </c>
      <c r="G36" s="7">
        <f t="shared" si="4"/>
        <v>644.92165791326488</v>
      </c>
      <c r="H36" s="3">
        <v>215</v>
      </c>
      <c r="I36" s="3">
        <v>189</v>
      </c>
      <c r="J36" s="7">
        <f t="shared" si="5"/>
        <v>404</v>
      </c>
      <c r="K36" s="3">
        <v>0</v>
      </c>
      <c r="L36" s="3">
        <v>0</v>
      </c>
      <c r="M36" s="7">
        <f t="shared" si="6"/>
        <v>0</v>
      </c>
      <c r="N36" s="27">
        <f t="shared" si="7"/>
        <v>7.1688556828868417E-3</v>
      </c>
      <c r="O36" s="27">
        <f t="shared" si="0"/>
        <v>7.6425631981187538E-3</v>
      </c>
      <c r="P36" s="28">
        <f t="shared" si="1"/>
        <v>7.3904663768938495E-3</v>
      </c>
      <c r="R36" s="32">
        <f t="shared" si="8"/>
        <v>1.5484728275035577</v>
      </c>
      <c r="S36" s="32">
        <f t="shared" si="9"/>
        <v>1.6507936507936507</v>
      </c>
      <c r="T36" s="32">
        <f t="shared" si="10"/>
        <v>1.5963407374090715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8920.5747660411598</v>
      </c>
      <c r="F37" s="9">
        <v>13142.197206374225</v>
      </c>
      <c r="G37" s="10">
        <f t="shared" si="4"/>
        <v>22062.771972415387</v>
      </c>
      <c r="H37" s="9">
        <v>144</v>
      </c>
      <c r="I37" s="9">
        <v>124</v>
      </c>
      <c r="J37" s="10">
        <f t="shared" si="5"/>
        <v>268</v>
      </c>
      <c r="K37" s="9">
        <v>153</v>
      </c>
      <c r="L37" s="9">
        <v>132</v>
      </c>
      <c r="M37" s="10">
        <f t="shared" si="6"/>
        <v>285</v>
      </c>
      <c r="N37" s="25">
        <f t="shared" si="7"/>
        <v>0.12919381830090892</v>
      </c>
      <c r="O37" s="25">
        <f t="shared" si="0"/>
        <v>0.22080304446193255</v>
      </c>
      <c r="P37" s="26">
        <f t="shared" si="1"/>
        <v>0.17160391366759525</v>
      </c>
      <c r="R37" s="32">
        <f t="shared" si="8"/>
        <v>30.035605272865858</v>
      </c>
      <c r="S37" s="32">
        <f t="shared" si="9"/>
        <v>51.336707837399317</v>
      </c>
      <c r="T37" s="32">
        <f t="shared" si="10"/>
        <v>39.896513512505223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8551.3761797881016</v>
      </c>
      <c r="F38" s="2">
        <v>12797.513095623652</v>
      </c>
      <c r="G38" s="5">
        <f t="shared" si="4"/>
        <v>21348.889275411755</v>
      </c>
      <c r="H38" s="2">
        <v>144</v>
      </c>
      <c r="I38" s="2">
        <v>124</v>
      </c>
      <c r="J38" s="5">
        <f t="shared" si="5"/>
        <v>268</v>
      </c>
      <c r="K38" s="2">
        <v>153</v>
      </c>
      <c r="L38" s="2">
        <v>134</v>
      </c>
      <c r="M38" s="5">
        <f t="shared" si="6"/>
        <v>287</v>
      </c>
      <c r="N38" s="27">
        <f t="shared" si="7"/>
        <v>0.1238468337937102</v>
      </c>
      <c r="O38" s="27">
        <f t="shared" si="0"/>
        <v>0.21323502225445967</v>
      </c>
      <c r="P38" s="28">
        <f t="shared" si="1"/>
        <v>0.16541320023718276</v>
      </c>
      <c r="R38" s="32">
        <f t="shared" si="8"/>
        <v>28.792512389858928</v>
      </c>
      <c r="S38" s="32">
        <f t="shared" si="9"/>
        <v>49.602763936525783</v>
      </c>
      <c r="T38" s="32">
        <f t="shared" si="10"/>
        <v>38.46646716290406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8303.0959866300182</v>
      </c>
      <c r="F39" s="2">
        <v>12574.903605252232</v>
      </c>
      <c r="G39" s="5">
        <f t="shared" si="4"/>
        <v>20877.99959188225</v>
      </c>
      <c r="H39" s="2">
        <v>144</v>
      </c>
      <c r="I39" s="2">
        <v>124</v>
      </c>
      <c r="J39" s="5">
        <f t="shared" si="5"/>
        <v>268</v>
      </c>
      <c r="K39" s="2">
        <v>153</v>
      </c>
      <c r="L39" s="2">
        <v>131</v>
      </c>
      <c r="M39" s="5">
        <f t="shared" si="6"/>
        <v>284</v>
      </c>
      <c r="N39" s="27">
        <f t="shared" si="7"/>
        <v>0.12025107152459186</v>
      </c>
      <c r="O39" s="27">
        <f t="shared" si="0"/>
        <v>0.21215588482339437</v>
      </c>
      <c r="P39" s="28">
        <f t="shared" si="1"/>
        <v>0.16270261527339658</v>
      </c>
      <c r="R39" s="32">
        <f t="shared" si="8"/>
        <v>27.956552143535415</v>
      </c>
      <c r="S39" s="32">
        <f t="shared" si="9"/>
        <v>49.31334747157738</v>
      </c>
      <c r="T39" s="32">
        <f t="shared" si="10"/>
        <v>37.822463028772191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8172.6870183093251</v>
      </c>
      <c r="F40" s="2">
        <v>12436.029965362657</v>
      </c>
      <c r="G40" s="5">
        <f t="shared" si="4"/>
        <v>20608.716983671984</v>
      </c>
      <c r="H40" s="2">
        <v>144</v>
      </c>
      <c r="I40" s="2">
        <v>104</v>
      </c>
      <c r="J40" s="5">
        <f t="shared" si="5"/>
        <v>248</v>
      </c>
      <c r="K40" s="2">
        <v>125</v>
      </c>
      <c r="L40" s="2">
        <v>133</v>
      </c>
      <c r="M40" s="5">
        <f t="shared" si="6"/>
        <v>258</v>
      </c>
      <c r="N40" s="27">
        <f t="shared" si="7"/>
        <v>0.1315967895515478</v>
      </c>
      <c r="O40" s="27">
        <f t="shared" si="0"/>
        <v>0.22428275078204185</v>
      </c>
      <c r="P40" s="28">
        <f t="shared" si="1"/>
        <v>0.17531574948679721</v>
      </c>
      <c r="R40" s="32">
        <f t="shared" si="8"/>
        <v>30.381736127543959</v>
      </c>
      <c r="S40" s="32">
        <f t="shared" si="9"/>
        <v>52.472700275791802</v>
      </c>
      <c r="T40" s="32">
        <f t="shared" si="10"/>
        <v>40.728689691051351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8105.6422714192495</v>
      </c>
      <c r="F41" s="2">
        <v>12357.565365185968</v>
      </c>
      <c r="G41" s="5">
        <f t="shared" si="4"/>
        <v>20463.207636605217</v>
      </c>
      <c r="H41" s="2">
        <v>144</v>
      </c>
      <c r="I41" s="2">
        <v>104</v>
      </c>
      <c r="J41" s="5">
        <f t="shared" si="5"/>
        <v>248</v>
      </c>
      <c r="K41" s="2">
        <v>155</v>
      </c>
      <c r="L41" s="2">
        <v>133</v>
      </c>
      <c r="M41" s="5">
        <f t="shared" si="6"/>
        <v>288</v>
      </c>
      <c r="N41" s="27">
        <f t="shared" si="7"/>
        <v>0.11655415666943589</v>
      </c>
      <c r="O41" s="27">
        <f t="shared" si="0"/>
        <v>0.22286764834053471</v>
      </c>
      <c r="P41" s="28">
        <f t="shared" si="1"/>
        <v>0.16371613892573297</v>
      </c>
      <c r="R41" s="32">
        <f t="shared" si="8"/>
        <v>27.109171476318561</v>
      </c>
      <c r="S41" s="32">
        <f t="shared" si="9"/>
        <v>52.141626013442902</v>
      </c>
      <c r="T41" s="32">
        <f t="shared" si="10"/>
        <v>38.177626187696298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4871.7434048845325</v>
      </c>
      <c r="F42" s="2">
        <v>6793.5051524426071</v>
      </c>
      <c r="G42" s="5">
        <f t="shared" si="4"/>
        <v>11665.248557327141</v>
      </c>
      <c r="H42" s="2">
        <v>0</v>
      </c>
      <c r="I42" s="2">
        <v>0</v>
      </c>
      <c r="J42" s="5">
        <f t="shared" si="5"/>
        <v>0</v>
      </c>
      <c r="K42" s="2">
        <v>153</v>
      </c>
      <c r="L42" s="2">
        <v>133</v>
      </c>
      <c r="M42" s="5">
        <f t="shared" si="6"/>
        <v>286</v>
      </c>
      <c r="N42" s="27">
        <f t="shared" si="7"/>
        <v>0.12839298452679035</v>
      </c>
      <c r="O42" s="27">
        <f t="shared" si="0"/>
        <v>0.2059636536636735</v>
      </c>
      <c r="P42" s="28">
        <f t="shared" si="1"/>
        <v>0.16446605793659966</v>
      </c>
      <c r="R42" s="32">
        <f t="shared" si="8"/>
        <v>31.841460162644005</v>
      </c>
      <c r="S42" s="32">
        <f t="shared" si="9"/>
        <v>51.078986108591032</v>
      </c>
      <c r="T42" s="32">
        <f t="shared" si="10"/>
        <v>40.787582368276716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4429.164992306627</v>
      </c>
      <c r="F43" s="2">
        <v>5883.7730849598665</v>
      </c>
      <c r="G43" s="5">
        <f t="shared" si="4"/>
        <v>10312.938077266494</v>
      </c>
      <c r="H43" s="2">
        <v>0</v>
      </c>
      <c r="I43" s="2">
        <v>0</v>
      </c>
      <c r="J43" s="5">
        <f t="shared" si="5"/>
        <v>0</v>
      </c>
      <c r="K43" s="2">
        <v>153</v>
      </c>
      <c r="L43" s="2">
        <v>133</v>
      </c>
      <c r="M43" s="5">
        <f t="shared" si="6"/>
        <v>286</v>
      </c>
      <c r="N43" s="27">
        <f t="shared" si="7"/>
        <v>0.11672899515882951</v>
      </c>
      <c r="O43" s="27">
        <f t="shared" si="0"/>
        <v>0.17838264264370199</v>
      </c>
      <c r="P43" s="28">
        <f t="shared" si="1"/>
        <v>0.14540009696123524</v>
      </c>
      <c r="R43" s="32">
        <f t="shared" si="8"/>
        <v>28.94879079938972</v>
      </c>
      <c r="S43" s="32">
        <f t="shared" si="9"/>
        <v>44.238895375638094</v>
      </c>
      <c r="T43" s="32">
        <f t="shared" si="10"/>
        <v>36.05922404638634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4272.9871030753475</v>
      </c>
      <c r="F44" s="2">
        <v>5550.091091726712</v>
      </c>
      <c r="G44" s="5">
        <f t="shared" si="4"/>
        <v>9823.0781948020594</v>
      </c>
      <c r="H44" s="2">
        <v>0</v>
      </c>
      <c r="I44" s="2">
        <v>0</v>
      </c>
      <c r="J44" s="5">
        <f t="shared" si="5"/>
        <v>0</v>
      </c>
      <c r="K44" s="2">
        <v>153</v>
      </c>
      <c r="L44" s="2">
        <v>133</v>
      </c>
      <c r="M44" s="5">
        <f t="shared" si="6"/>
        <v>286</v>
      </c>
      <c r="N44" s="27">
        <f t="shared" si="7"/>
        <v>0.1126129850062025</v>
      </c>
      <c r="O44" s="27">
        <f t="shared" si="0"/>
        <v>0.16826616213093354</v>
      </c>
      <c r="P44" s="28">
        <f t="shared" si="1"/>
        <v>0.13849365828448651</v>
      </c>
      <c r="R44" s="32">
        <f t="shared" si="8"/>
        <v>27.92802028153822</v>
      </c>
      <c r="S44" s="32">
        <f t="shared" si="9"/>
        <v>41.730008208471517</v>
      </c>
      <c r="T44" s="32">
        <f t="shared" si="10"/>
        <v>34.346427254552658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4168.9650882232081</v>
      </c>
      <c r="F45" s="2">
        <v>5452.9816774483388</v>
      </c>
      <c r="G45" s="5">
        <f t="shared" si="4"/>
        <v>9621.946765671546</v>
      </c>
      <c r="H45" s="2">
        <v>0</v>
      </c>
      <c r="I45" s="2">
        <v>0</v>
      </c>
      <c r="J45" s="5">
        <f t="shared" si="5"/>
        <v>0</v>
      </c>
      <c r="K45" s="2">
        <v>153</v>
      </c>
      <c r="L45" s="2">
        <v>133</v>
      </c>
      <c r="M45" s="5">
        <f t="shared" si="6"/>
        <v>286</v>
      </c>
      <c r="N45" s="27">
        <f t="shared" si="7"/>
        <v>0.10987152351421063</v>
      </c>
      <c r="O45" s="27">
        <f t="shared" si="0"/>
        <v>0.16532202514699063</v>
      </c>
      <c r="P45" s="28">
        <f t="shared" si="1"/>
        <v>0.13565794560218172</v>
      </c>
      <c r="R45" s="32">
        <f t="shared" si="8"/>
        <v>27.248137831524236</v>
      </c>
      <c r="S45" s="32">
        <f t="shared" si="9"/>
        <v>40.999862236453673</v>
      </c>
      <c r="T45" s="32">
        <f t="shared" si="10"/>
        <v>33.643170509341068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4181.1003061786223</v>
      </c>
      <c r="F46" s="2">
        <v>5406.2267279516091</v>
      </c>
      <c r="G46" s="5">
        <f t="shared" si="4"/>
        <v>9587.3270341302305</v>
      </c>
      <c r="H46" s="2">
        <v>0</v>
      </c>
      <c r="I46" s="2">
        <v>0</v>
      </c>
      <c r="J46" s="5">
        <f t="shared" si="5"/>
        <v>0</v>
      </c>
      <c r="K46" s="2">
        <v>152</v>
      </c>
      <c r="L46" s="2">
        <v>134</v>
      </c>
      <c r="M46" s="5">
        <f t="shared" si="6"/>
        <v>286</v>
      </c>
      <c r="N46" s="27">
        <f t="shared" si="7"/>
        <v>0.11091628571144478</v>
      </c>
      <c r="O46" s="27">
        <f t="shared" si="0"/>
        <v>0.16268135315213075</v>
      </c>
      <c r="P46" s="28">
        <f t="shared" si="1"/>
        <v>0.13516984877805988</v>
      </c>
      <c r="R46" s="32">
        <f t="shared" si="8"/>
        <v>27.507238856438306</v>
      </c>
      <c r="S46" s="32">
        <f t="shared" si="9"/>
        <v>40.344975581728427</v>
      </c>
      <c r="T46" s="32">
        <f t="shared" si="10"/>
        <v>33.52212249695885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4153.5319072869152</v>
      </c>
      <c r="F47" s="2">
        <v>5319.0993726256474</v>
      </c>
      <c r="G47" s="5">
        <f t="shared" si="4"/>
        <v>9472.6312799125626</v>
      </c>
      <c r="H47" s="2">
        <v>0</v>
      </c>
      <c r="I47" s="2">
        <v>0</v>
      </c>
      <c r="J47" s="5">
        <f t="shared" si="5"/>
        <v>0</v>
      </c>
      <c r="K47" s="2">
        <v>152</v>
      </c>
      <c r="L47" s="2">
        <v>137</v>
      </c>
      <c r="M47" s="5">
        <f t="shared" si="6"/>
        <v>289</v>
      </c>
      <c r="N47" s="27">
        <f t="shared" si="7"/>
        <v>0.11018495085120213</v>
      </c>
      <c r="O47" s="27">
        <f t="shared" si="0"/>
        <v>0.15655460833016385</v>
      </c>
      <c r="P47" s="28">
        <f t="shared" si="1"/>
        <v>0.13216641477721514</v>
      </c>
      <c r="R47" s="32">
        <f t="shared" ref="R47" si="11">+E47/(H47+K47)</f>
        <v>27.325867811098124</v>
      </c>
      <c r="S47" s="32">
        <f t="shared" ref="S47" si="12">+F47/(I47+L47)</f>
        <v>38.825542865880635</v>
      </c>
      <c r="T47" s="32">
        <f t="shared" ref="T47" si="13">+G47/(J47+M47)</f>
        <v>32.777270864749354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3335.7817707072631</v>
      </c>
      <c r="F48" s="2">
        <v>5213.2821067371533</v>
      </c>
      <c r="G48" s="5">
        <f t="shared" si="4"/>
        <v>8549.063877444416</v>
      </c>
      <c r="H48" s="2">
        <v>0</v>
      </c>
      <c r="I48" s="2">
        <v>0</v>
      </c>
      <c r="J48" s="5">
        <f t="shared" si="5"/>
        <v>0</v>
      </c>
      <c r="K48" s="2">
        <v>153</v>
      </c>
      <c r="L48" s="2">
        <v>134</v>
      </c>
      <c r="M48" s="5">
        <f t="shared" si="6"/>
        <v>287</v>
      </c>
      <c r="N48" s="27">
        <f t="shared" si="7"/>
        <v>8.7913287231374218E-2</v>
      </c>
      <c r="O48" s="27">
        <f t="shared" si="0"/>
        <v>0.15687536430961582</v>
      </c>
      <c r="P48" s="28">
        <f t="shared" si="1"/>
        <v>0.12011160893341036</v>
      </c>
      <c r="R48" s="32">
        <f t="shared" si="8"/>
        <v>21.802495233380807</v>
      </c>
      <c r="S48" s="32">
        <f t="shared" si="9"/>
        <v>38.905090348784725</v>
      </c>
      <c r="T48" s="32">
        <f t="shared" si="10"/>
        <v>29.787679015485772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3293.5750149419046</v>
      </c>
      <c r="F49" s="2">
        <v>4994.0783184986849</v>
      </c>
      <c r="G49" s="5">
        <f t="shared" si="4"/>
        <v>8287.6533334405904</v>
      </c>
      <c r="H49" s="2">
        <v>0</v>
      </c>
      <c r="I49" s="2">
        <v>0</v>
      </c>
      <c r="J49" s="5">
        <f t="shared" si="5"/>
        <v>0</v>
      </c>
      <c r="K49" s="2">
        <v>149</v>
      </c>
      <c r="L49" s="2">
        <v>133</v>
      </c>
      <c r="M49" s="5">
        <f t="shared" si="6"/>
        <v>282</v>
      </c>
      <c r="N49" s="27">
        <f t="shared" si="7"/>
        <v>8.9131170571062582E-2</v>
      </c>
      <c r="O49" s="27">
        <f t="shared" si="0"/>
        <v>0.15140911710219151</v>
      </c>
      <c r="P49" s="28">
        <f t="shared" si="1"/>
        <v>0.11850339358042482</v>
      </c>
      <c r="R49" s="32">
        <f t="shared" si="8"/>
        <v>22.10453030162352</v>
      </c>
      <c r="S49" s="32">
        <f t="shared" si="9"/>
        <v>37.549461041343498</v>
      </c>
      <c r="T49" s="32">
        <f t="shared" si="10"/>
        <v>29.388841607945356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3259.540031958285</v>
      </c>
      <c r="F50" s="2">
        <v>4998.2850977643684</v>
      </c>
      <c r="G50" s="5">
        <f t="shared" si="4"/>
        <v>8257.8251297226525</v>
      </c>
      <c r="H50" s="2">
        <v>0</v>
      </c>
      <c r="I50" s="2">
        <v>0</v>
      </c>
      <c r="J50" s="5">
        <f t="shared" si="5"/>
        <v>0</v>
      </c>
      <c r="K50" s="2">
        <v>141</v>
      </c>
      <c r="L50" s="2">
        <v>134</v>
      </c>
      <c r="M50" s="5">
        <f t="shared" si="6"/>
        <v>275</v>
      </c>
      <c r="N50" s="27">
        <f t="shared" si="7"/>
        <v>9.3214940287070613E-2</v>
      </c>
      <c r="O50" s="27">
        <f t="shared" si="0"/>
        <v>0.15040578652396391</v>
      </c>
      <c r="P50" s="28">
        <f t="shared" si="1"/>
        <v>0.12108247990795679</v>
      </c>
      <c r="R50" s="32">
        <f t="shared" si="8"/>
        <v>23.117305191193509</v>
      </c>
      <c r="S50" s="32">
        <f t="shared" si="9"/>
        <v>37.300635057943047</v>
      </c>
      <c r="T50" s="32">
        <f t="shared" si="10"/>
        <v>30.028455017173282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3156.6299813860674</v>
      </c>
      <c r="F51" s="2">
        <v>4780.135589862688</v>
      </c>
      <c r="G51" s="5">
        <f t="shared" si="4"/>
        <v>7936.7655712487558</v>
      </c>
      <c r="H51" s="2">
        <v>0</v>
      </c>
      <c r="I51" s="2">
        <v>0</v>
      </c>
      <c r="J51" s="5">
        <f t="shared" si="5"/>
        <v>0</v>
      </c>
      <c r="K51" s="2">
        <v>145</v>
      </c>
      <c r="L51" s="2">
        <v>133</v>
      </c>
      <c r="M51" s="5">
        <f t="shared" si="6"/>
        <v>278</v>
      </c>
      <c r="N51" s="27">
        <f t="shared" si="7"/>
        <v>8.7781701373361165E-2</v>
      </c>
      <c r="O51" s="27">
        <f t="shared" si="0"/>
        <v>0.14492285926093523</v>
      </c>
      <c r="P51" s="28">
        <f t="shared" si="1"/>
        <v>0.11511901791669697</v>
      </c>
      <c r="R51" s="32">
        <f t="shared" si="8"/>
        <v>21.769861940593568</v>
      </c>
      <c r="S51" s="32">
        <f t="shared" si="9"/>
        <v>35.940869096711943</v>
      </c>
      <c r="T51" s="32">
        <f t="shared" si="10"/>
        <v>28.549516443340849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3173.8102313568484</v>
      </c>
      <c r="F52" s="2">
        <v>4751.7329752588648</v>
      </c>
      <c r="G52" s="5">
        <f t="shared" si="4"/>
        <v>7925.5432066157136</v>
      </c>
      <c r="H52" s="2">
        <v>0</v>
      </c>
      <c r="I52" s="2">
        <v>0</v>
      </c>
      <c r="J52" s="5">
        <f t="shared" si="5"/>
        <v>0</v>
      </c>
      <c r="K52" s="2">
        <v>150</v>
      </c>
      <c r="L52" s="2">
        <v>133</v>
      </c>
      <c r="M52" s="5">
        <f t="shared" si="6"/>
        <v>283</v>
      </c>
      <c r="N52" s="27">
        <f t="shared" si="7"/>
        <v>8.5317479337549684E-2</v>
      </c>
      <c r="O52" s="27">
        <f t="shared" si="0"/>
        <v>0.14406175646552463</v>
      </c>
      <c r="P52" s="28">
        <f t="shared" si="1"/>
        <v>0.1129252138181881</v>
      </c>
      <c r="R52" s="32">
        <f t="shared" si="8"/>
        <v>21.158734875712323</v>
      </c>
      <c r="S52" s="32">
        <f t="shared" si="9"/>
        <v>35.727315603450108</v>
      </c>
      <c r="T52" s="32">
        <f t="shared" si="10"/>
        <v>28.005453026910647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3160.8193107957586</v>
      </c>
      <c r="F53" s="2">
        <v>4689.2711222559919</v>
      </c>
      <c r="G53" s="5">
        <f t="shared" si="4"/>
        <v>7850.0904330517506</v>
      </c>
      <c r="H53" s="2">
        <v>0</v>
      </c>
      <c r="I53" s="2">
        <v>0</v>
      </c>
      <c r="J53" s="5">
        <f t="shared" si="5"/>
        <v>0</v>
      </c>
      <c r="K53" s="2">
        <v>151</v>
      </c>
      <c r="L53" s="2">
        <v>133</v>
      </c>
      <c r="M53" s="5">
        <f t="shared" si="6"/>
        <v>284</v>
      </c>
      <c r="N53" s="27">
        <f t="shared" si="7"/>
        <v>8.4405557327380865E-2</v>
      </c>
      <c r="O53" s="27">
        <f t="shared" si="0"/>
        <v>0.14216805488285206</v>
      </c>
      <c r="P53" s="28">
        <f t="shared" si="1"/>
        <v>0.11145630442202054</v>
      </c>
      <c r="R53" s="32">
        <f t="shared" si="8"/>
        <v>20.932578217190454</v>
      </c>
      <c r="S53" s="32">
        <f t="shared" si="9"/>
        <v>35.257677610947304</v>
      </c>
      <c r="T53" s="32">
        <f t="shared" si="10"/>
        <v>27.641163496661093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3028.5015528334675</v>
      </c>
      <c r="F54" s="2">
        <v>4544.6710085177328</v>
      </c>
      <c r="G54" s="5">
        <f t="shared" si="4"/>
        <v>7573.1725613512008</v>
      </c>
      <c r="H54" s="2">
        <v>0</v>
      </c>
      <c r="I54" s="2">
        <v>0</v>
      </c>
      <c r="J54" s="5">
        <f t="shared" si="5"/>
        <v>0</v>
      </c>
      <c r="K54" s="2">
        <v>155</v>
      </c>
      <c r="L54" s="2">
        <v>135</v>
      </c>
      <c r="M54" s="5">
        <f t="shared" si="6"/>
        <v>290</v>
      </c>
      <c r="N54" s="27">
        <f t="shared" si="7"/>
        <v>7.8785160063305604E-2</v>
      </c>
      <c r="O54" s="27">
        <f t="shared" si="0"/>
        <v>0.13574286166420946</v>
      </c>
      <c r="P54" s="28">
        <f t="shared" si="1"/>
        <v>0.10529995218786431</v>
      </c>
      <c r="R54" s="32">
        <f t="shared" si="8"/>
        <v>19.53871969569979</v>
      </c>
      <c r="S54" s="32">
        <f t="shared" si="9"/>
        <v>33.66422969272395</v>
      </c>
      <c r="T54" s="32">
        <f t="shared" si="10"/>
        <v>26.114388142590347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2254.4400448866872</v>
      </c>
      <c r="F55" s="2">
        <v>3462.3278131832685</v>
      </c>
      <c r="G55" s="5">
        <f t="shared" si="4"/>
        <v>5716.7678580699558</v>
      </c>
      <c r="H55" s="2">
        <v>0</v>
      </c>
      <c r="I55" s="2">
        <v>0</v>
      </c>
      <c r="J55" s="5">
        <f t="shared" si="5"/>
        <v>0</v>
      </c>
      <c r="K55" s="2">
        <v>138</v>
      </c>
      <c r="L55" s="2">
        <v>134</v>
      </c>
      <c r="M55" s="5">
        <f t="shared" si="6"/>
        <v>272</v>
      </c>
      <c r="N55" s="27">
        <f t="shared" si="7"/>
        <v>6.5873072840307592E-2</v>
      </c>
      <c r="O55" s="27">
        <f t="shared" si="0"/>
        <v>0.10418656154258753</v>
      </c>
      <c r="P55" s="28">
        <f t="shared" si="1"/>
        <v>8.4748100362754319E-2</v>
      </c>
      <c r="R55" s="32">
        <f t="shared" si="8"/>
        <v>16.336522064396284</v>
      </c>
      <c r="S55" s="32">
        <f t="shared" si="9"/>
        <v>25.838267262561704</v>
      </c>
      <c r="T55" s="32">
        <f t="shared" si="10"/>
        <v>21.017528889963074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2089.1244732456817</v>
      </c>
      <c r="F56" s="2">
        <v>3353.071256379721</v>
      </c>
      <c r="G56" s="5">
        <f t="shared" si="4"/>
        <v>5442.1957296254022</v>
      </c>
      <c r="H56" s="2">
        <v>0</v>
      </c>
      <c r="I56" s="2">
        <v>0</v>
      </c>
      <c r="J56" s="5">
        <f t="shared" si="5"/>
        <v>0</v>
      </c>
      <c r="K56" s="2">
        <v>145</v>
      </c>
      <c r="L56" s="2">
        <v>133</v>
      </c>
      <c r="M56" s="5">
        <f t="shared" si="6"/>
        <v>278</v>
      </c>
      <c r="N56" s="27">
        <f t="shared" si="7"/>
        <v>5.8095786241537307E-2</v>
      </c>
      <c r="O56" s="27">
        <f t="shared" si="0"/>
        <v>0.1016575083792057</v>
      </c>
      <c r="P56" s="28">
        <f t="shared" si="1"/>
        <v>7.8936466257040525E-2</v>
      </c>
      <c r="R56" s="32">
        <f t="shared" si="8"/>
        <v>14.407754987901253</v>
      </c>
      <c r="S56" s="32">
        <f t="shared" si="9"/>
        <v>25.211062078043014</v>
      </c>
      <c r="T56" s="32">
        <f t="shared" si="10"/>
        <v>19.576243631746053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1746.5302916638516</v>
      </c>
      <c r="F57" s="2">
        <v>2654.423803312905</v>
      </c>
      <c r="G57" s="5">
        <f t="shared" si="4"/>
        <v>4400.9540949767561</v>
      </c>
      <c r="H57" s="2">
        <v>0</v>
      </c>
      <c r="I57" s="2">
        <v>0</v>
      </c>
      <c r="J57" s="5">
        <f t="shared" si="5"/>
        <v>0</v>
      </c>
      <c r="K57" s="43">
        <v>172</v>
      </c>
      <c r="L57" s="2">
        <v>133</v>
      </c>
      <c r="M57" s="5">
        <f t="shared" si="6"/>
        <v>305</v>
      </c>
      <c r="N57" s="27">
        <f t="shared" si="7"/>
        <v>4.0944539845832982E-2</v>
      </c>
      <c r="O57" s="27">
        <f t="shared" si="0"/>
        <v>8.047610366580478E-2</v>
      </c>
      <c r="P57" s="28">
        <f t="shared" si="1"/>
        <v>5.818289390503379E-2</v>
      </c>
      <c r="R57" s="32">
        <f t="shared" si="8"/>
        <v>10.154245881766579</v>
      </c>
      <c r="S57" s="32">
        <f t="shared" si="9"/>
        <v>19.958073709119585</v>
      </c>
      <c r="T57" s="32">
        <f t="shared" si="10"/>
        <v>14.429357688448381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1661.1715444715519</v>
      </c>
      <c r="F58" s="3">
        <v>2553</v>
      </c>
      <c r="G58" s="7">
        <f t="shared" si="4"/>
        <v>4214.1715444715519</v>
      </c>
      <c r="H58" s="6">
        <v>0</v>
      </c>
      <c r="I58" s="3">
        <v>0</v>
      </c>
      <c r="J58" s="7">
        <f t="shared" si="5"/>
        <v>0</v>
      </c>
      <c r="K58" s="44">
        <v>167</v>
      </c>
      <c r="L58" s="3">
        <v>134</v>
      </c>
      <c r="M58" s="7">
        <f t="shared" si="6"/>
        <v>301</v>
      </c>
      <c r="N58" s="27">
        <f t="shared" si="7"/>
        <v>4.010941530982113E-2</v>
      </c>
      <c r="O58" s="27">
        <f t="shared" si="0"/>
        <v>7.6823543572460282E-2</v>
      </c>
      <c r="P58" s="28">
        <f t="shared" si="1"/>
        <v>5.6453910948338223E-2</v>
      </c>
      <c r="R58" s="32">
        <f t="shared" si="8"/>
        <v>9.94713499683564</v>
      </c>
      <c r="S58" s="32">
        <f t="shared" si="9"/>
        <v>19.052238805970148</v>
      </c>
      <c r="T58" s="32">
        <f t="shared" si="10"/>
        <v>14.00056991518788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5467.1253829583302</v>
      </c>
      <c r="F59" s="2">
        <v>6966.6313506148863</v>
      </c>
      <c r="G59" s="10">
        <f t="shared" si="4"/>
        <v>12433.756733573216</v>
      </c>
      <c r="H59" s="2">
        <v>56</v>
      </c>
      <c r="I59" s="2">
        <v>0</v>
      </c>
      <c r="J59" s="10">
        <f t="shared" si="5"/>
        <v>56</v>
      </c>
      <c r="K59" s="2">
        <v>111</v>
      </c>
      <c r="L59" s="2">
        <v>132</v>
      </c>
      <c r="M59" s="10">
        <f t="shared" si="6"/>
        <v>243</v>
      </c>
      <c r="N59" s="25">
        <f t="shared" si="7"/>
        <v>0.1379751005188353</v>
      </c>
      <c r="O59" s="25">
        <f t="shared" si="0"/>
        <v>0.21281254125778612</v>
      </c>
      <c r="P59" s="26">
        <f t="shared" si="1"/>
        <v>0.17183190621300742</v>
      </c>
      <c r="R59" s="32">
        <f t="shared" si="8"/>
        <v>32.737277742265448</v>
      </c>
      <c r="S59" s="32">
        <f t="shared" si="9"/>
        <v>52.777510231930954</v>
      </c>
      <c r="T59" s="32">
        <f t="shared" si="10"/>
        <v>41.584470680846877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5365.3858386108031</v>
      </c>
      <c r="F60" s="2">
        <v>6880.6864813317607</v>
      </c>
      <c r="G60" s="5">
        <f t="shared" si="4"/>
        <v>12246.072319942563</v>
      </c>
      <c r="H60" s="2">
        <v>80</v>
      </c>
      <c r="I60" s="2">
        <v>0</v>
      </c>
      <c r="J60" s="5">
        <f t="shared" si="5"/>
        <v>80</v>
      </c>
      <c r="K60" s="2">
        <v>109</v>
      </c>
      <c r="L60" s="2">
        <v>132</v>
      </c>
      <c r="M60" s="5">
        <f t="shared" si="6"/>
        <v>241</v>
      </c>
      <c r="N60" s="27">
        <f t="shared" si="7"/>
        <v>0.12108200574586575</v>
      </c>
      <c r="O60" s="27">
        <f t="shared" si="0"/>
        <v>0.21018714813452349</v>
      </c>
      <c r="P60" s="28">
        <f t="shared" si="1"/>
        <v>0.15894082026713949</v>
      </c>
      <c r="R60" s="32">
        <f t="shared" si="8"/>
        <v>28.388284860374618</v>
      </c>
      <c r="S60" s="32">
        <f t="shared" si="9"/>
        <v>52.126412737361825</v>
      </c>
      <c r="T60" s="32">
        <f t="shared" si="10"/>
        <v>38.149758006051599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5177.2026024048737</v>
      </c>
      <c r="F61" s="2">
        <v>6563.6882734993051</v>
      </c>
      <c r="G61" s="5">
        <f t="shared" si="4"/>
        <v>11740.890875904179</v>
      </c>
      <c r="H61" s="2">
        <v>80</v>
      </c>
      <c r="I61" s="2">
        <v>0</v>
      </c>
      <c r="J61" s="5">
        <f t="shared" si="5"/>
        <v>80</v>
      </c>
      <c r="K61" s="2">
        <v>109</v>
      </c>
      <c r="L61" s="2">
        <v>131</v>
      </c>
      <c r="M61" s="5">
        <f t="shared" si="6"/>
        <v>240</v>
      </c>
      <c r="N61" s="27">
        <f t="shared" si="7"/>
        <v>0.11683522753215549</v>
      </c>
      <c r="O61" s="27">
        <f t="shared" si="0"/>
        <v>0.20203423644112611</v>
      </c>
      <c r="P61" s="28">
        <f t="shared" si="1"/>
        <v>0.15287618328000233</v>
      </c>
      <c r="R61" s="32">
        <f t="shared" si="8"/>
        <v>27.39260636193055</v>
      </c>
      <c r="S61" s="32">
        <f t="shared" si="9"/>
        <v>50.104490637399273</v>
      </c>
      <c r="T61" s="32">
        <f t="shared" si="10"/>
        <v>36.690283987200559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5074.3788419602488</v>
      </c>
      <c r="F62" s="2">
        <v>6292.6027599155086</v>
      </c>
      <c r="G62" s="5">
        <f t="shared" si="4"/>
        <v>11366.981601875757</v>
      </c>
      <c r="H62" s="2">
        <v>80</v>
      </c>
      <c r="I62" s="2">
        <v>0</v>
      </c>
      <c r="J62" s="5">
        <f t="shared" si="5"/>
        <v>80</v>
      </c>
      <c r="K62" s="2">
        <v>110</v>
      </c>
      <c r="L62" s="2">
        <v>152</v>
      </c>
      <c r="M62" s="5">
        <f t="shared" si="6"/>
        <v>262</v>
      </c>
      <c r="N62" s="27">
        <f t="shared" si="7"/>
        <v>0.11387744259336285</v>
      </c>
      <c r="O62" s="27">
        <f t="shared" si="0"/>
        <v>0.16693025148332738</v>
      </c>
      <c r="P62" s="28">
        <f t="shared" si="1"/>
        <v>0.13819030346571384</v>
      </c>
      <c r="R62" s="32">
        <f t="shared" si="8"/>
        <v>26.707257062948678</v>
      </c>
      <c r="S62" s="32">
        <f t="shared" si="9"/>
        <v>41.398702367865191</v>
      </c>
      <c r="T62" s="32">
        <f t="shared" si="10"/>
        <v>33.236788309578237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5039.6237466138709</v>
      </c>
      <c r="F63" s="2">
        <v>5997.7780398833875</v>
      </c>
      <c r="G63" s="5">
        <f t="shared" si="4"/>
        <v>11037.401786497259</v>
      </c>
      <c r="H63" s="2">
        <v>80</v>
      </c>
      <c r="I63" s="2">
        <v>0</v>
      </c>
      <c r="J63" s="5">
        <f t="shared" si="5"/>
        <v>80</v>
      </c>
      <c r="K63" s="2">
        <v>111</v>
      </c>
      <c r="L63" s="2">
        <v>152</v>
      </c>
      <c r="M63" s="5">
        <f t="shared" si="6"/>
        <v>263</v>
      </c>
      <c r="N63" s="27">
        <f t="shared" si="7"/>
        <v>0.11247151728740115</v>
      </c>
      <c r="O63" s="27">
        <f t="shared" si="0"/>
        <v>0.15910913730590481</v>
      </c>
      <c r="P63" s="28">
        <f t="shared" si="1"/>
        <v>0.13378020200835425</v>
      </c>
      <c r="R63" s="32">
        <f t="shared" si="8"/>
        <v>26.385464641957441</v>
      </c>
      <c r="S63" s="32">
        <f t="shared" si="9"/>
        <v>39.45906605186439</v>
      </c>
      <c r="T63" s="32">
        <f t="shared" si="10"/>
        <v>32.179013954802507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5008.4323439618283</v>
      </c>
      <c r="F64" s="2">
        <v>5626.9878714636325</v>
      </c>
      <c r="G64" s="5">
        <f t="shared" si="4"/>
        <v>10635.42021542546</v>
      </c>
      <c r="H64" s="2">
        <v>80</v>
      </c>
      <c r="I64" s="2">
        <v>0</v>
      </c>
      <c r="J64" s="5">
        <f t="shared" si="5"/>
        <v>80</v>
      </c>
      <c r="K64" s="2">
        <v>118</v>
      </c>
      <c r="L64" s="2">
        <v>114</v>
      </c>
      <c r="M64" s="5">
        <f t="shared" si="6"/>
        <v>232</v>
      </c>
      <c r="N64" s="27">
        <f t="shared" si="7"/>
        <v>0.10760640133984678</v>
      </c>
      <c r="O64" s="27">
        <f t="shared" si="0"/>
        <v>0.19903041424248841</v>
      </c>
      <c r="P64" s="28">
        <f t="shared" si="1"/>
        <v>0.14215435488966879</v>
      </c>
      <c r="R64" s="32">
        <f t="shared" si="8"/>
        <v>25.295112848292064</v>
      </c>
      <c r="S64" s="32">
        <f t="shared" si="9"/>
        <v>49.359542732137129</v>
      </c>
      <c r="T64" s="32">
        <f t="shared" si="10"/>
        <v>34.087885305850833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4713.4078450367242</v>
      </c>
      <c r="F65" s="2">
        <v>4899.5474581389826</v>
      </c>
      <c r="G65" s="5">
        <f t="shared" si="4"/>
        <v>9612.9553031757059</v>
      </c>
      <c r="H65" s="2">
        <v>80</v>
      </c>
      <c r="I65" s="2">
        <v>0</v>
      </c>
      <c r="J65" s="5">
        <f t="shared" si="5"/>
        <v>80</v>
      </c>
      <c r="K65" s="2">
        <v>155</v>
      </c>
      <c r="L65" s="2">
        <v>114</v>
      </c>
      <c r="M65" s="5">
        <f t="shared" si="6"/>
        <v>269</v>
      </c>
      <c r="N65" s="27">
        <f t="shared" si="7"/>
        <v>8.4590951992762453E-2</v>
      </c>
      <c r="O65" s="27">
        <f t="shared" si="0"/>
        <v>0.17330034868912644</v>
      </c>
      <c r="P65" s="28">
        <f t="shared" si="1"/>
        <v>0.11445084416582181</v>
      </c>
      <c r="R65" s="32">
        <f t="shared" si="8"/>
        <v>20.057054659730742</v>
      </c>
      <c r="S65" s="32">
        <f t="shared" si="9"/>
        <v>42.978486474903356</v>
      </c>
      <c r="T65" s="32">
        <f t="shared" si="10"/>
        <v>27.544284536320074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2768.8926885326005</v>
      </c>
      <c r="F66" s="2">
        <v>2286.4597058250456</v>
      </c>
      <c r="G66" s="5">
        <f t="shared" si="4"/>
        <v>5055.3523943576456</v>
      </c>
      <c r="H66" s="2">
        <v>78</v>
      </c>
      <c r="I66" s="2">
        <v>0</v>
      </c>
      <c r="J66" s="5">
        <f t="shared" si="5"/>
        <v>78</v>
      </c>
      <c r="K66" s="2">
        <v>26</v>
      </c>
      <c r="L66" s="2">
        <v>64</v>
      </c>
      <c r="M66" s="5">
        <f t="shared" si="6"/>
        <v>90</v>
      </c>
      <c r="N66" s="27">
        <f t="shared" si="7"/>
        <v>0.1188570007096755</v>
      </c>
      <c r="O66" s="27">
        <f t="shared" si="0"/>
        <v>0.14405618106256587</v>
      </c>
      <c r="P66" s="28">
        <f t="shared" si="1"/>
        <v>0.12906843327097747</v>
      </c>
      <c r="R66" s="32">
        <f t="shared" si="8"/>
        <v>26.623968158967312</v>
      </c>
      <c r="S66" s="32">
        <f t="shared" si="9"/>
        <v>35.725932903516338</v>
      </c>
      <c r="T66" s="32">
        <f t="shared" si="10"/>
        <v>30.091383299747889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2674.1361958564435</v>
      </c>
      <c r="F67" s="2">
        <v>2216.8311296064708</v>
      </c>
      <c r="G67" s="5">
        <f t="shared" si="4"/>
        <v>4890.9673254629142</v>
      </c>
      <c r="H67" s="2">
        <v>78</v>
      </c>
      <c r="I67" s="2">
        <v>0</v>
      </c>
      <c r="J67" s="5">
        <f t="shared" si="5"/>
        <v>78</v>
      </c>
      <c r="K67" s="2">
        <v>24</v>
      </c>
      <c r="L67" s="2">
        <v>64</v>
      </c>
      <c r="M67" s="5">
        <f t="shared" si="6"/>
        <v>88</v>
      </c>
      <c r="N67" s="27">
        <f t="shared" si="7"/>
        <v>0.11728667525686155</v>
      </c>
      <c r="O67" s="27">
        <f t="shared" si="0"/>
        <v>0.1396693000004077</v>
      </c>
      <c r="P67" s="28">
        <f t="shared" si="1"/>
        <v>0.12647308971511467</v>
      </c>
      <c r="R67" s="32">
        <f t="shared" si="8"/>
        <v>26.217021528004349</v>
      </c>
      <c r="S67" s="32">
        <f t="shared" si="9"/>
        <v>34.637986400101106</v>
      </c>
      <c r="T67" s="32">
        <f t="shared" si="10"/>
        <v>29.463658587125991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2605.3516945136207</v>
      </c>
      <c r="F68" s="2">
        <v>2165.313576970846</v>
      </c>
      <c r="G68" s="5">
        <f t="shared" si="4"/>
        <v>4770.6652714844668</v>
      </c>
      <c r="H68" s="2">
        <v>78</v>
      </c>
      <c r="I68" s="2">
        <v>0</v>
      </c>
      <c r="J68" s="5">
        <f t="shared" si="5"/>
        <v>78</v>
      </c>
      <c r="K68" s="2">
        <v>30</v>
      </c>
      <c r="L68" s="2">
        <v>64</v>
      </c>
      <c r="M68" s="5">
        <f t="shared" si="6"/>
        <v>94</v>
      </c>
      <c r="N68" s="27">
        <f t="shared" si="7"/>
        <v>0.10726909150665434</v>
      </c>
      <c r="O68" s="27">
        <f t="shared" si="0"/>
        <v>0.13642348645229624</v>
      </c>
      <c r="P68" s="28">
        <f t="shared" si="1"/>
        <v>0.11879146592341799</v>
      </c>
      <c r="R68" s="32">
        <f t="shared" si="8"/>
        <v>24.123626801052044</v>
      </c>
      <c r="S68" s="32">
        <f t="shared" si="9"/>
        <v>33.833024640169469</v>
      </c>
      <c r="T68" s="32">
        <f t="shared" si="10"/>
        <v>27.736425997002712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2042.6496531677085</v>
      </c>
      <c r="F69" s="3">
        <v>1234.9999999999995</v>
      </c>
      <c r="G69" s="7">
        <f t="shared" si="4"/>
        <v>3277.649653167708</v>
      </c>
      <c r="H69" s="6">
        <v>78</v>
      </c>
      <c r="I69" s="3">
        <v>0</v>
      </c>
      <c r="J69" s="7">
        <f t="shared" si="5"/>
        <v>78</v>
      </c>
      <c r="K69" s="6">
        <v>44</v>
      </c>
      <c r="L69" s="3">
        <v>65</v>
      </c>
      <c r="M69" s="7">
        <f t="shared" si="6"/>
        <v>109</v>
      </c>
      <c r="N69" s="27">
        <f t="shared" si="7"/>
        <v>7.3582480301430428E-2</v>
      </c>
      <c r="O69" s="27">
        <f t="shared" si="0"/>
        <v>7.6612903225806425E-2</v>
      </c>
      <c r="P69" s="28">
        <f t="shared" si="1"/>
        <v>7.4695753262709844E-2</v>
      </c>
      <c r="R69" s="32">
        <f t="shared" si="8"/>
        <v>16.743029943997609</v>
      </c>
      <c r="S69" s="32">
        <f t="shared" si="9"/>
        <v>18.999999999999993</v>
      </c>
      <c r="T69" s="32">
        <f t="shared" si="10"/>
        <v>17.527538252233732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11178.999999999998</v>
      </c>
      <c r="F70" s="2">
        <v>5207.4006499304769</v>
      </c>
      <c r="G70" s="10">
        <f t="shared" ref="G70:G86" si="14">+E70+F70</f>
        <v>16386.400649930474</v>
      </c>
      <c r="H70" s="2">
        <v>462</v>
      </c>
      <c r="I70" s="2">
        <v>476</v>
      </c>
      <c r="J70" s="10">
        <f t="shared" ref="J70:J86" si="15">+H70+I70</f>
        <v>938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0.11202300785634117</v>
      </c>
      <c r="O70" s="25">
        <f t="shared" si="0"/>
        <v>5.0647765424938498E-2</v>
      </c>
      <c r="P70" s="26">
        <f t="shared" si="1"/>
        <v>8.0877362443390555E-2</v>
      </c>
      <c r="R70" s="32">
        <f t="shared" si="8"/>
        <v>24.196969696969692</v>
      </c>
      <c r="S70" s="32">
        <f t="shared" si="9"/>
        <v>10.939917331786717</v>
      </c>
      <c r="T70" s="32">
        <f t="shared" si="10"/>
        <v>17.469510287772362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14730.884407566373</v>
      </c>
      <c r="F71" s="2">
        <v>7715.0298447646137</v>
      </c>
      <c r="G71" s="5">
        <f t="shared" si="14"/>
        <v>22445.914252330986</v>
      </c>
      <c r="H71" s="2">
        <v>462</v>
      </c>
      <c r="I71" s="2">
        <v>486</v>
      </c>
      <c r="J71" s="5">
        <f t="shared" si="15"/>
        <v>948</v>
      </c>
      <c r="K71" s="2">
        <v>0</v>
      </c>
      <c r="L71" s="2">
        <v>0</v>
      </c>
      <c r="M71" s="5">
        <f t="shared" si="16"/>
        <v>0</v>
      </c>
      <c r="N71" s="27">
        <f t="shared" si="17"/>
        <v>0.14761588511670648</v>
      </c>
      <c r="O71" s="27">
        <f t="shared" si="0"/>
        <v>7.3493273174483828E-2</v>
      </c>
      <c r="P71" s="28">
        <f t="shared" si="1"/>
        <v>0.1096163182349341</v>
      </c>
      <c r="R71" s="32">
        <f t="shared" ref="R71:R86" si="18">+E71/(H71+K71)</f>
        <v>31.8850311852086</v>
      </c>
      <c r="S71" s="32">
        <f t="shared" ref="S71:S86" si="19">+F71/(I71+L71)</f>
        <v>15.874547005688505</v>
      </c>
      <c r="T71" s="32">
        <f t="shared" ref="T71:T86" si="20">+G71/(J71+M71)</f>
        <v>23.677124738745764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21610.421371284807</v>
      </c>
      <c r="F72" s="2">
        <v>13221.34663209569</v>
      </c>
      <c r="G72" s="5">
        <f t="shared" si="14"/>
        <v>34831.768003380494</v>
      </c>
      <c r="H72" s="2">
        <v>460</v>
      </c>
      <c r="I72" s="2">
        <v>504</v>
      </c>
      <c r="J72" s="5">
        <f t="shared" si="15"/>
        <v>964</v>
      </c>
      <c r="K72" s="2">
        <v>0</v>
      </c>
      <c r="L72" s="2">
        <v>0</v>
      </c>
      <c r="M72" s="5">
        <f t="shared" si="16"/>
        <v>0</v>
      </c>
      <c r="N72" s="27">
        <f t="shared" si="17"/>
        <v>0.21749618932452502</v>
      </c>
      <c r="O72" s="27">
        <f t="shared" si="0"/>
        <v>0.12144828990387722</v>
      </c>
      <c r="P72" s="28">
        <f t="shared" si="1"/>
        <v>0.16728027510460125</v>
      </c>
      <c r="R72" s="32">
        <f t="shared" si="18"/>
        <v>46.979176894097407</v>
      </c>
      <c r="S72" s="32">
        <f t="shared" si="19"/>
        <v>26.232830619237482</v>
      </c>
      <c r="T72" s="32">
        <f t="shared" si="20"/>
        <v>36.132539422593872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25113.525962846903</v>
      </c>
      <c r="F73" s="2">
        <v>14892.428950088939</v>
      </c>
      <c r="G73" s="5">
        <f t="shared" si="14"/>
        <v>40005.954912935842</v>
      </c>
      <c r="H73" s="2">
        <v>460</v>
      </c>
      <c r="I73" s="2">
        <v>474</v>
      </c>
      <c r="J73" s="5">
        <f t="shared" si="15"/>
        <v>934</v>
      </c>
      <c r="K73" s="2">
        <v>0</v>
      </c>
      <c r="L73" s="2">
        <v>0</v>
      </c>
      <c r="M73" s="5">
        <f t="shared" si="16"/>
        <v>0</v>
      </c>
      <c r="N73" s="27">
        <f t="shared" si="17"/>
        <v>0.25275287804797608</v>
      </c>
      <c r="O73" s="27">
        <f t="shared" si="0"/>
        <v>0.14545660406009669</v>
      </c>
      <c r="P73" s="28">
        <f t="shared" si="1"/>
        <v>0.19830059339031567</v>
      </c>
      <c r="R73" s="32">
        <f t="shared" si="18"/>
        <v>54.594621658362833</v>
      </c>
      <c r="S73" s="32">
        <f t="shared" si="19"/>
        <v>31.418626476980883</v>
      </c>
      <c r="T73" s="32">
        <f t="shared" si="20"/>
        <v>42.832928172308179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29058.243833515167</v>
      </c>
      <c r="F74" s="2">
        <v>15334.063198976499</v>
      </c>
      <c r="G74" s="5">
        <f t="shared" si="14"/>
        <v>44392.307032491663</v>
      </c>
      <c r="H74" s="2">
        <v>462</v>
      </c>
      <c r="I74" s="2">
        <v>464</v>
      </c>
      <c r="J74" s="5">
        <f t="shared" si="15"/>
        <v>926</v>
      </c>
      <c r="K74" s="2">
        <v>0</v>
      </c>
      <c r="L74" s="2">
        <v>0</v>
      </c>
      <c r="M74" s="5">
        <f t="shared" si="16"/>
        <v>0</v>
      </c>
      <c r="N74" s="27">
        <f t="shared" si="17"/>
        <v>0.29118810960312619</v>
      </c>
      <c r="O74" s="27">
        <f t="shared" si="0"/>
        <v>0.15299791665645454</v>
      </c>
      <c r="P74" s="28">
        <f t="shared" si="1"/>
        <v>0.22194377966008549</v>
      </c>
      <c r="R74" s="32">
        <f t="shared" si="18"/>
        <v>62.896631674275255</v>
      </c>
      <c r="S74" s="32">
        <f t="shared" si="19"/>
        <v>33.047549997794178</v>
      </c>
      <c r="T74" s="32">
        <f t="shared" si="20"/>
        <v>47.939856406578471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29524.339517566197</v>
      </c>
      <c r="F75" s="2">
        <v>16773.904403783086</v>
      </c>
      <c r="G75" s="5">
        <f t="shared" si="14"/>
        <v>46298.243921349283</v>
      </c>
      <c r="H75" s="2">
        <v>466</v>
      </c>
      <c r="I75" s="2">
        <v>502</v>
      </c>
      <c r="J75" s="5">
        <f t="shared" si="15"/>
        <v>968</v>
      </c>
      <c r="K75" s="2">
        <v>0</v>
      </c>
      <c r="L75" s="2">
        <v>0</v>
      </c>
      <c r="M75" s="5">
        <f t="shared" si="16"/>
        <v>0</v>
      </c>
      <c r="N75" s="27">
        <f t="shared" si="17"/>
        <v>0.29331922108534214</v>
      </c>
      <c r="O75" s="27">
        <f t="shared" si="0"/>
        <v>0.15469514906838466</v>
      </c>
      <c r="P75" s="28">
        <f t="shared" si="1"/>
        <v>0.22142946472944064</v>
      </c>
      <c r="R75" s="32">
        <f t="shared" si="18"/>
        <v>63.356951754433901</v>
      </c>
      <c r="S75" s="32">
        <f t="shared" si="19"/>
        <v>33.414152198771092</v>
      </c>
      <c r="T75" s="32">
        <f t="shared" si="20"/>
        <v>47.828764381559175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32447.561168305787</v>
      </c>
      <c r="F76" s="2">
        <v>26155.277241150037</v>
      </c>
      <c r="G76" s="5">
        <f t="shared" si="14"/>
        <v>58602.838409455828</v>
      </c>
      <c r="H76" s="2">
        <v>466</v>
      </c>
      <c r="I76" s="2">
        <v>470</v>
      </c>
      <c r="J76" s="5">
        <f t="shared" si="15"/>
        <v>936</v>
      </c>
      <c r="K76" s="2">
        <v>0</v>
      </c>
      <c r="L76" s="2">
        <v>0</v>
      </c>
      <c r="M76" s="5">
        <f t="shared" si="16"/>
        <v>0</v>
      </c>
      <c r="N76" s="27">
        <f t="shared" si="17"/>
        <v>0.32236092402147698</v>
      </c>
      <c r="O76" s="27">
        <f t="shared" si="0"/>
        <v>0.25763669465277816</v>
      </c>
      <c r="P76" s="28">
        <f t="shared" si="1"/>
        <v>0.28986050970172439</v>
      </c>
      <c r="R76" s="32">
        <f t="shared" si="18"/>
        <v>69.629959588639025</v>
      </c>
      <c r="S76" s="32">
        <f t="shared" si="19"/>
        <v>55.64952604500008</v>
      </c>
      <c r="T76" s="32">
        <f t="shared" si="20"/>
        <v>62.609870095572468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32667.069033380187</v>
      </c>
      <c r="F77" s="2">
        <v>30098.051137676761</v>
      </c>
      <c r="G77" s="5">
        <f t="shared" si="14"/>
        <v>62765.120171056944</v>
      </c>
      <c r="H77" s="2">
        <v>463</v>
      </c>
      <c r="I77" s="2">
        <v>466</v>
      </c>
      <c r="J77" s="5">
        <f t="shared" si="15"/>
        <v>929</v>
      </c>
      <c r="K77" s="2">
        <v>0</v>
      </c>
      <c r="L77" s="2">
        <v>0</v>
      </c>
      <c r="M77" s="5">
        <f t="shared" si="16"/>
        <v>0</v>
      </c>
      <c r="N77" s="27">
        <f t="shared" si="17"/>
        <v>0.32664455876910031</v>
      </c>
      <c r="O77" s="27">
        <f t="shared" si="0"/>
        <v>0.29901894708389726</v>
      </c>
      <c r="P77" s="28">
        <f t="shared" si="1"/>
        <v>0.31278714752550008</v>
      </c>
      <c r="R77" s="32">
        <f t="shared" si="18"/>
        <v>70.55522469412567</v>
      </c>
      <c r="S77" s="32">
        <f t="shared" si="19"/>
        <v>64.588092570121802</v>
      </c>
      <c r="T77" s="32">
        <f t="shared" si="20"/>
        <v>67.56202386550801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29292.276690379418</v>
      </c>
      <c r="F78" s="2">
        <v>25278.767008539078</v>
      </c>
      <c r="G78" s="5">
        <f t="shared" si="14"/>
        <v>54571.043698918496</v>
      </c>
      <c r="H78" s="2">
        <v>466</v>
      </c>
      <c r="I78" s="2">
        <v>494</v>
      </c>
      <c r="J78" s="5">
        <f t="shared" si="15"/>
        <v>960</v>
      </c>
      <c r="K78" s="2">
        <v>0</v>
      </c>
      <c r="L78" s="2">
        <v>0</v>
      </c>
      <c r="M78" s="5">
        <f t="shared" si="16"/>
        <v>0</v>
      </c>
      <c r="N78" s="27">
        <f t="shared" si="17"/>
        <v>0.29101371692079375</v>
      </c>
      <c r="O78" s="27">
        <f t="shared" si="0"/>
        <v>0.23690552377173374</v>
      </c>
      <c r="P78" s="28">
        <f t="shared" si="1"/>
        <v>0.26317054252950661</v>
      </c>
      <c r="R78" s="32">
        <f t="shared" si="18"/>
        <v>62.858962854891452</v>
      </c>
      <c r="S78" s="32">
        <f t="shared" si="19"/>
        <v>51.17159313469449</v>
      </c>
      <c r="T78" s="32">
        <f t="shared" si="20"/>
        <v>56.844837186373432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28036.025378046728</v>
      </c>
      <c r="F79" s="2">
        <v>23840.095977367531</v>
      </c>
      <c r="G79" s="5">
        <f t="shared" si="14"/>
        <v>51876.12135541426</v>
      </c>
      <c r="H79" s="2">
        <v>462</v>
      </c>
      <c r="I79" s="2">
        <v>476</v>
      </c>
      <c r="J79" s="5">
        <f t="shared" si="15"/>
        <v>938</v>
      </c>
      <c r="K79" s="2">
        <v>0</v>
      </c>
      <c r="L79" s="2">
        <v>0</v>
      </c>
      <c r="M79" s="5">
        <f t="shared" si="16"/>
        <v>0</v>
      </c>
      <c r="N79" s="27">
        <f t="shared" si="17"/>
        <v>0.28094461858712849</v>
      </c>
      <c r="O79" s="27">
        <f t="shared" si="0"/>
        <v>0.23187145947486318</v>
      </c>
      <c r="P79" s="28">
        <f t="shared" si="1"/>
        <v>0.25604182142568044</v>
      </c>
      <c r="R79" s="32">
        <f t="shared" si="18"/>
        <v>60.684037614819758</v>
      </c>
      <c r="S79" s="32">
        <f t="shared" si="19"/>
        <v>50.084235246570444</v>
      </c>
      <c r="T79" s="32">
        <f t="shared" si="20"/>
        <v>55.305033427946974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24421.237195750513</v>
      </c>
      <c r="F80" s="2">
        <v>18050.966565284343</v>
      </c>
      <c r="G80" s="5">
        <f t="shared" si="14"/>
        <v>42472.203761034856</v>
      </c>
      <c r="H80" s="2">
        <v>462</v>
      </c>
      <c r="I80" s="2">
        <v>466</v>
      </c>
      <c r="J80" s="5">
        <f t="shared" si="15"/>
        <v>928</v>
      </c>
      <c r="K80" s="2">
        <v>0</v>
      </c>
      <c r="L80" s="2">
        <v>0</v>
      </c>
      <c r="M80" s="5">
        <f t="shared" si="16"/>
        <v>0</v>
      </c>
      <c r="N80" s="27">
        <f t="shared" si="17"/>
        <v>0.24472139245380906</v>
      </c>
      <c r="O80" s="27">
        <f t="shared" si="0"/>
        <v>0.17933323960106048</v>
      </c>
      <c r="P80" s="28">
        <f t="shared" si="1"/>
        <v>0.21188639328421763</v>
      </c>
      <c r="R80" s="32">
        <f t="shared" si="18"/>
        <v>52.859820770022758</v>
      </c>
      <c r="S80" s="32">
        <f t="shared" si="19"/>
        <v>38.735979753829064</v>
      </c>
      <c r="T80" s="32">
        <f t="shared" si="20"/>
        <v>45.767460949391008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22548.291639442363</v>
      </c>
      <c r="F81" s="2">
        <v>15110.484256161668</v>
      </c>
      <c r="G81" s="5">
        <f t="shared" si="14"/>
        <v>37658.775895604034</v>
      </c>
      <c r="H81" s="2">
        <v>459</v>
      </c>
      <c r="I81" s="2">
        <v>464</v>
      </c>
      <c r="J81" s="5">
        <f t="shared" si="15"/>
        <v>923</v>
      </c>
      <c r="K81" s="2">
        <v>0</v>
      </c>
      <c r="L81" s="2">
        <v>0</v>
      </c>
      <c r="M81" s="5">
        <f t="shared" si="16"/>
        <v>0</v>
      </c>
      <c r="N81" s="27">
        <f t="shared" si="17"/>
        <v>0.22742971475270679</v>
      </c>
      <c r="O81" s="27">
        <f t="shared" si="17"/>
        <v>0.15076712420340105</v>
      </c>
      <c r="P81" s="28">
        <f t="shared" si="17"/>
        <v>0.18889077432488682</v>
      </c>
      <c r="R81" s="32">
        <f t="shared" si="18"/>
        <v>49.124818386584671</v>
      </c>
      <c r="S81" s="32">
        <f t="shared" si="19"/>
        <v>32.565698827934632</v>
      </c>
      <c r="T81" s="32">
        <f t="shared" si="20"/>
        <v>40.800407254175553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21306.482025792273</v>
      </c>
      <c r="F82" s="2">
        <v>12701.474856335564</v>
      </c>
      <c r="G82" s="5">
        <f t="shared" si="14"/>
        <v>34007.956882127837</v>
      </c>
      <c r="H82" s="2">
        <v>470</v>
      </c>
      <c r="I82" s="2">
        <v>481</v>
      </c>
      <c r="J82" s="5">
        <f t="shared" si="15"/>
        <v>951</v>
      </c>
      <c r="K82" s="2">
        <v>0</v>
      </c>
      <c r="L82" s="2">
        <v>0</v>
      </c>
      <c r="M82" s="5">
        <f t="shared" si="16"/>
        <v>0</v>
      </c>
      <c r="N82" s="27">
        <f t="shared" si="17"/>
        <v>0.2098747244463384</v>
      </c>
      <c r="O82" s="27">
        <f t="shared" si="17"/>
        <v>0.12225181774404754</v>
      </c>
      <c r="P82" s="28">
        <f t="shared" si="17"/>
        <v>0.16555651401121546</v>
      </c>
      <c r="R82" s="32">
        <f t="shared" si="18"/>
        <v>45.332940480409093</v>
      </c>
      <c r="S82" s="32">
        <f t="shared" si="19"/>
        <v>26.406392632714272</v>
      </c>
      <c r="T82" s="32">
        <f t="shared" si="20"/>
        <v>35.760207026422542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15545.637507204392</v>
      </c>
      <c r="F83" s="2">
        <v>10814.831887514223</v>
      </c>
      <c r="G83" s="5">
        <f t="shared" si="14"/>
        <v>26360.469394718617</v>
      </c>
      <c r="H83" s="2">
        <v>460</v>
      </c>
      <c r="I83" s="2">
        <v>462</v>
      </c>
      <c r="J83" s="5">
        <f t="shared" si="15"/>
        <v>922</v>
      </c>
      <c r="K83" s="2">
        <v>0</v>
      </c>
      <c r="L83" s="2">
        <v>0</v>
      </c>
      <c r="M83" s="5">
        <f t="shared" si="16"/>
        <v>0</v>
      </c>
      <c r="N83" s="27">
        <f t="shared" si="17"/>
        <v>0.15645770438007642</v>
      </c>
      <c r="O83" s="27">
        <f t="shared" si="17"/>
        <v>0.10837373624653503</v>
      </c>
      <c r="P83" s="28">
        <f t="shared" si="17"/>
        <v>0.13236356850405026</v>
      </c>
      <c r="R83" s="32">
        <f t="shared" si="18"/>
        <v>33.794864146096508</v>
      </c>
      <c r="S83" s="32">
        <f t="shared" si="19"/>
        <v>23.408727029251565</v>
      </c>
      <c r="T83" s="32">
        <f t="shared" si="20"/>
        <v>28.590530796874855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5724.6773318054657</v>
      </c>
      <c r="F84" s="3">
        <v>6849.0000000000018</v>
      </c>
      <c r="G84" s="7">
        <f t="shared" si="14"/>
        <v>12573.677331805467</v>
      </c>
      <c r="H84" s="6">
        <v>462</v>
      </c>
      <c r="I84" s="3">
        <v>462</v>
      </c>
      <c r="J84" s="7">
        <f t="shared" si="15"/>
        <v>924</v>
      </c>
      <c r="K84" s="6">
        <v>0</v>
      </c>
      <c r="L84" s="3">
        <v>0</v>
      </c>
      <c r="M84" s="7">
        <f t="shared" si="16"/>
        <v>0</v>
      </c>
      <c r="N84" s="27">
        <f t="shared" si="17"/>
        <v>5.736609479522873E-2</v>
      </c>
      <c r="O84" s="27">
        <f t="shared" si="17"/>
        <v>6.8632756132756156E-2</v>
      </c>
      <c r="P84" s="28">
        <f t="shared" si="17"/>
        <v>6.2999425463992439E-2</v>
      </c>
      <c r="R84" s="32">
        <f t="shared" si="18"/>
        <v>12.391076475769406</v>
      </c>
      <c r="S84" s="32">
        <f t="shared" si="19"/>
        <v>14.824675324675329</v>
      </c>
      <c r="T84" s="32">
        <f t="shared" si="20"/>
        <v>13.607875900222368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3444.8408183825541</v>
      </c>
      <c r="F85" s="2">
        <v>5750.8843200634274</v>
      </c>
      <c r="G85" s="5">
        <f t="shared" si="14"/>
        <v>9195.7251384459814</v>
      </c>
      <c r="H85" s="2">
        <v>146</v>
      </c>
      <c r="I85" s="2">
        <v>104</v>
      </c>
      <c r="J85" s="5">
        <f t="shared" si="15"/>
        <v>250</v>
      </c>
      <c r="K85" s="2">
        <v>0</v>
      </c>
      <c r="L85" s="2">
        <v>0</v>
      </c>
      <c r="M85" s="5">
        <f t="shared" si="16"/>
        <v>0</v>
      </c>
      <c r="N85" s="25">
        <f t="shared" si="17"/>
        <v>0.10923518576809214</v>
      </c>
      <c r="O85" s="25">
        <f t="shared" si="17"/>
        <v>0.25600446581478931</v>
      </c>
      <c r="P85" s="26">
        <f t="shared" si="17"/>
        <v>0.17029120626751817</v>
      </c>
      <c r="R85" s="32">
        <f t="shared" si="18"/>
        <v>23.594800125907906</v>
      </c>
      <c r="S85" s="32">
        <f t="shared" si="19"/>
        <v>55.296964615994497</v>
      </c>
      <c r="T85" s="32">
        <f t="shared" si="20"/>
        <v>36.782900553783925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3324.2399763266767</v>
      </c>
      <c r="F86" s="3">
        <v>5534.0000000000018</v>
      </c>
      <c r="G86" s="7">
        <f t="shared" si="14"/>
        <v>8858.2399763266785</v>
      </c>
      <c r="H86" s="6">
        <v>144</v>
      </c>
      <c r="I86" s="3">
        <v>142</v>
      </c>
      <c r="J86" s="7">
        <f t="shared" si="15"/>
        <v>286</v>
      </c>
      <c r="K86" s="6">
        <v>0</v>
      </c>
      <c r="L86" s="3">
        <v>0</v>
      </c>
      <c r="M86" s="7">
        <f t="shared" si="16"/>
        <v>0</v>
      </c>
      <c r="N86" s="27">
        <f t="shared" si="17"/>
        <v>0.10687499923889779</v>
      </c>
      <c r="O86" s="27">
        <f t="shared" si="17"/>
        <v>0.18042514345331254</v>
      </c>
      <c r="P86" s="28">
        <f t="shared" si="17"/>
        <v>0.14339290300969113</v>
      </c>
      <c r="R86" s="32">
        <f t="shared" si="18"/>
        <v>23.08499983560192</v>
      </c>
      <c r="S86" s="32">
        <f t="shared" si="19"/>
        <v>38.971830985915503</v>
      </c>
      <c r="T86" s="32">
        <f t="shared" si="20"/>
        <v>30.972867050093281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1386108.2180941324</v>
      </c>
    </row>
    <row r="90" spans="2:20" x14ac:dyDescent="0.25">
      <c r="C90" s="51" t="s">
        <v>108</v>
      </c>
      <c r="D90" s="52">
        <f>+(SUMPRODUCT($D$5:$D$86,$J$5:$J$86)+SUMPRODUCT($D$5:$D$86,$M$5:$M$86))/1000</f>
        <v>34848.677890000006</v>
      </c>
    </row>
    <row r="91" spans="2:20" x14ac:dyDescent="0.25">
      <c r="C91" s="51" t="s">
        <v>107</v>
      </c>
      <c r="D91" s="52">
        <f>+(SUMPRODUCT($D$5:$D$86,$J$5:$J$86)*216+SUMPRODUCT($D$5:$D$86,$M$5:$M$86)*248)/1000</f>
        <v>7966975.6044000024</v>
      </c>
    </row>
    <row r="92" spans="2:20" x14ac:dyDescent="0.25">
      <c r="C92" s="51" t="s">
        <v>109</v>
      </c>
      <c r="D92" s="35">
        <f>+D89/D91</f>
        <v>0.17398173245674461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0.17743030652483682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558.00000000000011</v>
      </c>
      <c r="F5" s="9">
        <v>764.41336814453098</v>
      </c>
      <c r="G5" s="10">
        <f>+E5+F5</f>
        <v>1322.413368144531</v>
      </c>
      <c r="H5" s="9">
        <v>106</v>
      </c>
      <c r="I5" s="9">
        <v>105</v>
      </c>
      <c r="J5" s="10">
        <f>+H5+I5</f>
        <v>211</v>
      </c>
      <c r="K5" s="9">
        <v>0</v>
      </c>
      <c r="L5" s="9">
        <v>0</v>
      </c>
      <c r="M5" s="10">
        <f>+K5+L5</f>
        <v>0</v>
      </c>
      <c r="N5" s="27">
        <f>+E5/(H5*216+K5*248)</f>
        <v>2.4371069182389942E-2</v>
      </c>
      <c r="O5" s="27">
        <f t="shared" ref="O5:O80" si="0">+F5/(I5*216+L5*248)</f>
        <v>3.3704293128065742E-2</v>
      </c>
      <c r="P5" s="28">
        <f t="shared" ref="P5:P80" si="1">+G5/(J5*216+M5*248)</f>
        <v>2.9015564510806807E-2</v>
      </c>
      <c r="R5" s="32">
        <f>+E5/(H5+K5)</f>
        <v>5.2641509433962277</v>
      </c>
      <c r="S5" s="32">
        <f t="shared" ref="S5" si="2">+F5/(I5+L5)</f>
        <v>7.2801273156621997</v>
      </c>
      <c r="T5" s="32">
        <f t="shared" ref="T5" si="3">+G5/(J5+M5)</f>
        <v>6.2673619343342697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977.60551073313547</v>
      </c>
      <c r="F6" s="2">
        <v>1339.6593725987475</v>
      </c>
      <c r="G6" s="5">
        <f t="shared" ref="G6:G69" si="4">+E6+F6</f>
        <v>2317.2648833318831</v>
      </c>
      <c r="H6" s="2">
        <v>120</v>
      </c>
      <c r="I6" s="2">
        <v>105</v>
      </c>
      <c r="J6" s="5">
        <f t="shared" ref="J6:J69" si="5">+H6+I6</f>
        <v>225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3.7716261988161089E-2</v>
      </c>
      <c r="O6" s="27">
        <f t="shared" si="0"/>
        <v>5.9067873571373344E-2</v>
      </c>
      <c r="P6" s="28">
        <f t="shared" si="1"/>
        <v>4.7680347393660144E-2</v>
      </c>
      <c r="R6" s="32">
        <f t="shared" ref="R6:R70" si="8">+E6/(H6+K6)</f>
        <v>8.1467125894427959</v>
      </c>
      <c r="S6" s="32">
        <f t="shared" ref="S6:S70" si="9">+F6/(I6+L6)</f>
        <v>12.758660691416642</v>
      </c>
      <c r="T6" s="32">
        <f t="shared" ref="T6:T70" si="10">+G6/(J6+M6)</f>
        <v>10.298955037030591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1373.3448484268024</v>
      </c>
      <c r="F7" s="2">
        <v>1723.4318088793543</v>
      </c>
      <c r="G7" s="5">
        <f t="shared" si="4"/>
        <v>3096.7766573061567</v>
      </c>
      <c r="H7" s="2">
        <v>125</v>
      </c>
      <c r="I7" s="2">
        <v>105</v>
      </c>
      <c r="J7" s="5">
        <f t="shared" si="5"/>
        <v>230</v>
      </c>
      <c r="K7" s="2">
        <v>0</v>
      </c>
      <c r="L7" s="2">
        <v>0</v>
      </c>
      <c r="M7" s="5">
        <f t="shared" si="6"/>
        <v>0</v>
      </c>
      <c r="N7" s="27">
        <f t="shared" si="7"/>
        <v>5.0864624015807498E-2</v>
      </c>
      <c r="O7" s="27">
        <f t="shared" si="0"/>
        <v>7.5989056828895687E-2</v>
      </c>
      <c r="P7" s="28">
        <f t="shared" si="1"/>
        <v>6.2334473778304283E-2</v>
      </c>
      <c r="R7" s="32">
        <f t="shared" si="8"/>
        <v>10.98675878741442</v>
      </c>
      <c r="S7" s="32">
        <f t="shared" si="9"/>
        <v>16.413636275041469</v>
      </c>
      <c r="T7" s="32">
        <f t="shared" si="10"/>
        <v>13.464246336113725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1756.3312873832026</v>
      </c>
      <c r="F8" s="2">
        <v>1929.6292807091236</v>
      </c>
      <c r="G8" s="5">
        <f t="shared" si="4"/>
        <v>3685.960568092326</v>
      </c>
      <c r="H8" s="2">
        <v>107</v>
      </c>
      <c r="I8" s="2">
        <v>105</v>
      </c>
      <c r="J8" s="5">
        <f t="shared" si="5"/>
        <v>212</v>
      </c>
      <c r="K8" s="2">
        <v>0</v>
      </c>
      <c r="L8" s="2">
        <v>0</v>
      </c>
      <c r="M8" s="5">
        <f t="shared" si="6"/>
        <v>0</v>
      </c>
      <c r="N8" s="27">
        <f t="shared" si="7"/>
        <v>7.5992181004811463E-2</v>
      </c>
      <c r="O8" s="27">
        <f t="shared" si="0"/>
        <v>8.5080656115922554E-2</v>
      </c>
      <c r="P8" s="28">
        <f t="shared" si="1"/>
        <v>8.0493548394748551E-2</v>
      </c>
      <c r="R8" s="32">
        <f t="shared" si="8"/>
        <v>16.414311097039278</v>
      </c>
      <c r="S8" s="32">
        <f t="shared" si="9"/>
        <v>18.377421721039273</v>
      </c>
      <c r="T8" s="32">
        <f t="shared" si="10"/>
        <v>17.386606453265689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2461.6159081350193</v>
      </c>
      <c r="F9" s="2">
        <v>2484.6186222181177</v>
      </c>
      <c r="G9" s="5">
        <f t="shared" si="4"/>
        <v>4946.2345303531365</v>
      </c>
      <c r="H9" s="2">
        <v>106</v>
      </c>
      <c r="I9" s="2">
        <v>119</v>
      </c>
      <c r="J9" s="5">
        <f t="shared" si="5"/>
        <v>225</v>
      </c>
      <c r="K9" s="2">
        <v>0</v>
      </c>
      <c r="L9" s="2">
        <v>0</v>
      </c>
      <c r="M9" s="5">
        <f t="shared" si="6"/>
        <v>0</v>
      </c>
      <c r="N9" s="27">
        <f t="shared" si="7"/>
        <v>0.10751292401008994</v>
      </c>
      <c r="O9" s="27">
        <f t="shared" si="0"/>
        <v>9.6662722619752478E-2</v>
      </c>
      <c r="P9" s="28">
        <f t="shared" si="1"/>
        <v>0.10177437305253367</v>
      </c>
      <c r="R9" s="32">
        <f t="shared" si="8"/>
        <v>23.222791586179426</v>
      </c>
      <c r="S9" s="32">
        <f t="shared" si="9"/>
        <v>20.879148085866536</v>
      </c>
      <c r="T9" s="32">
        <f t="shared" si="10"/>
        <v>21.983264579347274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2848.1180375236877</v>
      </c>
      <c r="F10" s="2">
        <v>2862.1297356033906</v>
      </c>
      <c r="G10" s="5">
        <f t="shared" si="4"/>
        <v>5710.2477731270783</v>
      </c>
      <c r="H10" s="2">
        <v>106</v>
      </c>
      <c r="I10" s="2">
        <v>108</v>
      </c>
      <c r="J10" s="5">
        <f t="shared" si="5"/>
        <v>214</v>
      </c>
      <c r="K10" s="2">
        <v>0</v>
      </c>
      <c r="L10" s="2">
        <v>0</v>
      </c>
      <c r="M10" s="5">
        <f t="shared" si="6"/>
        <v>0</v>
      </c>
      <c r="N10" s="27">
        <f t="shared" si="7"/>
        <v>0.12439369486039865</v>
      </c>
      <c r="O10" s="27">
        <f t="shared" si="0"/>
        <v>0.12269074655364329</v>
      </c>
      <c r="P10" s="28">
        <f t="shared" si="1"/>
        <v>0.12353426300465296</v>
      </c>
      <c r="R10" s="32">
        <f t="shared" si="8"/>
        <v>26.869038089846111</v>
      </c>
      <c r="S10" s="32">
        <f t="shared" si="9"/>
        <v>26.501201255586949</v>
      </c>
      <c r="T10" s="32">
        <f t="shared" si="10"/>
        <v>26.68340080900504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3652.7480544043005</v>
      </c>
      <c r="F11" s="2">
        <v>3743.6081649151583</v>
      </c>
      <c r="G11" s="5">
        <f t="shared" si="4"/>
        <v>7396.3562193194593</v>
      </c>
      <c r="H11" s="2">
        <v>106</v>
      </c>
      <c r="I11" s="2">
        <v>105</v>
      </c>
      <c r="J11" s="5">
        <f t="shared" si="5"/>
        <v>211</v>
      </c>
      <c r="K11" s="2">
        <v>0</v>
      </c>
      <c r="L11" s="2">
        <v>0</v>
      </c>
      <c r="M11" s="5">
        <f t="shared" si="6"/>
        <v>0</v>
      </c>
      <c r="N11" s="27">
        <f t="shared" si="7"/>
        <v>0.15953651530417107</v>
      </c>
      <c r="O11" s="27">
        <f t="shared" si="0"/>
        <v>0.16506208840013925</v>
      </c>
      <c r="P11" s="28">
        <f t="shared" si="1"/>
        <v>0.16228620807704625</v>
      </c>
      <c r="R11" s="32">
        <f t="shared" si="8"/>
        <v>34.459887305700946</v>
      </c>
      <c r="S11" s="32">
        <f t="shared" si="9"/>
        <v>35.653411094430076</v>
      </c>
      <c r="T11" s="32">
        <f t="shared" si="10"/>
        <v>35.053820944641984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3867.5000655564363</v>
      </c>
      <c r="F12" s="2">
        <v>3884.0883013760144</v>
      </c>
      <c r="G12" s="5">
        <f t="shared" si="4"/>
        <v>7751.5883669324503</v>
      </c>
      <c r="H12" s="2">
        <v>106</v>
      </c>
      <c r="I12" s="2">
        <v>105</v>
      </c>
      <c r="J12" s="5">
        <f t="shared" si="5"/>
        <v>211</v>
      </c>
      <c r="K12" s="2">
        <v>0</v>
      </c>
      <c r="L12" s="2">
        <v>0</v>
      </c>
      <c r="M12" s="5">
        <f t="shared" si="6"/>
        <v>0</v>
      </c>
      <c r="N12" s="27">
        <f t="shared" si="7"/>
        <v>0.1689159707178737</v>
      </c>
      <c r="O12" s="27">
        <f t="shared" si="0"/>
        <v>0.17125609794426871</v>
      </c>
      <c r="P12" s="28">
        <f t="shared" si="1"/>
        <v>0.17008048900589018</v>
      </c>
      <c r="R12" s="32">
        <f t="shared" si="8"/>
        <v>36.48584967506072</v>
      </c>
      <c r="S12" s="32">
        <f t="shared" si="9"/>
        <v>36.991317155962044</v>
      </c>
      <c r="T12" s="32">
        <f t="shared" si="10"/>
        <v>36.737385625272275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4009.731379856491</v>
      </c>
      <c r="F13" s="2">
        <v>4005.256686393674</v>
      </c>
      <c r="G13" s="5">
        <f t="shared" si="4"/>
        <v>8014.9880662501655</v>
      </c>
      <c r="H13" s="2">
        <v>111</v>
      </c>
      <c r="I13" s="2">
        <v>105</v>
      </c>
      <c r="J13" s="5">
        <f t="shared" si="5"/>
        <v>216</v>
      </c>
      <c r="K13" s="2">
        <v>0</v>
      </c>
      <c r="L13" s="2">
        <v>0</v>
      </c>
      <c r="M13" s="5">
        <f t="shared" si="6"/>
        <v>0</v>
      </c>
      <c r="N13" s="27">
        <f t="shared" si="7"/>
        <v>0.16723938020756135</v>
      </c>
      <c r="O13" s="27">
        <f t="shared" si="0"/>
        <v>0.17659861932952708</v>
      </c>
      <c r="P13" s="28">
        <f t="shared" si="1"/>
        <v>0.17178901033629471</v>
      </c>
      <c r="R13" s="32">
        <f t="shared" si="8"/>
        <v>36.123706124833255</v>
      </c>
      <c r="S13" s="32">
        <f t="shared" si="9"/>
        <v>38.145301775177849</v>
      </c>
      <c r="T13" s="32">
        <f t="shared" si="10"/>
        <v>37.106426232639656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4664.1635935513041</v>
      </c>
      <c r="F14" s="2">
        <v>4885.8952158696729</v>
      </c>
      <c r="G14" s="5">
        <f t="shared" si="4"/>
        <v>9550.0588094209779</v>
      </c>
      <c r="H14" s="2">
        <v>107</v>
      </c>
      <c r="I14" s="2">
        <v>106</v>
      </c>
      <c r="J14" s="5">
        <f t="shared" si="5"/>
        <v>213</v>
      </c>
      <c r="K14" s="2">
        <v>0</v>
      </c>
      <c r="L14" s="2">
        <v>0</v>
      </c>
      <c r="M14" s="5">
        <f t="shared" si="6"/>
        <v>0</v>
      </c>
      <c r="N14" s="27">
        <f t="shared" si="7"/>
        <v>0.20180700906677501</v>
      </c>
      <c r="O14" s="27">
        <f t="shared" si="0"/>
        <v>0.21339514394958389</v>
      </c>
      <c r="P14" s="28">
        <f t="shared" si="1"/>
        <v>0.2075738743136189</v>
      </c>
      <c r="R14" s="32">
        <f t="shared" si="8"/>
        <v>43.590313958423401</v>
      </c>
      <c r="S14" s="32">
        <f t="shared" si="9"/>
        <v>46.093351093110122</v>
      </c>
      <c r="T14" s="32">
        <f t="shared" si="10"/>
        <v>44.835956851741678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9358.386492691694</v>
      </c>
      <c r="F15" s="2">
        <v>9464.0768768605012</v>
      </c>
      <c r="G15" s="5">
        <f t="shared" si="4"/>
        <v>18822.463369552195</v>
      </c>
      <c r="H15" s="2">
        <v>321</v>
      </c>
      <c r="I15" s="2">
        <v>319</v>
      </c>
      <c r="J15" s="5">
        <f t="shared" si="5"/>
        <v>640</v>
      </c>
      <c r="K15" s="2">
        <v>129</v>
      </c>
      <c r="L15" s="2">
        <v>129</v>
      </c>
      <c r="M15" s="5">
        <f t="shared" si="6"/>
        <v>258</v>
      </c>
      <c r="N15" s="27">
        <f t="shared" si="7"/>
        <v>9.2357359196783659E-2</v>
      </c>
      <c r="O15" s="27">
        <f t="shared" si="0"/>
        <v>9.380031792004144E-2</v>
      </c>
      <c r="P15" s="28">
        <f t="shared" si="1"/>
        <v>9.3077297301765352E-2</v>
      </c>
      <c r="R15" s="32">
        <f t="shared" si="8"/>
        <v>20.796414428203764</v>
      </c>
      <c r="S15" s="32">
        <f t="shared" si="9"/>
        <v>21.125171600135047</v>
      </c>
      <c r="T15" s="32">
        <f t="shared" si="10"/>
        <v>20.960426914868815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17714.733014318528</v>
      </c>
      <c r="F16" s="2">
        <v>17503.832394189187</v>
      </c>
      <c r="G16" s="5">
        <f t="shared" si="4"/>
        <v>35218.565408507711</v>
      </c>
      <c r="H16" s="2">
        <v>321</v>
      </c>
      <c r="I16" s="2">
        <v>327</v>
      </c>
      <c r="J16" s="5">
        <f t="shared" si="5"/>
        <v>648</v>
      </c>
      <c r="K16" s="2">
        <v>237</v>
      </c>
      <c r="L16" s="2">
        <v>236</v>
      </c>
      <c r="M16" s="5">
        <f t="shared" si="6"/>
        <v>473</v>
      </c>
      <c r="N16" s="27">
        <f t="shared" si="7"/>
        <v>0.13827536073372149</v>
      </c>
      <c r="O16" s="27">
        <f t="shared" si="0"/>
        <v>0.13552053572459885</v>
      </c>
      <c r="P16" s="28">
        <f t="shared" si="1"/>
        <v>0.1368923373258952</v>
      </c>
      <c r="R16" s="32">
        <f t="shared" si="8"/>
        <v>31.746833358993779</v>
      </c>
      <c r="S16" s="32">
        <f t="shared" si="9"/>
        <v>31.090288444385767</v>
      </c>
      <c r="T16" s="32">
        <f t="shared" si="10"/>
        <v>31.417096706964951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19398.039833807783</v>
      </c>
      <c r="F17" s="2">
        <v>19002.018408438344</v>
      </c>
      <c r="G17" s="5">
        <f t="shared" si="4"/>
        <v>38400.05824224613</v>
      </c>
      <c r="H17" s="2">
        <v>321</v>
      </c>
      <c r="I17" s="2">
        <v>326</v>
      </c>
      <c r="J17" s="5">
        <f t="shared" si="5"/>
        <v>647</v>
      </c>
      <c r="K17" s="2">
        <v>236</v>
      </c>
      <c r="L17" s="2">
        <v>235</v>
      </c>
      <c r="M17" s="5">
        <f t="shared" si="6"/>
        <v>471</v>
      </c>
      <c r="N17" s="27">
        <f t="shared" si="7"/>
        <v>0.15170837635149678</v>
      </c>
      <c r="O17" s="27">
        <f t="shared" si="0"/>
        <v>0.14765041965902859</v>
      </c>
      <c r="P17" s="28">
        <f t="shared" si="1"/>
        <v>0.14967281821892006</v>
      </c>
      <c r="R17" s="32">
        <f t="shared" si="8"/>
        <v>34.825924297680039</v>
      </c>
      <c r="S17" s="32">
        <f t="shared" si="9"/>
        <v>33.871690567626281</v>
      </c>
      <c r="T17" s="32">
        <f t="shared" si="10"/>
        <v>34.347100395568987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26641.791379495218</v>
      </c>
      <c r="F18" s="2">
        <v>22970.160309422208</v>
      </c>
      <c r="G18" s="5">
        <f t="shared" si="4"/>
        <v>49611.951688917427</v>
      </c>
      <c r="H18" s="2">
        <v>318</v>
      </c>
      <c r="I18" s="2">
        <v>321</v>
      </c>
      <c r="J18" s="5">
        <f t="shared" si="5"/>
        <v>639</v>
      </c>
      <c r="K18" s="2">
        <v>245</v>
      </c>
      <c r="L18" s="2">
        <v>237</v>
      </c>
      <c r="M18" s="5">
        <f t="shared" si="6"/>
        <v>482</v>
      </c>
      <c r="N18" s="27">
        <f t="shared" si="7"/>
        <v>0.20581076091940562</v>
      </c>
      <c r="O18" s="27">
        <f t="shared" si="0"/>
        <v>0.17929749211176321</v>
      </c>
      <c r="P18" s="28">
        <f t="shared" si="1"/>
        <v>0.19262289054557161</v>
      </c>
      <c r="R18" s="32">
        <f t="shared" si="8"/>
        <v>47.321121455586535</v>
      </c>
      <c r="S18" s="32">
        <f t="shared" si="9"/>
        <v>41.165161844842665</v>
      </c>
      <c r="T18" s="32">
        <f t="shared" si="10"/>
        <v>44.256870373699755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33364.862360474624</v>
      </c>
      <c r="F19" s="2">
        <v>30736.438987306068</v>
      </c>
      <c r="G19" s="5">
        <f t="shared" si="4"/>
        <v>64101.301347780696</v>
      </c>
      <c r="H19" s="2">
        <v>318</v>
      </c>
      <c r="I19" s="2">
        <v>320</v>
      </c>
      <c r="J19" s="5">
        <f t="shared" si="5"/>
        <v>638</v>
      </c>
      <c r="K19" s="2">
        <v>246</v>
      </c>
      <c r="L19" s="2">
        <v>249</v>
      </c>
      <c r="M19" s="5">
        <f t="shared" si="6"/>
        <v>495</v>
      </c>
      <c r="N19" s="27">
        <f t="shared" si="7"/>
        <v>0.25725436683070119</v>
      </c>
      <c r="O19" s="27">
        <f t="shared" si="0"/>
        <v>0.23485878558672649</v>
      </c>
      <c r="P19" s="28">
        <f t="shared" si="1"/>
        <v>0.24600603814659014</v>
      </c>
      <c r="R19" s="32">
        <f t="shared" si="8"/>
        <v>59.157557376728057</v>
      </c>
      <c r="S19" s="32">
        <f t="shared" si="9"/>
        <v>54.018346199131933</v>
      </c>
      <c r="T19" s="32">
        <f t="shared" si="10"/>
        <v>56.576611957441038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37148.291233989541</v>
      </c>
      <c r="F20" s="2">
        <v>41813.10793698988</v>
      </c>
      <c r="G20" s="5">
        <f t="shared" si="4"/>
        <v>78961.399170979421</v>
      </c>
      <c r="H20" s="2">
        <v>308</v>
      </c>
      <c r="I20" s="2">
        <v>317</v>
      </c>
      <c r="J20" s="5">
        <f t="shared" si="5"/>
        <v>625</v>
      </c>
      <c r="K20" s="2">
        <v>242</v>
      </c>
      <c r="L20" s="2">
        <v>249</v>
      </c>
      <c r="M20" s="5">
        <f t="shared" si="6"/>
        <v>491</v>
      </c>
      <c r="N20" s="27">
        <f t="shared" si="7"/>
        <v>0.29356027337518603</v>
      </c>
      <c r="O20" s="27">
        <f t="shared" si="0"/>
        <v>0.32108603588424467</v>
      </c>
      <c r="P20" s="28">
        <f t="shared" si="1"/>
        <v>0.30752040429874211</v>
      </c>
      <c r="R20" s="32">
        <f t="shared" si="8"/>
        <v>67.5423476981628</v>
      </c>
      <c r="S20" s="32">
        <f t="shared" si="9"/>
        <v>73.874749005282467</v>
      </c>
      <c r="T20" s="32">
        <f t="shared" si="10"/>
        <v>70.753941909479764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36727.101896531683</v>
      </c>
      <c r="F21" s="2">
        <v>41260.200787723435</v>
      </c>
      <c r="G21" s="5">
        <f t="shared" si="4"/>
        <v>77987.302684255119</v>
      </c>
      <c r="H21" s="2">
        <v>289</v>
      </c>
      <c r="I21" s="2">
        <v>334</v>
      </c>
      <c r="J21" s="5">
        <f t="shared" si="5"/>
        <v>623</v>
      </c>
      <c r="K21" s="2">
        <v>240</v>
      </c>
      <c r="L21" s="2">
        <v>245</v>
      </c>
      <c r="M21" s="5">
        <f t="shared" si="6"/>
        <v>485</v>
      </c>
      <c r="N21" s="27">
        <f t="shared" si="7"/>
        <v>0.30118006541143216</v>
      </c>
      <c r="O21" s="27">
        <f t="shared" si="0"/>
        <v>0.31045115863874251</v>
      </c>
      <c r="P21" s="28">
        <f t="shared" si="1"/>
        <v>0.3060149684684797</v>
      </c>
      <c r="R21" s="32">
        <f t="shared" si="8"/>
        <v>69.427413793065568</v>
      </c>
      <c r="S21" s="32">
        <f t="shared" si="9"/>
        <v>71.261141256862587</v>
      </c>
      <c r="T21" s="32">
        <f t="shared" si="10"/>
        <v>70.385652242107511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35164.77666504716</v>
      </c>
      <c r="F22" s="2">
        <v>38953.747136324389</v>
      </c>
      <c r="G22" s="5">
        <f t="shared" si="4"/>
        <v>74118.523801371543</v>
      </c>
      <c r="H22" s="2">
        <v>295</v>
      </c>
      <c r="I22" s="2">
        <v>323</v>
      </c>
      <c r="J22" s="5">
        <f t="shared" si="5"/>
        <v>618</v>
      </c>
      <c r="K22" s="2">
        <v>240</v>
      </c>
      <c r="L22" s="2">
        <v>244</v>
      </c>
      <c r="M22" s="5">
        <f t="shared" si="6"/>
        <v>484</v>
      </c>
      <c r="N22" s="27">
        <f t="shared" si="7"/>
        <v>0.285335740547283</v>
      </c>
      <c r="O22" s="27">
        <f t="shared" si="0"/>
        <v>0.29900020829232721</v>
      </c>
      <c r="P22" s="28">
        <f t="shared" si="1"/>
        <v>0.29235769880629353</v>
      </c>
      <c r="R22" s="32">
        <f t="shared" si="8"/>
        <v>65.728554514106847</v>
      </c>
      <c r="S22" s="32">
        <f t="shared" si="9"/>
        <v>68.701494067591511</v>
      </c>
      <c r="T22" s="32">
        <f t="shared" si="10"/>
        <v>67.258188567487792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31657.082021229089</v>
      </c>
      <c r="F23" s="2">
        <v>32045.41014920333</v>
      </c>
      <c r="G23" s="5">
        <f t="shared" si="4"/>
        <v>63702.492170432422</v>
      </c>
      <c r="H23" s="2">
        <v>311</v>
      </c>
      <c r="I23" s="2">
        <v>325</v>
      </c>
      <c r="J23" s="5">
        <f t="shared" si="5"/>
        <v>636</v>
      </c>
      <c r="K23" s="2">
        <v>227</v>
      </c>
      <c r="L23" s="2">
        <v>244</v>
      </c>
      <c r="M23" s="5">
        <f t="shared" si="6"/>
        <v>471</v>
      </c>
      <c r="N23" s="27">
        <f t="shared" si="7"/>
        <v>0.25639077702822577</v>
      </c>
      <c r="O23" s="27">
        <f t="shared" si="0"/>
        <v>0.24516043017629086</v>
      </c>
      <c r="P23" s="28">
        <f t="shared" si="1"/>
        <v>0.25061566491373344</v>
      </c>
      <c r="R23" s="32">
        <f t="shared" si="8"/>
        <v>58.842159890760392</v>
      </c>
      <c r="S23" s="32">
        <f t="shared" si="9"/>
        <v>56.318822757826588</v>
      </c>
      <c r="T23" s="32">
        <f t="shared" si="10"/>
        <v>57.545160045557743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29082.05449127176</v>
      </c>
      <c r="F24" s="2">
        <v>29525.028924613089</v>
      </c>
      <c r="G24" s="5">
        <f t="shared" si="4"/>
        <v>58607.083415884845</v>
      </c>
      <c r="H24" s="2">
        <v>305</v>
      </c>
      <c r="I24" s="2">
        <v>315</v>
      </c>
      <c r="J24" s="5">
        <f t="shared" si="5"/>
        <v>620</v>
      </c>
      <c r="K24" s="2">
        <v>222</v>
      </c>
      <c r="L24" s="2">
        <v>262</v>
      </c>
      <c r="M24" s="5">
        <f t="shared" si="6"/>
        <v>484</v>
      </c>
      <c r="N24" s="27">
        <f t="shared" si="7"/>
        <v>0.2404747510358517</v>
      </c>
      <c r="O24" s="27">
        <f t="shared" si="0"/>
        <v>0.22196599600509029</v>
      </c>
      <c r="P24" s="28">
        <f t="shared" si="1"/>
        <v>0.23078016088034292</v>
      </c>
      <c r="R24" s="32">
        <f t="shared" si="8"/>
        <v>55.184164120060267</v>
      </c>
      <c r="S24" s="32">
        <f t="shared" si="9"/>
        <v>51.169894150109336</v>
      </c>
      <c r="T24" s="32">
        <f t="shared" si="10"/>
        <v>53.086126282504388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27990.782713082401</v>
      </c>
      <c r="F25" s="2">
        <v>28357.827394321797</v>
      </c>
      <c r="G25" s="5">
        <f t="shared" si="4"/>
        <v>56348.610107404194</v>
      </c>
      <c r="H25" s="2">
        <v>296</v>
      </c>
      <c r="I25" s="2">
        <v>314</v>
      </c>
      <c r="J25" s="5">
        <f t="shared" si="5"/>
        <v>610</v>
      </c>
      <c r="K25" s="2">
        <v>240</v>
      </c>
      <c r="L25" s="2">
        <v>249</v>
      </c>
      <c r="M25" s="5">
        <f t="shared" si="6"/>
        <v>489</v>
      </c>
      <c r="N25" s="27">
        <f t="shared" si="7"/>
        <v>0.22672679102743001</v>
      </c>
      <c r="O25" s="27">
        <f t="shared" si="0"/>
        <v>0.21885092451010832</v>
      </c>
      <c r="P25" s="28">
        <f t="shared" si="1"/>
        <v>0.22269361229964665</v>
      </c>
      <c r="R25" s="32">
        <f t="shared" si="8"/>
        <v>52.221609539332839</v>
      </c>
      <c r="S25" s="32">
        <f t="shared" si="9"/>
        <v>50.369142796308701</v>
      </c>
      <c r="T25" s="32">
        <f t="shared" si="10"/>
        <v>51.27262066187825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26610.596006960375</v>
      </c>
      <c r="F26" s="2">
        <v>26891.538366910107</v>
      </c>
      <c r="G26" s="5">
        <f t="shared" si="4"/>
        <v>53502.134373870482</v>
      </c>
      <c r="H26" s="2">
        <v>296</v>
      </c>
      <c r="I26" s="2">
        <v>315</v>
      </c>
      <c r="J26" s="5">
        <f t="shared" si="5"/>
        <v>611</v>
      </c>
      <c r="K26" s="2">
        <v>241</v>
      </c>
      <c r="L26" s="2">
        <v>245</v>
      </c>
      <c r="M26" s="5">
        <f t="shared" si="6"/>
        <v>486</v>
      </c>
      <c r="N26" s="27">
        <f t="shared" si="7"/>
        <v>0.21511508121774861</v>
      </c>
      <c r="O26" s="27">
        <f t="shared" si="0"/>
        <v>0.20878523576793562</v>
      </c>
      <c r="P26" s="28">
        <f t="shared" si="1"/>
        <v>0.21188628447022811</v>
      </c>
      <c r="R26" s="32">
        <f t="shared" si="8"/>
        <v>49.554182508306098</v>
      </c>
      <c r="S26" s="32">
        <f t="shared" si="9"/>
        <v>48.020604226625188</v>
      </c>
      <c r="T26" s="32">
        <f t="shared" si="10"/>
        <v>48.771316658040547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22704.44643715334</v>
      </c>
      <c r="F27" s="2">
        <v>25594.197464362001</v>
      </c>
      <c r="G27" s="5">
        <f t="shared" si="4"/>
        <v>48298.643901515345</v>
      </c>
      <c r="H27" s="2">
        <v>295</v>
      </c>
      <c r="I27" s="2">
        <v>326</v>
      </c>
      <c r="J27" s="5">
        <f t="shared" si="5"/>
        <v>621</v>
      </c>
      <c r="K27" s="2">
        <v>246</v>
      </c>
      <c r="L27" s="2">
        <v>245</v>
      </c>
      <c r="M27" s="5">
        <f t="shared" si="6"/>
        <v>491</v>
      </c>
      <c r="N27" s="27">
        <f t="shared" si="7"/>
        <v>0.18203167241640481</v>
      </c>
      <c r="O27" s="27">
        <f t="shared" si="0"/>
        <v>0.19511341605447644</v>
      </c>
      <c r="P27" s="28">
        <f t="shared" si="1"/>
        <v>0.18873735424813737</v>
      </c>
      <c r="R27" s="32">
        <f t="shared" si="8"/>
        <v>41.967553488268649</v>
      </c>
      <c r="S27" s="32">
        <f t="shared" si="9"/>
        <v>44.823463160003506</v>
      </c>
      <c r="T27" s="32">
        <f t="shared" si="10"/>
        <v>43.43403228553538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8965.3628184879472</v>
      </c>
      <c r="F28" s="2">
        <v>8636.5673133310429</v>
      </c>
      <c r="G28" s="5">
        <f t="shared" si="4"/>
        <v>17601.93013181899</v>
      </c>
      <c r="H28" s="2">
        <v>173</v>
      </c>
      <c r="I28" s="2">
        <v>175</v>
      </c>
      <c r="J28" s="5">
        <f t="shared" si="5"/>
        <v>348</v>
      </c>
      <c r="K28" s="2">
        <v>0</v>
      </c>
      <c r="L28" s="2">
        <v>0</v>
      </c>
      <c r="M28" s="5">
        <f t="shared" si="6"/>
        <v>0</v>
      </c>
      <c r="N28" s="27">
        <f t="shared" si="7"/>
        <v>0.2399208632650382</v>
      </c>
      <c r="O28" s="27">
        <f t="shared" si="0"/>
        <v>0.22848061675478951</v>
      </c>
      <c r="P28" s="28">
        <f t="shared" si="1"/>
        <v>0.23416786573833268</v>
      </c>
      <c r="R28" s="32">
        <f t="shared" si="8"/>
        <v>51.822906465248252</v>
      </c>
      <c r="S28" s="32">
        <f t="shared" si="9"/>
        <v>49.351813219034533</v>
      </c>
      <c r="T28" s="32">
        <f t="shared" si="10"/>
        <v>50.580258999479859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8816.8657749958475</v>
      </c>
      <c r="F29" s="2">
        <v>8679.7697877203664</v>
      </c>
      <c r="G29" s="5">
        <f t="shared" si="4"/>
        <v>17496.635562716212</v>
      </c>
      <c r="H29" s="2">
        <v>187</v>
      </c>
      <c r="I29" s="2">
        <v>174</v>
      </c>
      <c r="J29" s="5">
        <f t="shared" si="5"/>
        <v>361</v>
      </c>
      <c r="K29" s="2">
        <v>0</v>
      </c>
      <c r="L29" s="2">
        <v>0</v>
      </c>
      <c r="M29" s="5">
        <f t="shared" si="6"/>
        <v>0</v>
      </c>
      <c r="N29" s="27">
        <f t="shared" si="7"/>
        <v>0.21828247610902771</v>
      </c>
      <c r="O29" s="27">
        <f t="shared" si="0"/>
        <v>0.23094321487123154</v>
      </c>
      <c r="P29" s="28">
        <f t="shared" si="1"/>
        <v>0.22438488204981291</v>
      </c>
      <c r="R29" s="32">
        <f t="shared" si="8"/>
        <v>47.149014839549984</v>
      </c>
      <c r="S29" s="32">
        <f t="shared" si="9"/>
        <v>49.883734412186016</v>
      </c>
      <c r="T29" s="32">
        <f t="shared" si="10"/>
        <v>48.467134522759594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8710.6712403480778</v>
      </c>
      <c r="F30" s="2">
        <v>8426.7062910882923</v>
      </c>
      <c r="G30" s="5">
        <f t="shared" si="4"/>
        <v>17137.37753143637</v>
      </c>
      <c r="H30" s="2">
        <v>187</v>
      </c>
      <c r="I30" s="2">
        <v>174</v>
      </c>
      <c r="J30" s="5">
        <f t="shared" si="5"/>
        <v>361</v>
      </c>
      <c r="K30" s="2">
        <v>0</v>
      </c>
      <c r="L30" s="2">
        <v>0</v>
      </c>
      <c r="M30" s="5">
        <f t="shared" si="6"/>
        <v>0</v>
      </c>
      <c r="N30" s="27">
        <f t="shared" si="7"/>
        <v>0.21565337790523068</v>
      </c>
      <c r="O30" s="27">
        <f t="shared" si="0"/>
        <v>0.22420993750234919</v>
      </c>
      <c r="P30" s="28">
        <f t="shared" si="1"/>
        <v>0.21977759222627949</v>
      </c>
      <c r="R30" s="32">
        <f t="shared" si="8"/>
        <v>46.581129627529826</v>
      </c>
      <c r="S30" s="32">
        <f t="shared" si="9"/>
        <v>48.429346500507428</v>
      </c>
      <c r="T30" s="32">
        <f t="shared" si="10"/>
        <v>47.471959920876373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8046.2552762232244</v>
      </c>
      <c r="F31" s="2">
        <v>7674.7635725182636</v>
      </c>
      <c r="G31" s="5">
        <f t="shared" si="4"/>
        <v>15721.018848741489</v>
      </c>
      <c r="H31" s="2">
        <v>173</v>
      </c>
      <c r="I31" s="2">
        <v>175</v>
      </c>
      <c r="J31" s="5">
        <f t="shared" si="5"/>
        <v>348</v>
      </c>
      <c r="K31" s="2">
        <v>0</v>
      </c>
      <c r="L31" s="2">
        <v>0</v>
      </c>
      <c r="M31" s="5">
        <f t="shared" si="6"/>
        <v>0</v>
      </c>
      <c r="N31" s="27">
        <f t="shared" si="7"/>
        <v>0.21532475048766925</v>
      </c>
      <c r="O31" s="27">
        <f t="shared" si="0"/>
        <v>0.20303607334704402</v>
      </c>
      <c r="P31" s="28">
        <f t="shared" si="1"/>
        <v>0.20914509962672265</v>
      </c>
      <c r="R31" s="32">
        <f t="shared" si="8"/>
        <v>46.51014610533656</v>
      </c>
      <c r="S31" s="32">
        <f t="shared" si="9"/>
        <v>43.855791842961509</v>
      </c>
      <c r="T31" s="32">
        <f t="shared" si="10"/>
        <v>45.175341519372097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7782.713908564735</v>
      </c>
      <c r="F32" s="2">
        <v>7263.0753637230755</v>
      </c>
      <c r="G32" s="5">
        <f t="shared" si="4"/>
        <v>15045.78927228781</v>
      </c>
      <c r="H32" s="2">
        <v>175</v>
      </c>
      <c r="I32" s="2">
        <v>170</v>
      </c>
      <c r="J32" s="5">
        <f t="shared" si="5"/>
        <v>345</v>
      </c>
      <c r="K32" s="2">
        <v>0</v>
      </c>
      <c r="L32" s="2">
        <v>0</v>
      </c>
      <c r="M32" s="5">
        <f t="shared" si="6"/>
        <v>0</v>
      </c>
      <c r="N32" s="27">
        <f t="shared" si="7"/>
        <v>0.20589190234298241</v>
      </c>
      <c r="O32" s="27">
        <f t="shared" si="0"/>
        <v>0.19779617003603148</v>
      </c>
      <c r="P32" s="28">
        <f t="shared" si="1"/>
        <v>0.20190270091636889</v>
      </c>
      <c r="R32" s="32">
        <f t="shared" si="8"/>
        <v>44.472650906084198</v>
      </c>
      <c r="S32" s="32">
        <f t="shared" si="9"/>
        <v>42.723972727782794</v>
      </c>
      <c r="T32" s="32">
        <f t="shared" si="10"/>
        <v>43.610983397935676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6036.2602725582274</v>
      </c>
      <c r="F33" s="2">
        <v>5170.6116100542822</v>
      </c>
      <c r="G33" s="5">
        <f t="shared" si="4"/>
        <v>11206.87188261251</v>
      </c>
      <c r="H33" s="2">
        <v>182</v>
      </c>
      <c r="I33" s="2">
        <v>175</v>
      </c>
      <c r="J33" s="5">
        <f t="shared" si="5"/>
        <v>357</v>
      </c>
      <c r="K33" s="2">
        <v>0</v>
      </c>
      <c r="L33" s="2">
        <v>0</v>
      </c>
      <c r="M33" s="5">
        <f t="shared" si="6"/>
        <v>0</v>
      </c>
      <c r="N33" s="27">
        <f t="shared" si="7"/>
        <v>0.15354752423072415</v>
      </c>
      <c r="O33" s="27">
        <f t="shared" si="0"/>
        <v>0.13678866693265296</v>
      </c>
      <c r="P33" s="28">
        <f t="shared" si="1"/>
        <v>0.14533239810421866</v>
      </c>
      <c r="R33" s="32">
        <f t="shared" si="8"/>
        <v>33.166265233836413</v>
      </c>
      <c r="S33" s="32">
        <f t="shared" si="9"/>
        <v>29.546352057453042</v>
      </c>
      <c r="T33" s="32">
        <f t="shared" si="10"/>
        <v>31.391797990511233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2806.892631182985</v>
      </c>
      <c r="F34" s="2">
        <v>3090.3800286717724</v>
      </c>
      <c r="G34" s="5">
        <f t="shared" si="4"/>
        <v>5897.2726598547579</v>
      </c>
      <c r="H34" s="2">
        <v>171</v>
      </c>
      <c r="I34" s="2">
        <v>173</v>
      </c>
      <c r="J34" s="5">
        <f t="shared" si="5"/>
        <v>344</v>
      </c>
      <c r="K34" s="2">
        <v>0</v>
      </c>
      <c r="L34" s="2">
        <v>0</v>
      </c>
      <c r="M34" s="5">
        <f t="shared" si="6"/>
        <v>0</v>
      </c>
      <c r="N34" s="27">
        <f t="shared" si="7"/>
        <v>7.5993411067332275E-2</v>
      </c>
      <c r="O34" s="27">
        <f t="shared" si="0"/>
        <v>8.2701242471413305E-2</v>
      </c>
      <c r="P34" s="28">
        <f t="shared" si="1"/>
        <v>7.9366826279268388E-2</v>
      </c>
      <c r="R34" s="32">
        <f t="shared" si="8"/>
        <v>16.414576790543773</v>
      </c>
      <c r="S34" s="32">
        <f t="shared" si="9"/>
        <v>17.863468373825274</v>
      </c>
      <c r="T34" s="32">
        <f t="shared" si="10"/>
        <v>17.143234476321972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1549.8362739647473</v>
      </c>
      <c r="F35" s="2">
        <v>1512.7156125186796</v>
      </c>
      <c r="G35" s="5">
        <f t="shared" si="4"/>
        <v>3062.5518864834266</v>
      </c>
      <c r="H35" s="2">
        <v>172</v>
      </c>
      <c r="I35" s="2">
        <v>176</v>
      </c>
      <c r="J35" s="5">
        <f t="shared" si="5"/>
        <v>348</v>
      </c>
      <c r="K35" s="2">
        <v>0</v>
      </c>
      <c r="L35" s="2">
        <v>0</v>
      </c>
      <c r="M35" s="5">
        <f t="shared" si="6"/>
        <v>0</v>
      </c>
      <c r="N35" s="27">
        <f t="shared" si="7"/>
        <v>4.171609264547662E-2</v>
      </c>
      <c r="O35" s="27">
        <f t="shared" si="0"/>
        <v>3.979155125522621E-2</v>
      </c>
      <c r="P35" s="28">
        <f t="shared" si="1"/>
        <v>4.0742761367648823E-2</v>
      </c>
      <c r="R35" s="32">
        <f t="shared" si="8"/>
        <v>9.0106760114229498</v>
      </c>
      <c r="S35" s="32">
        <f t="shared" si="9"/>
        <v>8.5949750711288608</v>
      </c>
      <c r="T35" s="32">
        <f t="shared" si="10"/>
        <v>8.8004364554121448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368.40695792157896</v>
      </c>
      <c r="F36" s="3">
        <v>317</v>
      </c>
      <c r="G36" s="7">
        <f t="shared" si="4"/>
        <v>685.40695792157896</v>
      </c>
      <c r="H36" s="3">
        <v>166</v>
      </c>
      <c r="I36" s="3">
        <v>157</v>
      </c>
      <c r="J36" s="7">
        <f t="shared" si="5"/>
        <v>323</v>
      </c>
      <c r="K36" s="3">
        <v>0</v>
      </c>
      <c r="L36" s="3">
        <v>0</v>
      </c>
      <c r="M36" s="7">
        <f t="shared" si="6"/>
        <v>0</v>
      </c>
      <c r="N36" s="27">
        <f t="shared" si="7"/>
        <v>1.0274625109370231E-2</v>
      </c>
      <c r="O36" s="27">
        <f t="shared" si="0"/>
        <v>9.347723519698042E-3</v>
      </c>
      <c r="P36" s="28">
        <f t="shared" si="1"/>
        <v>9.824087804173532E-3</v>
      </c>
      <c r="R36" s="32">
        <f t="shared" si="8"/>
        <v>2.2193190236239695</v>
      </c>
      <c r="S36" s="32">
        <f t="shared" si="9"/>
        <v>2.0191082802547773</v>
      </c>
      <c r="T36" s="32">
        <f t="shared" si="10"/>
        <v>2.1220029657014829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9142.7519232046052</v>
      </c>
      <c r="F37" s="9">
        <v>11933.800480068814</v>
      </c>
      <c r="G37" s="10">
        <f t="shared" si="4"/>
        <v>21076.552403273417</v>
      </c>
      <c r="H37" s="9">
        <v>123</v>
      </c>
      <c r="I37" s="9">
        <v>144</v>
      </c>
      <c r="J37" s="10">
        <f t="shared" si="5"/>
        <v>267</v>
      </c>
      <c r="K37" s="9">
        <v>127</v>
      </c>
      <c r="L37" s="9">
        <v>133</v>
      </c>
      <c r="M37" s="10">
        <f t="shared" si="6"/>
        <v>260</v>
      </c>
      <c r="N37" s="25">
        <f t="shared" si="7"/>
        <v>0.1574599049876792</v>
      </c>
      <c r="O37" s="25">
        <f t="shared" si="0"/>
        <v>0.18620959430890049</v>
      </c>
      <c r="P37" s="26">
        <f t="shared" si="1"/>
        <v>0.17254365383516782</v>
      </c>
      <c r="R37" s="32">
        <f t="shared" si="8"/>
        <v>36.571007692818419</v>
      </c>
      <c r="S37" s="32">
        <f t="shared" si="9"/>
        <v>43.082312202414492</v>
      </c>
      <c r="T37" s="32">
        <f t="shared" si="10"/>
        <v>39.993458070727549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8715.309916211454</v>
      </c>
      <c r="F38" s="2">
        <v>11639.863736858038</v>
      </c>
      <c r="G38" s="5">
        <f t="shared" si="4"/>
        <v>20355.173653069491</v>
      </c>
      <c r="H38" s="2">
        <v>123</v>
      </c>
      <c r="I38" s="2">
        <v>144</v>
      </c>
      <c r="J38" s="5">
        <f t="shared" si="5"/>
        <v>267</v>
      </c>
      <c r="K38" s="2">
        <v>123</v>
      </c>
      <c r="L38" s="2">
        <v>133</v>
      </c>
      <c r="M38" s="5">
        <f t="shared" si="6"/>
        <v>256</v>
      </c>
      <c r="N38" s="27">
        <f t="shared" si="7"/>
        <v>0.15270728056159683</v>
      </c>
      <c r="O38" s="27">
        <f t="shared" si="0"/>
        <v>0.18162313907218261</v>
      </c>
      <c r="P38" s="28">
        <f t="shared" si="1"/>
        <v>0.1680024236800057</v>
      </c>
      <c r="R38" s="32">
        <f t="shared" si="8"/>
        <v>35.428089090290463</v>
      </c>
      <c r="S38" s="32">
        <f t="shared" si="9"/>
        <v>42.021168725119274</v>
      </c>
      <c r="T38" s="32">
        <f t="shared" si="10"/>
        <v>38.920026105295392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8488.6742456461943</v>
      </c>
      <c r="F39" s="2">
        <v>11462.514609174861</v>
      </c>
      <c r="G39" s="5">
        <f t="shared" si="4"/>
        <v>19951.188854821055</v>
      </c>
      <c r="H39" s="2">
        <v>123</v>
      </c>
      <c r="I39" s="2">
        <v>144</v>
      </c>
      <c r="J39" s="5">
        <f t="shared" si="5"/>
        <v>267</v>
      </c>
      <c r="K39" s="2">
        <v>93</v>
      </c>
      <c r="L39" s="2">
        <v>109</v>
      </c>
      <c r="M39" s="5">
        <f t="shared" si="6"/>
        <v>202</v>
      </c>
      <c r="N39" s="27">
        <f t="shared" si="7"/>
        <v>0.17103228251221378</v>
      </c>
      <c r="O39" s="27">
        <f t="shared" si="0"/>
        <v>0.19716723904594161</v>
      </c>
      <c r="P39" s="28">
        <f t="shared" si="1"/>
        <v>0.18513091877756899</v>
      </c>
      <c r="R39" s="32">
        <f t="shared" si="8"/>
        <v>39.299417803917564</v>
      </c>
      <c r="S39" s="32">
        <f t="shared" si="9"/>
        <v>45.306381854446094</v>
      </c>
      <c r="T39" s="32">
        <f t="shared" si="10"/>
        <v>42.539848304522508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8388.5485964314157</v>
      </c>
      <c r="F40" s="2">
        <v>11381.337918308716</v>
      </c>
      <c r="G40" s="5">
        <f t="shared" si="4"/>
        <v>19769.88651474013</v>
      </c>
      <c r="H40" s="2">
        <v>122</v>
      </c>
      <c r="I40" s="2">
        <v>144</v>
      </c>
      <c r="J40" s="5">
        <f t="shared" si="5"/>
        <v>266</v>
      </c>
      <c r="K40" s="2">
        <v>130</v>
      </c>
      <c r="L40" s="2">
        <v>112</v>
      </c>
      <c r="M40" s="5">
        <f t="shared" si="6"/>
        <v>242</v>
      </c>
      <c r="N40" s="27">
        <f t="shared" si="7"/>
        <v>0.14316883868841165</v>
      </c>
      <c r="O40" s="27">
        <f t="shared" si="0"/>
        <v>0.19329717931910184</v>
      </c>
      <c r="P40" s="28">
        <f t="shared" si="1"/>
        <v>0.16829445752809291</v>
      </c>
      <c r="R40" s="32">
        <f t="shared" si="8"/>
        <v>33.287891255680222</v>
      </c>
      <c r="S40" s="32">
        <f t="shared" si="9"/>
        <v>44.458351243393423</v>
      </c>
      <c r="T40" s="32">
        <f t="shared" si="10"/>
        <v>38.917099438464824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8287.0752847191106</v>
      </c>
      <c r="F41" s="2">
        <v>11282.400110318971</v>
      </c>
      <c r="G41" s="5">
        <f t="shared" si="4"/>
        <v>19569.475395038084</v>
      </c>
      <c r="H41" s="2">
        <v>119</v>
      </c>
      <c r="I41" s="2">
        <v>144</v>
      </c>
      <c r="J41" s="5">
        <f t="shared" si="5"/>
        <v>263</v>
      </c>
      <c r="K41" s="2">
        <v>131</v>
      </c>
      <c r="L41" s="2">
        <v>112</v>
      </c>
      <c r="M41" s="5">
        <f t="shared" si="6"/>
        <v>243</v>
      </c>
      <c r="N41" s="27">
        <f t="shared" si="7"/>
        <v>0.14240918484876119</v>
      </c>
      <c r="O41" s="27">
        <f t="shared" si="0"/>
        <v>0.1916168496997108</v>
      </c>
      <c r="P41" s="28">
        <f t="shared" si="1"/>
        <v>0.16715760724202272</v>
      </c>
      <c r="R41" s="32">
        <f t="shared" si="8"/>
        <v>33.148301138876441</v>
      </c>
      <c r="S41" s="32">
        <f t="shared" si="9"/>
        <v>44.071875430933481</v>
      </c>
      <c r="T41" s="32">
        <f t="shared" si="10"/>
        <v>38.674852559363799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5311.3733766907599</v>
      </c>
      <c r="F42" s="2">
        <v>5737.9969264326983</v>
      </c>
      <c r="G42" s="5">
        <f t="shared" si="4"/>
        <v>11049.370303123458</v>
      </c>
      <c r="H42" s="2">
        <v>0</v>
      </c>
      <c r="I42" s="2">
        <v>0</v>
      </c>
      <c r="J42" s="5">
        <f t="shared" si="5"/>
        <v>0</v>
      </c>
      <c r="K42" s="2">
        <v>133</v>
      </c>
      <c r="L42" s="2">
        <v>112</v>
      </c>
      <c r="M42" s="5">
        <f t="shared" si="6"/>
        <v>245</v>
      </c>
      <c r="N42" s="27">
        <f t="shared" si="7"/>
        <v>0.16102878294599685</v>
      </c>
      <c r="O42" s="27">
        <f t="shared" si="0"/>
        <v>0.20658111054265188</v>
      </c>
      <c r="P42" s="28">
        <f t="shared" si="1"/>
        <v>0.18185270413303914</v>
      </c>
      <c r="R42" s="32">
        <f t="shared" si="8"/>
        <v>39.935138170607217</v>
      </c>
      <c r="S42" s="32">
        <f t="shared" si="9"/>
        <v>51.232115414577663</v>
      </c>
      <c r="T42" s="32">
        <f t="shared" si="10"/>
        <v>45.099470624993707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4764.4276543029009</v>
      </c>
      <c r="F43" s="2">
        <v>5147.3099760525083</v>
      </c>
      <c r="G43" s="5">
        <f t="shared" si="4"/>
        <v>9911.7376303554083</v>
      </c>
      <c r="H43" s="2">
        <v>0</v>
      </c>
      <c r="I43" s="2">
        <v>0</v>
      </c>
      <c r="J43" s="5">
        <f t="shared" si="5"/>
        <v>0</v>
      </c>
      <c r="K43" s="2">
        <v>132</v>
      </c>
      <c r="L43" s="2">
        <v>112</v>
      </c>
      <c r="M43" s="5">
        <f t="shared" si="6"/>
        <v>244</v>
      </c>
      <c r="N43" s="27">
        <f t="shared" si="7"/>
        <v>0.14554092296868587</v>
      </c>
      <c r="O43" s="27">
        <f t="shared" si="0"/>
        <v>0.18531501929912544</v>
      </c>
      <c r="P43" s="28">
        <f t="shared" si="1"/>
        <v>0.16379788521872371</v>
      </c>
      <c r="R43" s="32">
        <f t="shared" si="8"/>
        <v>36.094148896234096</v>
      </c>
      <c r="S43" s="32">
        <f t="shared" si="9"/>
        <v>45.958124786183113</v>
      </c>
      <c r="T43" s="32">
        <f t="shared" si="10"/>
        <v>40.621875534243479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4564.4940251696344</v>
      </c>
      <c r="F44" s="2">
        <v>4937.0987867532085</v>
      </c>
      <c r="G44" s="5">
        <f t="shared" si="4"/>
        <v>9501.5928119228429</v>
      </c>
      <c r="H44" s="2">
        <v>0</v>
      </c>
      <c r="I44" s="2">
        <v>0</v>
      </c>
      <c r="J44" s="5">
        <f t="shared" si="5"/>
        <v>0</v>
      </c>
      <c r="K44" s="2">
        <v>132</v>
      </c>
      <c r="L44" s="2">
        <v>112</v>
      </c>
      <c r="M44" s="5">
        <f t="shared" si="6"/>
        <v>244</v>
      </c>
      <c r="N44" s="27">
        <f t="shared" si="7"/>
        <v>0.13943346851080263</v>
      </c>
      <c r="O44" s="27">
        <f t="shared" si="0"/>
        <v>0.17774693212677162</v>
      </c>
      <c r="P44" s="28">
        <f t="shared" si="1"/>
        <v>0.15701997640009988</v>
      </c>
      <c r="R44" s="32">
        <f t="shared" si="8"/>
        <v>34.579500190679049</v>
      </c>
      <c r="S44" s="32">
        <f t="shared" si="9"/>
        <v>44.081239167439364</v>
      </c>
      <c r="T44" s="32">
        <f t="shared" si="10"/>
        <v>38.940954147224765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4505.4515024952889</v>
      </c>
      <c r="F45" s="2">
        <v>4864.9908968183054</v>
      </c>
      <c r="G45" s="5">
        <f t="shared" si="4"/>
        <v>9370.4423993135933</v>
      </c>
      <c r="H45" s="2">
        <v>0</v>
      </c>
      <c r="I45" s="2">
        <v>0</v>
      </c>
      <c r="J45" s="5">
        <f t="shared" si="5"/>
        <v>0</v>
      </c>
      <c r="K45" s="2">
        <v>130</v>
      </c>
      <c r="L45" s="2">
        <v>112</v>
      </c>
      <c r="M45" s="5">
        <f t="shared" si="6"/>
        <v>242</v>
      </c>
      <c r="N45" s="27">
        <f t="shared" si="7"/>
        <v>0.13974725504017646</v>
      </c>
      <c r="O45" s="27">
        <f t="shared" si="0"/>
        <v>0.17515088194190329</v>
      </c>
      <c r="P45" s="28">
        <f t="shared" si="1"/>
        <v>0.15613240468064504</v>
      </c>
      <c r="R45" s="32">
        <f t="shared" si="8"/>
        <v>34.657319249963763</v>
      </c>
      <c r="S45" s="32">
        <f t="shared" si="9"/>
        <v>43.43741872159201</v>
      </c>
      <c r="T45" s="32">
        <f t="shared" si="10"/>
        <v>38.720836360799971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4490.6077781639706</v>
      </c>
      <c r="F46" s="2">
        <v>4837.8092303254871</v>
      </c>
      <c r="G46" s="5">
        <f t="shared" si="4"/>
        <v>9328.4170084894577</v>
      </c>
      <c r="H46" s="2">
        <v>0</v>
      </c>
      <c r="I46" s="2">
        <v>0</v>
      </c>
      <c r="J46" s="5">
        <f t="shared" si="5"/>
        <v>0</v>
      </c>
      <c r="K46" s="2">
        <v>131</v>
      </c>
      <c r="L46" s="2">
        <v>112</v>
      </c>
      <c r="M46" s="5">
        <f t="shared" si="6"/>
        <v>243</v>
      </c>
      <c r="N46" s="27">
        <f t="shared" si="7"/>
        <v>0.13822358342046204</v>
      </c>
      <c r="O46" s="27">
        <f t="shared" si="0"/>
        <v>0.17417227931759385</v>
      </c>
      <c r="P46" s="28">
        <f t="shared" si="1"/>
        <v>0.15479252967757628</v>
      </c>
      <c r="R46" s="32">
        <f t="shared" si="8"/>
        <v>34.279448688274584</v>
      </c>
      <c r="S46" s="32">
        <f t="shared" si="9"/>
        <v>43.194725270763279</v>
      </c>
      <c r="T46" s="32">
        <f t="shared" si="10"/>
        <v>38.38854736003892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4435.0030520833579</v>
      </c>
      <c r="F47" s="2">
        <v>4845.5297793848276</v>
      </c>
      <c r="G47" s="5">
        <f t="shared" si="4"/>
        <v>9280.5328314681865</v>
      </c>
      <c r="H47" s="2">
        <v>0</v>
      </c>
      <c r="I47" s="2">
        <v>0</v>
      </c>
      <c r="J47" s="5">
        <f t="shared" si="5"/>
        <v>0</v>
      </c>
      <c r="K47" s="2">
        <v>130</v>
      </c>
      <c r="L47" s="2">
        <v>98</v>
      </c>
      <c r="M47" s="5">
        <f t="shared" si="6"/>
        <v>228</v>
      </c>
      <c r="N47" s="27">
        <f t="shared" si="7"/>
        <v>0.13756212940705204</v>
      </c>
      <c r="O47" s="27">
        <f t="shared" si="0"/>
        <v>0.1993716992834442</v>
      </c>
      <c r="P47" s="28">
        <f t="shared" si="1"/>
        <v>0.16412940066971185</v>
      </c>
      <c r="R47" s="32">
        <f t="shared" ref="R47" si="11">+E47/(H47+K47)</f>
        <v>34.115408092948904</v>
      </c>
      <c r="S47" s="32">
        <f t="shared" ref="S47" si="12">+F47/(I47+L47)</f>
        <v>49.444181422294157</v>
      </c>
      <c r="T47" s="32">
        <f t="shared" ref="T47" si="13">+G47/(J47+M47)</f>
        <v>40.704091366088534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3583.2049475998228</v>
      </c>
      <c r="F48" s="2">
        <v>4719.9879935899753</v>
      </c>
      <c r="G48" s="5">
        <f t="shared" si="4"/>
        <v>8303.1929411897981</v>
      </c>
      <c r="H48" s="2">
        <v>0</v>
      </c>
      <c r="I48" s="2">
        <v>0</v>
      </c>
      <c r="J48" s="5">
        <f t="shared" si="5"/>
        <v>0</v>
      </c>
      <c r="K48" s="2">
        <v>129</v>
      </c>
      <c r="L48" s="2">
        <v>112</v>
      </c>
      <c r="M48" s="5">
        <f t="shared" si="6"/>
        <v>241</v>
      </c>
      <c r="N48" s="27">
        <f t="shared" si="7"/>
        <v>0.1120031554013448</v>
      </c>
      <c r="O48" s="27">
        <f t="shared" si="0"/>
        <v>0.16993044331761145</v>
      </c>
      <c r="P48" s="28">
        <f t="shared" si="1"/>
        <v>0.13892372074002474</v>
      </c>
      <c r="R48" s="32">
        <f t="shared" si="8"/>
        <v>27.77678253953351</v>
      </c>
      <c r="S48" s="32">
        <f t="shared" si="9"/>
        <v>42.142749942767637</v>
      </c>
      <c r="T48" s="32">
        <f t="shared" si="10"/>
        <v>34.453082743526132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3491.7590139222348</v>
      </c>
      <c r="F49" s="2">
        <v>4609.8496840283651</v>
      </c>
      <c r="G49" s="5">
        <f t="shared" si="4"/>
        <v>8101.6086979505999</v>
      </c>
      <c r="H49" s="2">
        <v>0</v>
      </c>
      <c r="I49" s="2">
        <v>0</v>
      </c>
      <c r="J49" s="5">
        <f t="shared" si="5"/>
        <v>0</v>
      </c>
      <c r="K49" s="2">
        <v>118</v>
      </c>
      <c r="L49" s="2">
        <v>112</v>
      </c>
      <c r="M49" s="5">
        <f t="shared" si="6"/>
        <v>230</v>
      </c>
      <c r="N49" s="27">
        <f t="shared" si="7"/>
        <v>0.11931926646809167</v>
      </c>
      <c r="O49" s="27">
        <f t="shared" si="0"/>
        <v>0.16596521039848663</v>
      </c>
      <c r="P49" s="28">
        <f t="shared" si="1"/>
        <v>0.14203381307767532</v>
      </c>
      <c r="R49" s="32">
        <f t="shared" si="8"/>
        <v>29.591178084086735</v>
      </c>
      <c r="S49" s="32">
        <f t="shared" si="9"/>
        <v>41.15937217882469</v>
      </c>
      <c r="T49" s="32">
        <f t="shared" si="10"/>
        <v>35.224385643263474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3451.9642146033107</v>
      </c>
      <c r="F50" s="2">
        <v>4594.5943327079422</v>
      </c>
      <c r="G50" s="5">
        <f t="shared" si="4"/>
        <v>8046.5585473112533</v>
      </c>
      <c r="H50" s="2">
        <v>0</v>
      </c>
      <c r="I50" s="2">
        <v>0</v>
      </c>
      <c r="J50" s="5">
        <f t="shared" si="5"/>
        <v>0</v>
      </c>
      <c r="K50" s="2">
        <v>125</v>
      </c>
      <c r="L50" s="2">
        <v>111</v>
      </c>
      <c r="M50" s="5">
        <f t="shared" si="6"/>
        <v>236</v>
      </c>
      <c r="N50" s="27">
        <f t="shared" si="7"/>
        <v>0.11135368434204228</v>
      </c>
      <c r="O50" s="27">
        <f t="shared" si="0"/>
        <v>0.16690621667785319</v>
      </c>
      <c r="P50" s="28">
        <f t="shared" si="1"/>
        <v>0.13748220590676691</v>
      </c>
      <c r="R50" s="32">
        <f t="shared" si="8"/>
        <v>27.615713716826484</v>
      </c>
      <c r="S50" s="32">
        <f t="shared" si="9"/>
        <v>41.392741736107588</v>
      </c>
      <c r="T50" s="32">
        <f t="shared" si="10"/>
        <v>34.095587064878195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3295.4753386182138</v>
      </c>
      <c r="F51" s="2">
        <v>4451.7984994878107</v>
      </c>
      <c r="G51" s="5">
        <f t="shared" si="4"/>
        <v>7747.2738381060244</v>
      </c>
      <c r="H51" s="2">
        <v>0</v>
      </c>
      <c r="I51" s="2">
        <v>0</v>
      </c>
      <c r="J51" s="5">
        <f t="shared" si="5"/>
        <v>0</v>
      </c>
      <c r="K51" s="2">
        <v>132</v>
      </c>
      <c r="L51" s="2">
        <v>111</v>
      </c>
      <c r="M51" s="5">
        <f t="shared" si="6"/>
        <v>243</v>
      </c>
      <c r="N51" s="27">
        <f t="shared" si="7"/>
        <v>0.1006682349284645</v>
      </c>
      <c r="O51" s="27">
        <f t="shared" si="0"/>
        <v>0.16171892253297773</v>
      </c>
      <c r="P51" s="28">
        <f t="shared" si="1"/>
        <v>0.12855558605645201</v>
      </c>
      <c r="R51" s="32">
        <f t="shared" si="8"/>
        <v>24.965722262259195</v>
      </c>
      <c r="S51" s="32">
        <f t="shared" si="9"/>
        <v>40.106292788178472</v>
      </c>
      <c r="T51" s="32">
        <f t="shared" si="10"/>
        <v>31.8817853420001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3293.8954478450078</v>
      </c>
      <c r="F52" s="2">
        <v>4436.1587600715975</v>
      </c>
      <c r="G52" s="5">
        <f t="shared" si="4"/>
        <v>7730.0542079166053</v>
      </c>
      <c r="H52" s="2">
        <v>0</v>
      </c>
      <c r="I52" s="2">
        <v>0</v>
      </c>
      <c r="J52" s="5">
        <f t="shared" si="5"/>
        <v>0</v>
      </c>
      <c r="K52" s="2">
        <v>132</v>
      </c>
      <c r="L52" s="2">
        <v>112</v>
      </c>
      <c r="M52" s="5">
        <f t="shared" si="6"/>
        <v>244</v>
      </c>
      <c r="N52" s="27">
        <f t="shared" si="7"/>
        <v>0.10061997335792423</v>
      </c>
      <c r="O52" s="27">
        <f t="shared" si="0"/>
        <v>0.15971193692654082</v>
      </c>
      <c r="P52" s="28">
        <f t="shared" si="1"/>
        <v>0.12774415335663347</v>
      </c>
      <c r="R52" s="32">
        <f t="shared" si="8"/>
        <v>24.953753392765211</v>
      </c>
      <c r="S52" s="32">
        <f t="shared" si="9"/>
        <v>39.608560357782117</v>
      </c>
      <c r="T52" s="32">
        <f t="shared" si="10"/>
        <v>31.680550032445105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3273.35448501871</v>
      </c>
      <c r="F53" s="2">
        <v>4419.7137657412732</v>
      </c>
      <c r="G53" s="5">
        <f t="shared" si="4"/>
        <v>7693.0682507599831</v>
      </c>
      <c r="H53" s="2">
        <v>0</v>
      </c>
      <c r="I53" s="2">
        <v>0</v>
      </c>
      <c r="J53" s="5">
        <f t="shared" si="5"/>
        <v>0</v>
      </c>
      <c r="K53" s="2">
        <v>131</v>
      </c>
      <c r="L53" s="2">
        <v>112</v>
      </c>
      <c r="M53" s="5">
        <f t="shared" si="6"/>
        <v>243</v>
      </c>
      <c r="N53" s="27">
        <f t="shared" si="7"/>
        <v>0.10075580168119644</v>
      </c>
      <c r="O53" s="27">
        <f t="shared" si="0"/>
        <v>0.15911987923895712</v>
      </c>
      <c r="P53" s="28">
        <f t="shared" si="1"/>
        <v>0.1276561172633742</v>
      </c>
      <c r="R53" s="32">
        <f t="shared" si="8"/>
        <v>24.987438816936717</v>
      </c>
      <c r="S53" s="32">
        <f t="shared" si="9"/>
        <v>39.46173005126137</v>
      </c>
      <c r="T53" s="32">
        <f t="shared" si="10"/>
        <v>31.658717081316802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3151.6644821578334</v>
      </c>
      <c r="F54" s="2">
        <v>4224.6671563119689</v>
      </c>
      <c r="G54" s="5">
        <f t="shared" si="4"/>
        <v>7376.3316384698028</v>
      </c>
      <c r="H54" s="2">
        <v>0</v>
      </c>
      <c r="I54" s="2">
        <v>0</v>
      </c>
      <c r="J54" s="5">
        <f t="shared" si="5"/>
        <v>0</v>
      </c>
      <c r="K54" s="2">
        <v>111</v>
      </c>
      <c r="L54" s="2">
        <v>110</v>
      </c>
      <c r="M54" s="5">
        <f t="shared" si="6"/>
        <v>221</v>
      </c>
      <c r="N54" s="27">
        <f t="shared" si="7"/>
        <v>0.11448941013360336</v>
      </c>
      <c r="O54" s="27">
        <f t="shared" si="0"/>
        <v>0.15486316555395779</v>
      </c>
      <c r="P54" s="28">
        <f t="shared" si="1"/>
        <v>0.1345849445057255</v>
      </c>
      <c r="R54" s="32">
        <f t="shared" si="8"/>
        <v>28.393373713133634</v>
      </c>
      <c r="S54" s="32">
        <f t="shared" si="9"/>
        <v>38.406065057381532</v>
      </c>
      <c r="T54" s="32">
        <f t="shared" si="10"/>
        <v>33.377066237419925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2424.8684214710302</v>
      </c>
      <c r="F55" s="2">
        <v>3179.277497013652</v>
      </c>
      <c r="G55" s="5">
        <f t="shared" si="4"/>
        <v>5604.1459184846826</v>
      </c>
      <c r="H55" s="2">
        <v>0</v>
      </c>
      <c r="I55" s="2">
        <v>0</v>
      </c>
      <c r="J55" s="5">
        <f t="shared" si="5"/>
        <v>0</v>
      </c>
      <c r="K55" s="2">
        <v>124</v>
      </c>
      <c r="L55" s="2">
        <v>130</v>
      </c>
      <c r="M55" s="5">
        <f t="shared" si="6"/>
        <v>254</v>
      </c>
      <c r="N55" s="27">
        <f t="shared" si="7"/>
        <v>7.8852381031185942E-2</v>
      </c>
      <c r="O55" s="27">
        <f t="shared" si="0"/>
        <v>9.8612825589753469E-2</v>
      </c>
      <c r="P55" s="28">
        <f t="shared" si="1"/>
        <v>8.8965994387933109E-2</v>
      </c>
      <c r="R55" s="32">
        <f t="shared" si="8"/>
        <v>19.555390495734112</v>
      </c>
      <c r="S55" s="32">
        <f t="shared" si="9"/>
        <v>24.455980746258863</v>
      </c>
      <c r="T55" s="32">
        <f t="shared" si="10"/>
        <v>22.063566608207413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2343.5489846477408</v>
      </c>
      <c r="F56" s="2">
        <v>3072.0168593667981</v>
      </c>
      <c r="G56" s="5">
        <f t="shared" si="4"/>
        <v>5415.5658440145389</v>
      </c>
      <c r="H56" s="2">
        <v>0</v>
      </c>
      <c r="I56" s="2">
        <v>0</v>
      </c>
      <c r="J56" s="5">
        <f t="shared" si="5"/>
        <v>0</v>
      </c>
      <c r="K56" s="2">
        <v>134</v>
      </c>
      <c r="L56" s="2">
        <v>130</v>
      </c>
      <c r="M56" s="5">
        <f t="shared" si="6"/>
        <v>264</v>
      </c>
      <c r="N56" s="27">
        <f t="shared" si="7"/>
        <v>7.0520852932346556E-2</v>
      </c>
      <c r="O56" s="27">
        <f t="shared" si="0"/>
        <v>9.5285882734702176E-2</v>
      </c>
      <c r="P56" s="28">
        <f t="shared" si="1"/>
        <v>8.2715753971385308E-2</v>
      </c>
      <c r="R56" s="32">
        <f t="shared" si="8"/>
        <v>17.489171527221945</v>
      </c>
      <c r="S56" s="32">
        <f t="shared" si="9"/>
        <v>23.630898918206139</v>
      </c>
      <c r="T56" s="32">
        <f t="shared" si="10"/>
        <v>20.513506984903557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1876.1932929088102</v>
      </c>
      <c r="F57" s="2">
        <v>2478.0037671286777</v>
      </c>
      <c r="G57" s="5">
        <f t="shared" si="4"/>
        <v>4354.197060037488</v>
      </c>
      <c r="H57" s="2">
        <v>0</v>
      </c>
      <c r="I57" s="2">
        <v>0</v>
      </c>
      <c r="J57" s="5">
        <f t="shared" si="5"/>
        <v>0</v>
      </c>
      <c r="K57" s="43">
        <v>132</v>
      </c>
      <c r="L57" s="2">
        <v>131</v>
      </c>
      <c r="M57" s="5">
        <f t="shared" si="6"/>
        <v>263</v>
      </c>
      <c r="N57" s="27">
        <f t="shared" si="7"/>
        <v>5.7312844969110772E-2</v>
      </c>
      <c r="O57" s="27">
        <f t="shared" si="0"/>
        <v>7.6274432625236324E-2</v>
      </c>
      <c r="P57" s="28">
        <f t="shared" si="1"/>
        <v>6.6757590151439464E-2</v>
      </c>
      <c r="R57" s="32">
        <f t="shared" si="8"/>
        <v>14.213585552339472</v>
      </c>
      <c r="S57" s="32">
        <f t="shared" si="9"/>
        <v>18.916059291058609</v>
      </c>
      <c r="T57" s="32">
        <f t="shared" si="10"/>
        <v>16.555882357556989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1794.4278501750903</v>
      </c>
      <c r="F58" s="3">
        <v>2378.0000000000009</v>
      </c>
      <c r="G58" s="7">
        <f t="shared" si="4"/>
        <v>4172.4278501750914</v>
      </c>
      <c r="H58" s="6">
        <v>0</v>
      </c>
      <c r="I58" s="3">
        <v>0</v>
      </c>
      <c r="J58" s="7">
        <f t="shared" si="5"/>
        <v>0</v>
      </c>
      <c r="K58" s="44">
        <v>132</v>
      </c>
      <c r="L58" s="3">
        <v>131</v>
      </c>
      <c r="M58" s="7">
        <f t="shared" si="6"/>
        <v>263</v>
      </c>
      <c r="N58" s="27">
        <f t="shared" si="7"/>
        <v>5.4815122500460972E-2</v>
      </c>
      <c r="O58" s="27">
        <f t="shared" si="0"/>
        <v>7.3196257079537086E-2</v>
      </c>
      <c r="P58" s="28">
        <f t="shared" si="1"/>
        <v>6.3970744667225118E-2</v>
      </c>
      <c r="R58" s="32">
        <f t="shared" si="8"/>
        <v>13.59415038011432</v>
      </c>
      <c r="S58" s="32">
        <f t="shared" si="9"/>
        <v>18.152671755725198</v>
      </c>
      <c r="T58" s="32">
        <f t="shared" si="10"/>
        <v>15.86474467747183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5188.1755264248186</v>
      </c>
      <c r="F59" s="2">
        <v>6047.5546535215326</v>
      </c>
      <c r="G59" s="10">
        <f t="shared" si="4"/>
        <v>11235.730179946351</v>
      </c>
      <c r="H59" s="2">
        <v>0</v>
      </c>
      <c r="I59" s="2">
        <v>0</v>
      </c>
      <c r="J59" s="10">
        <f t="shared" si="5"/>
        <v>0</v>
      </c>
      <c r="K59" s="2">
        <v>113</v>
      </c>
      <c r="L59" s="2">
        <v>113</v>
      </c>
      <c r="M59" s="10">
        <f t="shared" si="6"/>
        <v>226</v>
      </c>
      <c r="N59" s="25">
        <f t="shared" si="7"/>
        <v>0.1851332974031123</v>
      </c>
      <c r="O59" s="25">
        <f t="shared" si="0"/>
        <v>0.21579912409083402</v>
      </c>
      <c r="P59" s="26">
        <f t="shared" si="1"/>
        <v>0.20046621074697316</v>
      </c>
      <c r="R59" s="32">
        <f t="shared" si="8"/>
        <v>45.913057755971849</v>
      </c>
      <c r="S59" s="32">
        <f t="shared" si="9"/>
        <v>53.518182774526835</v>
      </c>
      <c r="T59" s="32">
        <f t="shared" si="10"/>
        <v>49.715620265249342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4935.1158615580871</v>
      </c>
      <c r="F60" s="2">
        <v>6018.6352323700612</v>
      </c>
      <c r="G60" s="5">
        <f t="shared" si="4"/>
        <v>10953.751093928149</v>
      </c>
      <c r="H60" s="2">
        <v>0</v>
      </c>
      <c r="I60" s="2">
        <v>0</v>
      </c>
      <c r="J60" s="5">
        <f t="shared" si="5"/>
        <v>0</v>
      </c>
      <c r="K60" s="2">
        <v>115</v>
      </c>
      <c r="L60" s="2">
        <v>115</v>
      </c>
      <c r="M60" s="5">
        <f t="shared" si="6"/>
        <v>230</v>
      </c>
      <c r="N60" s="27">
        <f t="shared" si="7"/>
        <v>0.17304052810512227</v>
      </c>
      <c r="O60" s="27">
        <f t="shared" si="0"/>
        <v>0.21103209089656597</v>
      </c>
      <c r="P60" s="28">
        <f t="shared" si="1"/>
        <v>0.19203630950084413</v>
      </c>
      <c r="R60" s="32">
        <f t="shared" si="8"/>
        <v>42.914050970070321</v>
      </c>
      <c r="S60" s="32">
        <f t="shared" si="9"/>
        <v>52.335958542348358</v>
      </c>
      <c r="T60" s="32">
        <f t="shared" si="10"/>
        <v>47.625004756209343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4657.1436208077421</v>
      </c>
      <c r="F61" s="2">
        <v>5808.0362221718087</v>
      </c>
      <c r="G61" s="5">
        <f t="shared" si="4"/>
        <v>10465.179842979551</v>
      </c>
      <c r="H61" s="2">
        <v>0</v>
      </c>
      <c r="I61" s="2">
        <v>0</v>
      </c>
      <c r="J61" s="5">
        <f t="shared" si="5"/>
        <v>0</v>
      </c>
      <c r="K61" s="2">
        <v>114</v>
      </c>
      <c r="L61" s="2">
        <v>115</v>
      </c>
      <c r="M61" s="5">
        <f t="shared" si="6"/>
        <v>229</v>
      </c>
      <c r="N61" s="27">
        <f t="shared" si="7"/>
        <v>0.16472635897027951</v>
      </c>
      <c r="O61" s="27">
        <f t="shared" si="0"/>
        <v>0.2036478338769919</v>
      </c>
      <c r="P61" s="28">
        <f t="shared" si="1"/>
        <v>0.18427207780989491</v>
      </c>
      <c r="R61" s="32">
        <f t="shared" si="8"/>
        <v>40.852137024629315</v>
      </c>
      <c r="S61" s="32">
        <f t="shared" si="9"/>
        <v>50.504662801493986</v>
      </c>
      <c r="T61" s="32">
        <f t="shared" si="10"/>
        <v>45.699475296853933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4471.2787441644341</v>
      </c>
      <c r="F62" s="2">
        <v>5727.6099760343668</v>
      </c>
      <c r="G62" s="5">
        <f t="shared" si="4"/>
        <v>10198.8887201988</v>
      </c>
      <c r="H62" s="2">
        <v>0</v>
      </c>
      <c r="I62" s="2">
        <v>0</v>
      </c>
      <c r="J62" s="5">
        <f t="shared" si="5"/>
        <v>0</v>
      </c>
      <c r="K62" s="2">
        <v>113</v>
      </c>
      <c r="L62" s="2">
        <v>94</v>
      </c>
      <c r="M62" s="5">
        <f t="shared" si="6"/>
        <v>207</v>
      </c>
      <c r="N62" s="27">
        <f t="shared" si="7"/>
        <v>0.15955176791908485</v>
      </c>
      <c r="O62" s="27">
        <f t="shared" si="0"/>
        <v>0.24569363315178305</v>
      </c>
      <c r="P62" s="28">
        <f t="shared" si="1"/>
        <v>0.19866932990881253</v>
      </c>
      <c r="R62" s="32">
        <f t="shared" si="8"/>
        <v>39.568838443933046</v>
      </c>
      <c r="S62" s="32">
        <f t="shared" si="9"/>
        <v>60.9320210216422</v>
      </c>
      <c r="T62" s="32">
        <f t="shared" si="10"/>
        <v>49.269993817385505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4362.885599824378</v>
      </c>
      <c r="F63" s="2">
        <v>5581.6915176164839</v>
      </c>
      <c r="G63" s="5">
        <f t="shared" si="4"/>
        <v>9944.5771174408619</v>
      </c>
      <c r="H63" s="2">
        <v>0</v>
      </c>
      <c r="I63" s="2">
        <v>0</v>
      </c>
      <c r="J63" s="5">
        <f t="shared" si="5"/>
        <v>0</v>
      </c>
      <c r="K63" s="2">
        <v>113</v>
      </c>
      <c r="L63" s="2">
        <v>111</v>
      </c>
      <c r="M63" s="5">
        <f t="shared" si="6"/>
        <v>224</v>
      </c>
      <c r="N63" s="27">
        <f t="shared" si="7"/>
        <v>0.15568389950843484</v>
      </c>
      <c r="O63" s="27">
        <f t="shared" si="0"/>
        <v>0.20276414986982286</v>
      </c>
      <c r="P63" s="28">
        <f t="shared" si="1"/>
        <v>0.17901384500001552</v>
      </c>
      <c r="R63" s="32">
        <f t="shared" si="8"/>
        <v>38.609607078091841</v>
      </c>
      <c r="S63" s="32">
        <f t="shared" si="9"/>
        <v>50.285509167716071</v>
      </c>
      <c r="T63" s="32">
        <f t="shared" si="10"/>
        <v>44.395433560003845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4166.8590114455174</v>
      </c>
      <c r="F64" s="2">
        <v>5389.1299197517037</v>
      </c>
      <c r="G64" s="5">
        <f t="shared" si="4"/>
        <v>9555.988931197222</v>
      </c>
      <c r="H64" s="2">
        <v>0</v>
      </c>
      <c r="I64" s="2">
        <v>0</v>
      </c>
      <c r="J64" s="5">
        <f t="shared" si="5"/>
        <v>0</v>
      </c>
      <c r="K64" s="2">
        <v>113</v>
      </c>
      <c r="L64" s="2">
        <v>113</v>
      </c>
      <c r="M64" s="5">
        <f t="shared" si="6"/>
        <v>226</v>
      </c>
      <c r="N64" s="27">
        <f t="shared" si="7"/>
        <v>0.14868894559825568</v>
      </c>
      <c r="O64" s="27">
        <f t="shared" si="0"/>
        <v>0.19230409362516784</v>
      </c>
      <c r="P64" s="28">
        <f t="shared" si="1"/>
        <v>0.17049651961171178</v>
      </c>
      <c r="R64" s="32">
        <f t="shared" si="8"/>
        <v>36.87485850836741</v>
      </c>
      <c r="S64" s="32">
        <f t="shared" si="9"/>
        <v>47.691415219041623</v>
      </c>
      <c r="T64" s="32">
        <f t="shared" si="10"/>
        <v>42.28313686370452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3867.0548223339679</v>
      </c>
      <c r="F65" s="2">
        <v>4809.8485325574284</v>
      </c>
      <c r="G65" s="5">
        <f t="shared" si="4"/>
        <v>8676.9033548913958</v>
      </c>
      <c r="H65" s="2">
        <v>0</v>
      </c>
      <c r="I65" s="2">
        <v>0</v>
      </c>
      <c r="J65" s="5">
        <f t="shared" si="5"/>
        <v>0</v>
      </c>
      <c r="K65" s="2">
        <v>112</v>
      </c>
      <c r="L65" s="2">
        <v>113</v>
      </c>
      <c r="M65" s="5">
        <f t="shared" si="6"/>
        <v>225</v>
      </c>
      <c r="N65" s="27">
        <f t="shared" si="7"/>
        <v>0.13922288386859044</v>
      </c>
      <c r="O65" s="27">
        <f t="shared" si="0"/>
        <v>0.17163319057084742</v>
      </c>
      <c r="P65" s="28">
        <f t="shared" si="1"/>
        <v>0.1555000601235017</v>
      </c>
      <c r="R65" s="32">
        <f t="shared" si="8"/>
        <v>34.527275199410425</v>
      </c>
      <c r="S65" s="32">
        <f t="shared" si="9"/>
        <v>42.565031261570162</v>
      </c>
      <c r="T65" s="32">
        <f t="shared" si="10"/>
        <v>38.564014910628423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1755.3975245869244</v>
      </c>
      <c r="F66" s="2">
        <v>2626.0454642595805</v>
      </c>
      <c r="G66" s="5">
        <f t="shared" si="4"/>
        <v>4381.4429888465047</v>
      </c>
      <c r="H66" s="2">
        <v>0</v>
      </c>
      <c r="I66" s="2">
        <v>0</v>
      </c>
      <c r="J66" s="5">
        <f t="shared" si="5"/>
        <v>0</v>
      </c>
      <c r="K66" s="2">
        <v>79</v>
      </c>
      <c r="L66" s="2">
        <v>64</v>
      </c>
      <c r="M66" s="5">
        <f t="shared" si="6"/>
        <v>143</v>
      </c>
      <c r="N66" s="27">
        <f t="shared" si="7"/>
        <v>8.9597668670218678E-2</v>
      </c>
      <c r="O66" s="27">
        <f t="shared" si="0"/>
        <v>0.16545145314135462</v>
      </c>
      <c r="P66" s="28">
        <f t="shared" si="1"/>
        <v>0.12354621556639141</v>
      </c>
      <c r="R66" s="32">
        <f t="shared" si="8"/>
        <v>22.220221830214232</v>
      </c>
      <c r="S66" s="32">
        <f t="shared" si="9"/>
        <v>41.031960379055946</v>
      </c>
      <c r="T66" s="32">
        <f t="shared" si="10"/>
        <v>30.639461460465068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1675.7339230441673</v>
      </c>
      <c r="F67" s="2">
        <v>2557.3480347400296</v>
      </c>
      <c r="G67" s="5">
        <f t="shared" si="4"/>
        <v>4233.0819577841967</v>
      </c>
      <c r="H67" s="2">
        <v>0</v>
      </c>
      <c r="I67" s="2">
        <v>0</v>
      </c>
      <c r="J67" s="5">
        <f t="shared" si="5"/>
        <v>0</v>
      </c>
      <c r="K67" s="2">
        <v>65</v>
      </c>
      <c r="L67" s="2">
        <v>64</v>
      </c>
      <c r="M67" s="5">
        <f t="shared" si="6"/>
        <v>129</v>
      </c>
      <c r="N67" s="27">
        <f t="shared" si="7"/>
        <v>0.10395371731043222</v>
      </c>
      <c r="O67" s="27">
        <f t="shared" si="0"/>
        <v>0.16112323807585871</v>
      </c>
      <c r="P67" s="28">
        <f t="shared" si="1"/>
        <v>0.13231689040335698</v>
      </c>
      <c r="R67" s="32">
        <f t="shared" si="8"/>
        <v>25.780521892987188</v>
      </c>
      <c r="S67" s="32">
        <f t="shared" si="9"/>
        <v>39.958563042812962</v>
      </c>
      <c r="T67" s="32">
        <f t="shared" si="10"/>
        <v>32.814588820032533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1587.439804410247</v>
      </c>
      <c r="F68" s="2">
        <v>2470.4042345727753</v>
      </c>
      <c r="G68" s="5">
        <f t="shared" si="4"/>
        <v>4057.8440389830221</v>
      </c>
      <c r="H68" s="2">
        <v>0</v>
      </c>
      <c r="I68" s="2">
        <v>0</v>
      </c>
      <c r="J68" s="5">
        <f t="shared" si="5"/>
        <v>0</v>
      </c>
      <c r="K68" s="2">
        <v>64</v>
      </c>
      <c r="L68" s="2">
        <v>64</v>
      </c>
      <c r="M68" s="5">
        <f t="shared" si="6"/>
        <v>128</v>
      </c>
      <c r="N68" s="27">
        <f t="shared" si="7"/>
        <v>0.10001510864479883</v>
      </c>
      <c r="O68" s="27">
        <f t="shared" si="0"/>
        <v>0.15564542808548232</v>
      </c>
      <c r="P68" s="28">
        <f t="shared" si="1"/>
        <v>0.12783026836514055</v>
      </c>
      <c r="R68" s="32">
        <f t="shared" si="8"/>
        <v>24.803746943910109</v>
      </c>
      <c r="S68" s="32">
        <f t="shared" si="9"/>
        <v>38.600066165199614</v>
      </c>
      <c r="T68" s="32">
        <f t="shared" si="10"/>
        <v>31.70190655455486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1022.2981469053669</v>
      </c>
      <c r="F69" s="3">
        <v>1676.0000000000007</v>
      </c>
      <c r="G69" s="7">
        <f t="shared" si="4"/>
        <v>2698.2981469053675</v>
      </c>
      <c r="H69" s="6">
        <v>0</v>
      </c>
      <c r="I69" s="3">
        <v>0</v>
      </c>
      <c r="J69" s="7">
        <f t="shared" si="5"/>
        <v>0</v>
      </c>
      <c r="K69" s="6">
        <v>64</v>
      </c>
      <c r="L69" s="3">
        <v>64</v>
      </c>
      <c r="M69" s="7">
        <f t="shared" si="6"/>
        <v>128</v>
      </c>
      <c r="N69" s="27">
        <f t="shared" si="7"/>
        <v>6.4408905424985313E-2</v>
      </c>
      <c r="O69" s="27">
        <f t="shared" si="0"/>
        <v>0.10559475806451617</v>
      </c>
      <c r="P69" s="28">
        <f t="shared" si="1"/>
        <v>8.5001831744750747E-2</v>
      </c>
      <c r="R69" s="32">
        <f t="shared" si="8"/>
        <v>15.973408545396358</v>
      </c>
      <c r="S69" s="32">
        <f t="shared" si="9"/>
        <v>26.187500000000011</v>
      </c>
      <c r="T69" s="32">
        <f t="shared" si="10"/>
        <v>21.080454272698184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7726.0000000000018</v>
      </c>
      <c r="F70" s="2">
        <v>6337.5869177434361</v>
      </c>
      <c r="G70" s="10">
        <f t="shared" ref="G70:G86" si="14">+E70+F70</f>
        <v>14063.586917743438</v>
      </c>
      <c r="H70" s="2">
        <v>460</v>
      </c>
      <c r="I70" s="2">
        <v>459</v>
      </c>
      <c r="J70" s="10">
        <f t="shared" ref="J70:J86" si="15">+H70+I70</f>
        <v>919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7.7757648953301145E-2</v>
      </c>
      <c r="O70" s="25">
        <f t="shared" si="0"/>
        <v>6.3923050489625557E-2</v>
      </c>
      <c r="P70" s="26">
        <f t="shared" si="1"/>
        <v>7.0847876706481669E-2</v>
      </c>
      <c r="R70" s="32">
        <f t="shared" si="8"/>
        <v>16.795652173913048</v>
      </c>
      <c r="S70" s="32">
        <f t="shared" si="9"/>
        <v>13.807378905759119</v>
      </c>
      <c r="T70" s="32">
        <f t="shared" si="10"/>
        <v>15.303141368600041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10336.583182807446</v>
      </c>
      <c r="F71" s="2">
        <v>9275.2430906861009</v>
      </c>
      <c r="G71" s="5">
        <f t="shared" si="14"/>
        <v>19611.826273493549</v>
      </c>
      <c r="H71" s="2">
        <v>460</v>
      </c>
      <c r="I71" s="2">
        <v>454</v>
      </c>
      <c r="J71" s="5">
        <f t="shared" si="15"/>
        <v>914</v>
      </c>
      <c r="K71" s="2">
        <v>0</v>
      </c>
      <c r="L71" s="2">
        <v>0</v>
      </c>
      <c r="M71" s="5">
        <f t="shared" si="16"/>
        <v>0</v>
      </c>
      <c r="N71" s="27">
        <f t="shared" si="17"/>
        <v>0.10403163428751455</v>
      </c>
      <c r="O71" s="27">
        <f t="shared" si="0"/>
        <v>9.4583568798805889E-2</v>
      </c>
      <c r="P71" s="28">
        <f t="shared" si="1"/>
        <v>9.933861269903127E-2</v>
      </c>
      <c r="R71" s="32">
        <f t="shared" ref="R71:R86" si="18">+E71/(H71+K71)</f>
        <v>22.470833006103145</v>
      </c>
      <c r="S71" s="32">
        <f t="shared" ref="S71:S86" si="19">+F71/(I71+L71)</f>
        <v>20.430050860542071</v>
      </c>
      <c r="T71" s="32">
        <f t="shared" ref="T71:T86" si="20">+G71/(J71+M71)</f>
        <v>21.457140342990755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16579.97928107754</v>
      </c>
      <c r="F72" s="2">
        <v>14959.370075098877</v>
      </c>
      <c r="G72" s="5">
        <f t="shared" si="14"/>
        <v>31539.349356176419</v>
      </c>
      <c r="H72" s="2">
        <v>460</v>
      </c>
      <c r="I72" s="2">
        <v>456</v>
      </c>
      <c r="J72" s="5">
        <f t="shared" si="15"/>
        <v>916</v>
      </c>
      <c r="K72" s="2">
        <v>0</v>
      </c>
      <c r="L72" s="2">
        <v>0</v>
      </c>
      <c r="M72" s="5">
        <f t="shared" si="16"/>
        <v>0</v>
      </c>
      <c r="N72" s="27">
        <f t="shared" si="17"/>
        <v>0.16686774638765639</v>
      </c>
      <c r="O72" s="27">
        <f t="shared" si="0"/>
        <v>0.15187794504445742</v>
      </c>
      <c r="P72" s="28">
        <f t="shared" si="1"/>
        <v>0.15940557453995036</v>
      </c>
      <c r="R72" s="32">
        <f t="shared" si="18"/>
        <v>36.043433219733785</v>
      </c>
      <c r="S72" s="32">
        <f t="shared" si="19"/>
        <v>32.805636129602803</v>
      </c>
      <c r="T72" s="32">
        <f t="shared" si="20"/>
        <v>34.431604100629279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19420.042621653574</v>
      </c>
      <c r="F73" s="2">
        <v>16609.347381546839</v>
      </c>
      <c r="G73" s="5">
        <f t="shared" si="14"/>
        <v>36029.390003200417</v>
      </c>
      <c r="H73" s="2">
        <v>462</v>
      </c>
      <c r="I73" s="2">
        <v>457</v>
      </c>
      <c r="J73" s="5">
        <f t="shared" si="15"/>
        <v>919</v>
      </c>
      <c r="K73" s="2">
        <v>0</v>
      </c>
      <c r="L73" s="2">
        <v>0</v>
      </c>
      <c r="M73" s="5">
        <f t="shared" si="16"/>
        <v>0</v>
      </c>
      <c r="N73" s="27">
        <f t="shared" si="17"/>
        <v>0.19460520504302523</v>
      </c>
      <c r="O73" s="27">
        <f t="shared" si="0"/>
        <v>0.16826067126131411</v>
      </c>
      <c r="P73" s="28">
        <f t="shared" si="1"/>
        <v>0.18150460445734301</v>
      </c>
      <c r="R73" s="32">
        <f t="shared" si="18"/>
        <v>42.03472428929345</v>
      </c>
      <c r="S73" s="32">
        <f t="shared" si="19"/>
        <v>36.344304992443845</v>
      </c>
      <c r="T73" s="32">
        <f t="shared" si="20"/>
        <v>39.204994562786091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21122.0664944612</v>
      </c>
      <c r="F74" s="2">
        <v>17924.172282625128</v>
      </c>
      <c r="G74" s="5">
        <f t="shared" si="14"/>
        <v>39046.238777086328</v>
      </c>
      <c r="H74" s="2">
        <v>460</v>
      </c>
      <c r="I74" s="2">
        <v>460</v>
      </c>
      <c r="J74" s="5">
        <f t="shared" si="15"/>
        <v>920</v>
      </c>
      <c r="K74" s="2">
        <v>0</v>
      </c>
      <c r="L74" s="2">
        <v>0</v>
      </c>
      <c r="M74" s="5">
        <f t="shared" si="16"/>
        <v>0</v>
      </c>
      <c r="N74" s="27">
        <f t="shared" si="17"/>
        <v>0.21258118452557567</v>
      </c>
      <c r="O74" s="27">
        <f t="shared" si="0"/>
        <v>0.18039625888310315</v>
      </c>
      <c r="P74" s="28">
        <f t="shared" si="1"/>
        <v>0.19648872170433943</v>
      </c>
      <c r="R74" s="32">
        <f t="shared" si="18"/>
        <v>45.917535857524349</v>
      </c>
      <c r="S74" s="32">
        <f t="shared" si="19"/>
        <v>38.965591918750278</v>
      </c>
      <c r="T74" s="32">
        <f t="shared" si="20"/>
        <v>42.44156388813731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21504.187734330266</v>
      </c>
      <c r="F75" s="2">
        <v>19433.957710412364</v>
      </c>
      <c r="G75" s="5">
        <f t="shared" si="14"/>
        <v>40938.145444742629</v>
      </c>
      <c r="H75" s="2">
        <v>456</v>
      </c>
      <c r="I75" s="2">
        <v>454</v>
      </c>
      <c r="J75" s="5">
        <f t="shared" si="15"/>
        <v>910</v>
      </c>
      <c r="K75" s="2">
        <v>0</v>
      </c>
      <c r="L75" s="2">
        <v>0</v>
      </c>
      <c r="M75" s="5">
        <f t="shared" si="16"/>
        <v>0</v>
      </c>
      <c r="N75" s="27">
        <f t="shared" si="17"/>
        <v>0.21832549275432775</v>
      </c>
      <c r="O75" s="27">
        <f t="shared" si="0"/>
        <v>0.19817626968522969</v>
      </c>
      <c r="P75" s="28">
        <f t="shared" si="1"/>
        <v>0.20827302322315136</v>
      </c>
      <c r="R75" s="32">
        <f t="shared" si="18"/>
        <v>47.158306434934794</v>
      </c>
      <c r="S75" s="32">
        <f t="shared" si="19"/>
        <v>42.806074252009608</v>
      </c>
      <c r="T75" s="32">
        <f t="shared" si="20"/>
        <v>44.986973016200693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25069.877596265153</v>
      </c>
      <c r="F76" s="2">
        <v>27265.931225813249</v>
      </c>
      <c r="G76" s="5">
        <f t="shared" si="14"/>
        <v>52335.808822078397</v>
      </c>
      <c r="H76" s="2">
        <v>462</v>
      </c>
      <c r="I76" s="2">
        <v>456</v>
      </c>
      <c r="J76" s="5">
        <f t="shared" si="15"/>
        <v>918</v>
      </c>
      <c r="K76" s="2">
        <v>0</v>
      </c>
      <c r="L76" s="2">
        <v>0</v>
      </c>
      <c r="M76" s="5">
        <f t="shared" si="16"/>
        <v>0</v>
      </c>
      <c r="N76" s="27">
        <f t="shared" si="17"/>
        <v>0.25122131630055666</v>
      </c>
      <c r="O76" s="27">
        <f t="shared" si="0"/>
        <v>0.27682272605804548</v>
      </c>
      <c r="P76" s="28">
        <f t="shared" si="1"/>
        <v>0.26393835644153152</v>
      </c>
      <c r="R76" s="32">
        <f t="shared" si="18"/>
        <v>54.263804320920244</v>
      </c>
      <c r="S76" s="32">
        <f t="shared" si="19"/>
        <v>59.793708828537824</v>
      </c>
      <c r="T76" s="32">
        <f t="shared" si="20"/>
        <v>57.010684991370802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26319.550301834999</v>
      </c>
      <c r="F77" s="2">
        <v>30285.567658136621</v>
      </c>
      <c r="G77" s="5">
        <f t="shared" si="14"/>
        <v>56605.11795997162</v>
      </c>
      <c r="H77" s="2">
        <v>459</v>
      </c>
      <c r="I77" s="2">
        <v>458</v>
      </c>
      <c r="J77" s="5">
        <f t="shared" si="15"/>
        <v>917</v>
      </c>
      <c r="K77" s="2">
        <v>0</v>
      </c>
      <c r="L77" s="2">
        <v>0</v>
      </c>
      <c r="M77" s="5">
        <f t="shared" si="16"/>
        <v>0</v>
      </c>
      <c r="N77" s="27">
        <f t="shared" si="17"/>
        <v>0.26546790831351369</v>
      </c>
      <c r="O77" s="27">
        <f t="shared" si="0"/>
        <v>0.30613747026258109</v>
      </c>
      <c r="P77" s="28">
        <f t="shared" si="1"/>
        <v>0.28578051395437831</v>
      </c>
      <c r="R77" s="32">
        <f t="shared" si="18"/>
        <v>57.341068195718954</v>
      </c>
      <c r="S77" s="32">
        <f t="shared" si="19"/>
        <v>66.125693576717509</v>
      </c>
      <c r="T77" s="32">
        <f t="shared" si="20"/>
        <v>61.728591014145714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22655.211372277125</v>
      </c>
      <c r="F78" s="2">
        <v>26513.922119739604</v>
      </c>
      <c r="G78" s="5">
        <f t="shared" si="14"/>
        <v>49169.133492016728</v>
      </c>
      <c r="H78" s="2">
        <v>456</v>
      </c>
      <c r="I78" s="2">
        <v>455</v>
      </c>
      <c r="J78" s="5">
        <f t="shared" si="15"/>
        <v>911</v>
      </c>
      <c r="K78" s="2">
        <v>0</v>
      </c>
      <c r="L78" s="2">
        <v>0</v>
      </c>
      <c r="M78" s="5">
        <f t="shared" si="16"/>
        <v>0</v>
      </c>
      <c r="N78" s="27">
        <f t="shared" si="17"/>
        <v>0.23001148647942174</v>
      </c>
      <c r="O78" s="27">
        <f t="shared" si="0"/>
        <v>0.26977942734777782</v>
      </c>
      <c r="P78" s="28">
        <f t="shared" si="1"/>
        <v>0.24987363038183888</v>
      </c>
      <c r="R78" s="32">
        <f t="shared" si="18"/>
        <v>49.682481079555096</v>
      </c>
      <c r="S78" s="32">
        <f t="shared" si="19"/>
        <v>58.272356307120006</v>
      </c>
      <c r="T78" s="32">
        <f t="shared" si="20"/>
        <v>53.9727041624772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21475.483240232974</v>
      </c>
      <c r="F79" s="2">
        <v>25080.317902264174</v>
      </c>
      <c r="G79" s="5">
        <f t="shared" si="14"/>
        <v>46555.801142497148</v>
      </c>
      <c r="H79" s="2">
        <v>460</v>
      </c>
      <c r="I79" s="2">
        <v>450</v>
      </c>
      <c r="J79" s="5">
        <f t="shared" si="15"/>
        <v>910</v>
      </c>
      <c r="K79" s="2">
        <v>0</v>
      </c>
      <c r="L79" s="2">
        <v>0</v>
      </c>
      <c r="M79" s="5">
        <f t="shared" si="16"/>
        <v>0</v>
      </c>
      <c r="N79" s="27">
        <f t="shared" si="17"/>
        <v>0.21613811634695021</v>
      </c>
      <c r="O79" s="27">
        <f t="shared" si="0"/>
        <v>0.25802796195745037</v>
      </c>
      <c r="P79" s="28">
        <f t="shared" si="1"/>
        <v>0.23685287516532941</v>
      </c>
      <c r="R79" s="32">
        <f t="shared" si="18"/>
        <v>46.685833130941248</v>
      </c>
      <c r="S79" s="32">
        <f t="shared" si="19"/>
        <v>55.734039782809276</v>
      </c>
      <c r="T79" s="32">
        <f t="shared" si="20"/>
        <v>51.160221035711153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17810.182263881288</v>
      </c>
      <c r="F80" s="2">
        <v>19646.444932896771</v>
      </c>
      <c r="G80" s="5">
        <f t="shared" si="14"/>
        <v>37456.627196778063</v>
      </c>
      <c r="H80" s="2">
        <v>460</v>
      </c>
      <c r="I80" s="2">
        <v>454</v>
      </c>
      <c r="J80" s="5">
        <f t="shared" si="15"/>
        <v>914</v>
      </c>
      <c r="K80" s="2">
        <v>0</v>
      </c>
      <c r="L80" s="2">
        <v>0</v>
      </c>
      <c r="M80" s="5">
        <f t="shared" si="16"/>
        <v>0</v>
      </c>
      <c r="N80" s="27">
        <f t="shared" si="17"/>
        <v>0.1792490163434107</v>
      </c>
      <c r="O80" s="27">
        <f t="shared" si="0"/>
        <v>0.20034309158199515</v>
      </c>
      <c r="P80" s="28">
        <f t="shared" si="1"/>
        <v>0.18972681739189795</v>
      </c>
      <c r="R80" s="32">
        <f t="shared" si="18"/>
        <v>38.717787530176714</v>
      </c>
      <c r="S80" s="32">
        <f t="shared" si="19"/>
        <v>43.274107781710953</v>
      </c>
      <c r="T80" s="32">
        <f t="shared" si="20"/>
        <v>40.980992556649959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15816.519122945965</v>
      </c>
      <c r="F81" s="2">
        <v>17359.008229835301</v>
      </c>
      <c r="G81" s="5">
        <f t="shared" si="14"/>
        <v>33175.527352781268</v>
      </c>
      <c r="H81" s="2">
        <v>460</v>
      </c>
      <c r="I81" s="2">
        <v>458</v>
      </c>
      <c r="J81" s="5">
        <f t="shared" si="15"/>
        <v>918</v>
      </c>
      <c r="K81" s="2">
        <v>0</v>
      </c>
      <c r="L81" s="2">
        <v>0</v>
      </c>
      <c r="M81" s="5">
        <f t="shared" si="16"/>
        <v>0</v>
      </c>
      <c r="N81" s="27">
        <f t="shared" si="17"/>
        <v>0.15918396862868323</v>
      </c>
      <c r="O81" s="27">
        <f t="shared" si="17"/>
        <v>0.1754711328424238</v>
      </c>
      <c r="P81" s="28">
        <f t="shared" si="17"/>
        <v>0.16730980872660609</v>
      </c>
      <c r="R81" s="32">
        <f t="shared" si="18"/>
        <v>34.383737223795578</v>
      </c>
      <c r="S81" s="32">
        <f t="shared" si="19"/>
        <v>37.901764693963536</v>
      </c>
      <c r="T81" s="32">
        <f t="shared" si="20"/>
        <v>36.138918684946916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14361.630279858236</v>
      </c>
      <c r="F82" s="2">
        <v>15705.392534503866</v>
      </c>
      <c r="G82" s="5">
        <f t="shared" si="14"/>
        <v>30067.022814362103</v>
      </c>
      <c r="H82" s="2">
        <v>456</v>
      </c>
      <c r="I82" s="2">
        <v>461</v>
      </c>
      <c r="J82" s="5">
        <f t="shared" si="15"/>
        <v>917</v>
      </c>
      <c r="K82" s="2">
        <v>0</v>
      </c>
      <c r="L82" s="2">
        <v>0</v>
      </c>
      <c r="M82" s="5">
        <f t="shared" si="16"/>
        <v>0</v>
      </c>
      <c r="N82" s="27">
        <f t="shared" si="17"/>
        <v>0.14580927428381088</v>
      </c>
      <c r="O82" s="27">
        <f t="shared" si="17"/>
        <v>0.15772266946356417</v>
      </c>
      <c r="P82" s="28">
        <f t="shared" si="17"/>
        <v>0.15179845114080789</v>
      </c>
      <c r="R82" s="32">
        <f t="shared" si="18"/>
        <v>31.494803245303149</v>
      </c>
      <c r="S82" s="32">
        <f t="shared" si="19"/>
        <v>34.068096604129863</v>
      </c>
      <c r="T82" s="32">
        <f t="shared" si="20"/>
        <v>32.788465446414506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10944.23514243958</v>
      </c>
      <c r="F83" s="2">
        <v>12412.334876486551</v>
      </c>
      <c r="G83" s="5">
        <f t="shared" si="14"/>
        <v>23356.570018926133</v>
      </c>
      <c r="H83" s="2">
        <v>460</v>
      </c>
      <c r="I83" s="2">
        <v>456</v>
      </c>
      <c r="J83" s="5">
        <f t="shared" si="15"/>
        <v>916</v>
      </c>
      <c r="K83" s="2">
        <v>0</v>
      </c>
      <c r="L83" s="2">
        <v>0</v>
      </c>
      <c r="M83" s="5">
        <f t="shared" si="16"/>
        <v>0</v>
      </c>
      <c r="N83" s="27">
        <f t="shared" si="17"/>
        <v>0.11014729410667855</v>
      </c>
      <c r="O83" s="27">
        <f t="shared" si="17"/>
        <v>0.12601866955497229</v>
      </c>
      <c r="P83" s="28">
        <f t="shared" si="17"/>
        <v>0.11804832817264138</v>
      </c>
      <c r="R83" s="32">
        <f t="shared" si="18"/>
        <v>23.791815527042566</v>
      </c>
      <c r="S83" s="32">
        <f t="shared" si="19"/>
        <v>27.220032623874015</v>
      </c>
      <c r="T83" s="32">
        <f t="shared" si="20"/>
        <v>25.49843888529054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4785.0889238014352</v>
      </c>
      <c r="F84" s="3">
        <v>6483.9999999999991</v>
      </c>
      <c r="G84" s="7">
        <f t="shared" si="14"/>
        <v>11269.088923801435</v>
      </c>
      <c r="H84" s="6">
        <v>460</v>
      </c>
      <c r="I84" s="3">
        <v>460</v>
      </c>
      <c r="J84" s="7">
        <f t="shared" si="15"/>
        <v>920</v>
      </c>
      <c r="K84" s="6">
        <v>0</v>
      </c>
      <c r="L84" s="3">
        <v>0</v>
      </c>
      <c r="M84" s="7">
        <f t="shared" si="16"/>
        <v>0</v>
      </c>
      <c r="N84" s="27">
        <f t="shared" si="17"/>
        <v>4.8159107526181917E-2</v>
      </c>
      <c r="O84" s="27">
        <f t="shared" si="17"/>
        <v>6.525764895330112E-2</v>
      </c>
      <c r="P84" s="28">
        <f t="shared" si="17"/>
        <v>5.6708378239741522E-2</v>
      </c>
      <c r="R84" s="32">
        <f t="shared" si="18"/>
        <v>10.402367225655293</v>
      </c>
      <c r="S84" s="32">
        <f t="shared" si="19"/>
        <v>14.095652173913042</v>
      </c>
      <c r="T84" s="32">
        <f t="shared" si="20"/>
        <v>12.249009699784169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3202.0914294297713</v>
      </c>
      <c r="F85" s="2">
        <v>5836.6305438046948</v>
      </c>
      <c r="G85" s="5">
        <f t="shared" si="14"/>
        <v>9038.7219732344656</v>
      </c>
      <c r="H85" s="2">
        <v>112</v>
      </c>
      <c r="I85" s="2">
        <v>144</v>
      </c>
      <c r="J85" s="5">
        <f t="shared" si="15"/>
        <v>256</v>
      </c>
      <c r="K85" s="2">
        <v>0</v>
      </c>
      <c r="L85" s="2">
        <v>0</v>
      </c>
      <c r="M85" s="5">
        <f t="shared" si="16"/>
        <v>0</v>
      </c>
      <c r="N85" s="25">
        <f t="shared" si="17"/>
        <v>0.13236158355777825</v>
      </c>
      <c r="O85" s="25">
        <f t="shared" si="17"/>
        <v>0.18764887293610774</v>
      </c>
      <c r="P85" s="26">
        <f t="shared" si="17"/>
        <v>0.16346068383308857</v>
      </c>
      <c r="R85" s="32">
        <f t="shared" si="18"/>
        <v>28.590102048480102</v>
      </c>
      <c r="S85" s="32">
        <f t="shared" si="19"/>
        <v>40.532156554199268</v>
      </c>
      <c r="T85" s="32">
        <f t="shared" si="20"/>
        <v>35.307507707947131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3053.3033246563327</v>
      </c>
      <c r="F86" s="3">
        <v>5681.9999999999973</v>
      </c>
      <c r="G86" s="7">
        <f t="shared" si="14"/>
        <v>8735.30332465633</v>
      </c>
      <c r="H86" s="6">
        <v>104</v>
      </c>
      <c r="I86" s="3">
        <v>108</v>
      </c>
      <c r="J86" s="7">
        <f t="shared" si="15"/>
        <v>212</v>
      </c>
      <c r="K86" s="6">
        <v>0</v>
      </c>
      <c r="L86" s="3">
        <v>0</v>
      </c>
      <c r="M86" s="7">
        <f t="shared" si="16"/>
        <v>0</v>
      </c>
      <c r="N86" s="27">
        <f t="shared" si="17"/>
        <v>0.13591984173149629</v>
      </c>
      <c r="O86" s="27">
        <f t="shared" si="17"/>
        <v>0.2435699588477365</v>
      </c>
      <c r="P86" s="28">
        <f t="shared" si="17"/>
        <v>0.19076046743222244</v>
      </c>
      <c r="R86" s="32">
        <f t="shared" si="18"/>
        <v>29.358685814003199</v>
      </c>
      <c r="S86" s="32">
        <f t="shared" si="19"/>
        <v>52.611111111111086</v>
      </c>
      <c r="T86" s="32">
        <f t="shared" si="20"/>
        <v>41.204260965360049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1276473.3354901129</v>
      </c>
    </row>
    <row r="90" spans="2:20" x14ac:dyDescent="0.25">
      <c r="C90" s="51" t="s">
        <v>108</v>
      </c>
      <c r="D90" s="52">
        <f>+(SUMPRODUCT($D$5:$D$86,$J$5:$J$86)+SUMPRODUCT($D$5:$D$86,$M$5:$M$86))/1000</f>
        <v>31493.035259999997</v>
      </c>
    </row>
    <row r="91" spans="2:20" x14ac:dyDescent="0.25">
      <c r="C91" s="51" t="s">
        <v>107</v>
      </c>
      <c r="D91" s="52">
        <f>+(SUMPRODUCT($D$5:$D$86,$J$5:$J$86)*216+SUMPRODUCT($D$5:$D$86,$M$5:$M$86)*248)/1000</f>
        <v>7194223.8081599995</v>
      </c>
    </row>
    <row r="92" spans="2:20" x14ac:dyDescent="0.25">
      <c r="C92" s="51" t="s">
        <v>109</v>
      </c>
      <c r="D92" s="35">
        <f>+D89/D91</f>
        <v>0.17743030652483757</v>
      </c>
    </row>
    <row r="93" spans="2:20" x14ac:dyDescent="0.25">
      <c r="D93" s="53">
        <f>+D92-P2</f>
        <v>7.4940054162198066E-16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Sofia Pinho</cp:lastModifiedBy>
  <dcterms:created xsi:type="dcterms:W3CDTF">2009-03-26T16:43:37Z</dcterms:created>
  <dcterms:modified xsi:type="dcterms:W3CDTF">2019-09-18T15:48:18Z</dcterms:modified>
</cp:coreProperties>
</file>