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9\Info Site\11. Novembro\"/>
    </mc:Choice>
  </mc:AlternateContent>
  <bookViews>
    <workbookView xWindow="120" yWindow="150" windowWidth="15570" windowHeight="8520" tabRatio="929" activeTab="1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D89" i="1" l="1"/>
  <c r="D92" i="1" s="1"/>
  <c r="D93" i="1" s="1"/>
  <c r="D90" i="1"/>
  <c r="D91" i="1"/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D90" i="14" l="1"/>
  <c r="D91" i="14"/>
  <c r="D90" i="19"/>
  <c r="D91" i="19"/>
  <c r="D91" i="10"/>
  <c r="D90" i="10"/>
  <c r="D91" i="11"/>
  <c r="D90" i="11"/>
  <c r="D91" i="28"/>
  <c r="D90" i="28"/>
  <c r="D90" i="22"/>
  <c r="D91" i="22"/>
  <c r="D90" i="13"/>
  <c r="D91" i="13"/>
  <c r="D90" i="12"/>
  <c r="D91" i="12"/>
  <c r="D91" i="15"/>
  <c r="D90" i="15"/>
  <c r="J63" i="9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D90" i="26" s="1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D90" i="25" l="1"/>
  <c r="D91" i="17"/>
  <c r="D90" i="18"/>
  <c r="D91" i="25"/>
  <c r="D90" i="23"/>
  <c r="D91" i="18"/>
  <c r="D91" i="16"/>
  <c r="D90" i="17"/>
  <c r="D91" i="9"/>
  <c r="D90" i="9"/>
  <c r="D91" i="26"/>
  <c r="D91" i="23"/>
  <c r="D90" i="16"/>
  <c r="D91" i="24"/>
  <c r="D90" i="24"/>
  <c r="M5" i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D90" i="4" l="1"/>
  <c r="D91" i="4"/>
  <c r="B47" i="4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O86" i="4" l="1"/>
  <c r="N76" i="4"/>
  <c r="S18" i="4"/>
  <c r="R74" i="4"/>
  <c r="S81" i="4"/>
  <c r="O81" i="4"/>
  <c r="S27" i="14"/>
  <c r="O27" i="14"/>
  <c r="O41" i="15"/>
  <c r="S41" i="15"/>
  <c r="O83" i="18"/>
  <c r="S83" i="18"/>
  <c r="S53" i="15"/>
  <c r="O53" i="15"/>
  <c r="S80" i="22"/>
  <c r="O80" i="22"/>
  <c r="S63" i="11"/>
  <c r="O63" i="11"/>
  <c r="O13" i="26"/>
  <c r="S13" i="26"/>
  <c r="O43" i="17"/>
  <c r="S43" i="17"/>
  <c r="R72" i="23"/>
  <c r="N72" i="23"/>
  <c r="R76" i="4"/>
  <c r="O85" i="28"/>
  <c r="S85" i="28"/>
  <c r="N77" i="9"/>
  <c r="R77" i="9"/>
  <c r="O83" i="17"/>
  <c r="S83" i="17"/>
  <c r="O48" i="13"/>
  <c r="S48" i="13"/>
  <c r="S8" i="10"/>
  <c r="O8" i="10"/>
  <c r="S42" i="19"/>
  <c r="O42" i="19"/>
  <c r="O5" i="23"/>
  <c r="S5" i="23"/>
  <c r="S21" i="18"/>
  <c r="O21" i="18"/>
  <c r="O35" i="15"/>
  <c r="S35" i="15"/>
  <c r="S21" i="17"/>
  <c r="O21" i="17"/>
  <c r="S46" i="22"/>
  <c r="O46" i="22"/>
  <c r="S66" i="25"/>
  <c r="O66" i="25"/>
  <c r="O7" i="19"/>
  <c r="S7" i="19"/>
  <c r="O67" i="12"/>
  <c r="S67" i="12"/>
  <c r="O25" i="18"/>
  <c r="S25" i="18"/>
  <c r="S86" i="18"/>
  <c r="O86" i="18"/>
  <c r="O48" i="19"/>
  <c r="S48" i="19"/>
  <c r="N72" i="19"/>
  <c r="R72" i="19"/>
  <c r="S18" i="23"/>
  <c r="O18" i="23"/>
  <c r="S8" i="14"/>
  <c r="O8" i="14"/>
  <c r="S42" i="17"/>
  <c r="O42" i="17"/>
  <c r="O62" i="10"/>
  <c r="S62" i="10"/>
  <c r="S83" i="19"/>
  <c r="O83" i="19"/>
  <c r="O48" i="28"/>
  <c r="S48" i="28"/>
  <c r="S39" i="24"/>
  <c r="O39" i="24"/>
  <c r="S11" i="13"/>
  <c r="O11" i="13"/>
  <c r="S8" i="23"/>
  <c r="O8" i="23"/>
  <c r="S31" i="16"/>
  <c r="O31" i="16"/>
  <c r="O58" i="17"/>
  <c r="S58" i="17"/>
  <c r="S44" i="25"/>
  <c r="O44" i="25"/>
  <c r="O25" i="22"/>
  <c r="S25" i="22"/>
  <c r="O85" i="11"/>
  <c r="S85" i="11"/>
  <c r="S33" i="25"/>
  <c r="O33" i="25"/>
  <c r="N72" i="10"/>
  <c r="R72" i="10"/>
  <c r="S18" i="12"/>
  <c r="O18" i="12"/>
  <c r="S20" i="18"/>
  <c r="O20" i="18"/>
  <c r="O35" i="28"/>
  <c r="S35" i="28"/>
  <c r="O79" i="26"/>
  <c r="S79" i="26"/>
  <c r="R70" i="17"/>
  <c r="N70" i="17"/>
  <c r="O21" i="14"/>
  <c r="S21" i="14"/>
  <c r="O20" i="28"/>
  <c r="S20" i="28"/>
  <c r="O44" i="15"/>
  <c r="S44" i="15"/>
  <c r="O68" i="17"/>
  <c r="S68" i="17"/>
  <c r="S26" i="23"/>
  <c r="O26" i="23"/>
  <c r="S64" i="13"/>
  <c r="O64" i="13"/>
  <c r="S5" i="9"/>
  <c r="O5" i="9"/>
  <c r="S14" i="10"/>
  <c r="O14" i="10"/>
  <c r="O56" i="19"/>
  <c r="S56" i="19"/>
  <c r="O39" i="23"/>
  <c r="S39" i="23"/>
  <c r="O17" i="13"/>
  <c r="S17" i="13"/>
  <c r="O52" i="15"/>
  <c r="S52" i="15"/>
  <c r="R75" i="27"/>
  <c r="N75" i="27"/>
  <c r="N74" i="27"/>
  <c r="R74" i="27"/>
  <c r="O64" i="22"/>
  <c r="S64" i="22"/>
  <c r="O36" i="11"/>
  <c r="S36" i="11"/>
  <c r="S53" i="11"/>
  <c r="O53" i="11"/>
  <c r="S45" i="22"/>
  <c r="O45" i="22"/>
  <c r="O43" i="25"/>
  <c r="S43" i="25"/>
  <c r="O36" i="19"/>
  <c r="S36" i="19"/>
  <c r="S85" i="24"/>
  <c r="O85" i="24"/>
  <c r="O39" i="27"/>
  <c r="S39" i="27"/>
  <c r="O12" i="18"/>
  <c r="S12" i="18"/>
  <c r="O15" i="24"/>
  <c r="S15" i="24"/>
  <c r="S39" i="15"/>
  <c r="O39" i="15"/>
  <c r="S55" i="19"/>
  <c r="O55" i="19"/>
  <c r="O11" i="23"/>
  <c r="S11" i="23"/>
  <c r="O17" i="14"/>
  <c r="S17" i="14"/>
  <c r="O68" i="28"/>
  <c r="S68" i="28"/>
  <c r="N75" i="24"/>
  <c r="R75" i="24"/>
  <c r="S10" i="10"/>
  <c r="O10" i="10"/>
  <c r="O60" i="28"/>
  <c r="S60" i="28"/>
  <c r="O15" i="16"/>
  <c r="S15" i="16"/>
  <c r="S46" i="16"/>
  <c r="O46" i="16"/>
  <c r="O60" i="15"/>
  <c r="S60" i="15"/>
  <c r="O40" i="17"/>
  <c r="S40" i="17"/>
  <c r="O20" i="22"/>
  <c r="S20" i="22"/>
  <c r="S82" i="22"/>
  <c r="O82" i="22"/>
  <c r="O19" i="25"/>
  <c r="S19" i="25"/>
  <c r="O8" i="19"/>
  <c r="S8" i="19"/>
  <c r="O11" i="26"/>
  <c r="S11" i="26"/>
  <c r="O83" i="16"/>
  <c r="S83" i="16"/>
  <c r="O25" i="19"/>
  <c r="S25" i="19"/>
  <c r="O7" i="12"/>
  <c r="S7" i="12"/>
  <c r="N72" i="16"/>
  <c r="R72" i="16"/>
  <c r="R71" i="9"/>
  <c r="N71" i="9"/>
  <c r="S18" i="15"/>
  <c r="O18" i="15"/>
  <c r="S46" i="17"/>
  <c r="O46" i="17"/>
  <c r="O57" i="12"/>
  <c r="S57" i="12"/>
  <c r="S79" i="17"/>
  <c r="O79" i="17"/>
  <c r="O37" i="19"/>
  <c r="S37" i="19"/>
  <c r="O49" i="23"/>
  <c r="S49" i="23"/>
  <c r="O24" i="24"/>
  <c r="S24" i="24"/>
  <c r="S33" i="9"/>
  <c r="O33" i="9"/>
  <c r="S11" i="9"/>
  <c r="O11" i="9"/>
  <c r="O49" i="27"/>
  <c r="S49" i="27"/>
  <c r="S41" i="22"/>
  <c r="O41" i="22"/>
  <c r="O51" i="22"/>
  <c r="S51" i="22"/>
  <c r="S54" i="14"/>
  <c r="O54" i="14"/>
  <c r="O61" i="24"/>
  <c r="S61" i="24"/>
  <c r="O32" i="9"/>
  <c r="S32" i="9"/>
  <c r="O65" i="27"/>
  <c r="S65" i="27"/>
  <c r="R76" i="19"/>
  <c r="N76" i="19"/>
  <c r="O24" i="12"/>
  <c r="S24" i="12"/>
  <c r="S7" i="14"/>
  <c r="O7" i="14"/>
  <c r="O86" i="13"/>
  <c r="S86" i="13"/>
  <c r="S62" i="16"/>
  <c r="O62" i="16"/>
  <c r="O59" i="15"/>
  <c r="S59" i="15"/>
  <c r="O25" i="23"/>
  <c r="S25" i="23"/>
  <c r="O42" i="14"/>
  <c r="S42" i="14"/>
  <c r="S53" i="18"/>
  <c r="O53" i="18"/>
  <c r="S31" i="28"/>
  <c r="O31" i="28"/>
  <c r="O85" i="15"/>
  <c r="S85" i="15"/>
  <c r="S32" i="15"/>
  <c r="O32" i="15"/>
  <c r="O11" i="19"/>
  <c r="S11" i="19"/>
  <c r="O41" i="14"/>
  <c r="S41" i="14"/>
  <c r="R77" i="15"/>
  <c r="N77" i="15"/>
  <c r="R74" i="15"/>
  <c r="N74" i="15"/>
  <c r="O54" i="15"/>
  <c r="S54" i="15"/>
  <c r="S67" i="22"/>
  <c r="O67" i="22"/>
  <c r="O25" i="11"/>
  <c r="S25" i="11"/>
  <c r="S39" i="11"/>
  <c r="O39" i="11"/>
  <c r="N70" i="10"/>
  <c r="R70" i="10"/>
  <c r="O62" i="19"/>
  <c r="S62" i="19"/>
  <c r="O59" i="24"/>
  <c r="S59" i="24"/>
  <c r="S55" i="16"/>
  <c r="O55" i="16"/>
  <c r="S59" i="12"/>
  <c r="O59" i="12"/>
  <c r="S51" i="28"/>
  <c r="O51" i="28"/>
  <c r="S9" i="28"/>
  <c r="O9" i="28"/>
  <c r="S32" i="17"/>
  <c r="O32" i="17"/>
  <c r="O32" i="12"/>
  <c r="S32" i="12"/>
  <c r="S20" i="14"/>
  <c r="O20" i="14"/>
  <c r="O84" i="18"/>
  <c r="S84" i="18"/>
  <c r="S30" i="24"/>
  <c r="O30" i="24"/>
  <c r="O65" i="16"/>
  <c r="S65" i="16"/>
  <c r="S24" i="17"/>
  <c r="O24" i="17"/>
  <c r="O33" i="10"/>
  <c r="S33" i="10"/>
  <c r="O49" i="12"/>
  <c r="S49" i="12"/>
  <c r="S80" i="23"/>
  <c r="O80" i="23"/>
  <c r="S28" i="14"/>
  <c r="O28" i="14"/>
  <c r="O37" i="26"/>
  <c r="S37" i="26"/>
  <c r="O29" i="9"/>
  <c r="S29" i="9"/>
  <c r="O34" i="9"/>
  <c r="S34" i="9"/>
  <c r="S22" i="11"/>
  <c r="O22" i="11"/>
  <c r="S11" i="11"/>
  <c r="O11" i="11"/>
  <c r="O20" i="25"/>
  <c r="S20" i="25"/>
  <c r="O58" i="19"/>
  <c r="S58" i="19"/>
  <c r="S82" i="13"/>
  <c r="O82" i="13"/>
  <c r="S22" i="16"/>
  <c r="O22" i="16"/>
  <c r="S18" i="9"/>
  <c r="O18" i="9"/>
  <c r="O28" i="10"/>
  <c r="S28" i="10"/>
  <c r="N74" i="14"/>
  <c r="R74" i="14"/>
  <c r="S42" i="18"/>
  <c r="O42" i="18"/>
  <c r="S67" i="13"/>
  <c r="O67" i="13"/>
  <c r="O59" i="16"/>
  <c r="S59" i="16"/>
  <c r="S42" i="9"/>
  <c r="O42" i="9"/>
  <c r="O61" i="19"/>
  <c r="S61" i="19"/>
  <c r="O10" i="23"/>
  <c r="S10" i="23"/>
  <c r="O24" i="14"/>
  <c r="S24" i="14"/>
  <c r="R71" i="28"/>
  <c r="N71" i="28"/>
  <c r="R77" i="28"/>
  <c r="N77" i="28"/>
  <c r="S29" i="26"/>
  <c r="O29" i="26"/>
  <c r="O82" i="17"/>
  <c r="S82" i="17"/>
  <c r="O45" i="13"/>
  <c r="S45" i="13"/>
  <c r="S45" i="16"/>
  <c r="O45" i="16"/>
  <c r="S78" i="25"/>
  <c r="O78" i="25"/>
  <c r="S9" i="23"/>
  <c r="O9" i="23"/>
  <c r="S17" i="25"/>
  <c r="O17" i="25"/>
  <c r="O39" i="22"/>
  <c r="S39" i="22"/>
  <c r="N70" i="22"/>
  <c r="R70" i="22"/>
  <c r="N73" i="22"/>
  <c r="R73" i="22"/>
  <c r="S84" i="11"/>
  <c r="O84" i="11"/>
  <c r="S26" i="25"/>
  <c r="O26" i="25"/>
  <c r="S31" i="19"/>
  <c r="O31" i="19"/>
  <c r="S26" i="12"/>
  <c r="O26" i="12"/>
  <c r="O43" i="14"/>
  <c r="S43" i="14"/>
  <c r="O16" i="28"/>
  <c r="S16" i="28"/>
  <c r="S14" i="26"/>
  <c r="O14" i="26"/>
  <c r="S37" i="16"/>
  <c r="O37" i="16"/>
  <c r="O25" i="9"/>
  <c r="S25" i="9"/>
  <c r="S9" i="15"/>
  <c r="O9" i="15"/>
  <c r="S85" i="17"/>
  <c r="O85" i="17"/>
  <c r="O15" i="27"/>
  <c r="S15" i="27"/>
  <c r="S34" i="10"/>
  <c r="O34" i="10"/>
  <c r="N71" i="23"/>
  <c r="R71" i="23"/>
  <c r="S52" i="24"/>
  <c r="O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S10" i="16"/>
  <c r="O10" i="16"/>
  <c r="S31" i="27"/>
  <c r="O31" i="27"/>
  <c r="O25" i="12"/>
  <c r="S25" i="12"/>
  <c r="N74" i="12"/>
  <c r="R74" i="12"/>
  <c r="S29" i="14"/>
  <c r="O29" i="14"/>
  <c r="O59" i="28"/>
  <c r="S59" i="28"/>
  <c r="S83" i="26"/>
  <c r="O83" i="26"/>
  <c r="S7" i="9"/>
  <c r="O7" i="9"/>
  <c r="O21" i="27"/>
  <c r="S21" i="27"/>
  <c r="O37" i="11"/>
  <c r="S37" i="11"/>
  <c r="O23" i="25"/>
  <c r="S23" i="25"/>
  <c r="O78" i="11"/>
  <c r="S78" i="11"/>
  <c r="S68" i="25"/>
  <c r="O68" i="25"/>
  <c r="R71" i="18"/>
  <c r="N71" i="18"/>
  <c r="O50" i="28"/>
  <c r="S50" i="28"/>
  <c r="S14" i="13"/>
  <c r="O14" i="13"/>
  <c r="S42" i="15"/>
  <c r="O42" i="15"/>
  <c r="S14" i="19"/>
  <c r="O14" i="19"/>
  <c r="S6" i="14"/>
  <c r="O6" i="14"/>
  <c r="S19" i="18"/>
  <c r="O19" i="18"/>
  <c r="O62" i="23"/>
  <c r="S62" i="23"/>
  <c r="S16" i="14"/>
  <c r="O16" i="14"/>
  <c r="S84" i="28"/>
  <c r="O84" i="28"/>
  <c r="N73" i="26"/>
  <c r="R73" i="26"/>
  <c r="S51" i="16"/>
  <c r="O51" i="16"/>
  <c r="O20" i="10"/>
  <c r="S20" i="10"/>
  <c r="O16" i="13"/>
  <c r="S16" i="13"/>
  <c r="S80" i="16"/>
  <c r="O80" i="16"/>
  <c r="O34" i="17"/>
  <c r="S34" i="17"/>
  <c r="O60" i="22"/>
  <c r="S60" i="22"/>
  <c r="R73" i="25"/>
  <c r="N73" i="25"/>
  <c r="N75" i="25"/>
  <c r="R75" i="25"/>
  <c r="R74" i="25"/>
  <c r="N74" i="25"/>
  <c r="O55" i="11"/>
  <c r="S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R75" i="17"/>
  <c r="N75" i="17"/>
  <c r="S54" i="27"/>
  <c r="O54" i="27"/>
  <c r="S80" i="19"/>
  <c r="O80" i="19"/>
  <c r="O14" i="14"/>
  <c r="S14" i="14"/>
  <c r="O49" i="14"/>
  <c r="S49" i="14"/>
  <c r="O64" i="28"/>
  <c r="S64" i="28"/>
  <c r="S27" i="24"/>
  <c r="O27" i="24"/>
  <c r="O27" i="26"/>
  <c r="S27" i="26"/>
  <c r="S79" i="9"/>
  <c r="O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S64" i="11"/>
  <c r="O64" i="11"/>
  <c r="S34" i="25"/>
  <c r="O34" i="25"/>
  <c r="O15" i="22"/>
  <c r="S15" i="22"/>
  <c r="S40" i="19"/>
  <c r="O40" i="19"/>
  <c r="O47" i="23"/>
  <c r="S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S60" i="14"/>
  <c r="O60" i="14"/>
  <c r="N73" i="14"/>
  <c r="R73" i="14"/>
  <c r="O13" i="15"/>
  <c r="S13" i="15"/>
  <c r="O5" i="27"/>
  <c r="S5" i="27"/>
  <c r="O59" i="14"/>
  <c r="S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O50" i="10"/>
  <c r="S50" i="10"/>
  <c r="O26" i="18"/>
  <c r="S26" i="18"/>
  <c r="S61" i="15"/>
  <c r="O61" i="15"/>
  <c r="S65" i="12"/>
  <c r="O65" i="12"/>
  <c r="S45" i="23"/>
  <c r="O45" i="23"/>
  <c r="S43" i="28"/>
  <c r="O43" i="28"/>
  <c r="O10" i="12"/>
  <c r="S10" i="12"/>
  <c r="S37" i="24"/>
  <c r="O37" i="24"/>
  <c r="O30" i="26"/>
  <c r="S30" i="26"/>
  <c r="O25" i="16"/>
  <c r="S25" i="16"/>
  <c r="S27" i="9"/>
  <c r="O27" i="9"/>
  <c r="S59" i="17"/>
  <c r="O59" i="17"/>
  <c r="S53" i="10"/>
  <c r="O53" i="10"/>
  <c r="S46" i="14"/>
  <c r="O46" i="14"/>
  <c r="S66" i="24"/>
  <c r="O66" i="24"/>
  <c r="S9" i="26"/>
  <c r="O9" i="26"/>
  <c r="S59" i="13"/>
  <c r="O59" i="13"/>
  <c r="O31" i="17"/>
  <c r="S31" i="17"/>
  <c r="O28" i="27"/>
  <c r="S28" i="27"/>
  <c r="O28" i="22"/>
  <c r="S28" i="22"/>
  <c r="O43" i="22"/>
  <c r="S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O33" i="19"/>
  <c r="S33" i="19"/>
  <c r="O36" i="12"/>
  <c r="S36" i="12"/>
  <c r="S78" i="28"/>
  <c r="O78" i="28"/>
  <c r="S64" i="26"/>
  <c r="O64" i="26"/>
  <c r="O37" i="23"/>
  <c r="S37" i="23"/>
  <c r="S32" i="23"/>
  <c r="O32" i="23"/>
  <c r="S85" i="13"/>
  <c r="O85" i="13"/>
  <c r="O48" i="25"/>
  <c r="S48" i="25"/>
  <c r="S86" i="25"/>
  <c r="O86" i="25"/>
  <c r="O27" i="11"/>
  <c r="S27" i="11"/>
  <c r="S78" i="19"/>
  <c r="O78" i="19"/>
  <c r="O14" i="23"/>
  <c r="S14" i="23"/>
  <c r="S41" i="24"/>
  <c r="O41" i="24"/>
  <c r="O68" i="26"/>
  <c r="S68" i="26"/>
  <c r="S66" i="16"/>
  <c r="O66" i="16"/>
  <c r="S26" i="15"/>
  <c r="O26" i="15"/>
  <c r="S61" i="17"/>
  <c r="O61" i="17"/>
  <c r="O39" i="10"/>
  <c r="S39" i="10"/>
  <c r="S78" i="23"/>
  <c r="O78" i="23"/>
  <c r="O37" i="9"/>
  <c r="S37" i="9"/>
  <c r="S58" i="26"/>
  <c r="O58" i="26"/>
  <c r="R77" i="13"/>
  <c r="N77" i="13"/>
  <c r="O19" i="16"/>
  <c r="S19" i="16"/>
  <c r="S22" i="9"/>
  <c r="O22" i="9"/>
  <c r="O38" i="27"/>
  <c r="S38" i="27"/>
  <c r="O54" i="18"/>
  <c r="S54" i="18"/>
  <c r="O78" i="24"/>
  <c r="S78" i="24"/>
  <c r="S22" i="26"/>
  <c r="O22" i="26"/>
  <c r="O53" i="16"/>
  <c r="S53" i="16"/>
  <c r="S28" i="15"/>
  <c r="O28" i="15"/>
  <c r="S30" i="17"/>
  <c r="O30" i="17"/>
  <c r="S33" i="27"/>
  <c r="O33" i="27"/>
  <c r="S48" i="11"/>
  <c r="O48" i="11"/>
  <c r="O19" i="22"/>
  <c r="S19" i="22"/>
  <c r="O29" i="25"/>
  <c r="S29" i="25"/>
  <c r="S57" i="11"/>
  <c r="O57" i="11"/>
  <c r="O44" i="14"/>
  <c r="S44" i="14"/>
  <c r="O16" i="10"/>
  <c r="S16" i="10"/>
  <c r="S6" i="16"/>
  <c r="O6" i="16"/>
  <c r="O5" i="26"/>
  <c r="S5" i="26"/>
  <c r="S49" i="11"/>
  <c r="O49" i="11"/>
  <c r="O69" i="27"/>
  <c r="S69" i="27"/>
  <c r="S48" i="27"/>
  <c r="O48" i="27"/>
  <c r="S66" i="19"/>
  <c r="O66" i="19"/>
  <c r="S80" i="17"/>
  <c r="O80" i="17"/>
  <c r="S46" i="19"/>
  <c r="O46" i="19"/>
  <c r="S7" i="18"/>
  <c r="O7" i="18"/>
  <c r="S21" i="16"/>
  <c r="O21" i="16"/>
  <c r="O17" i="24"/>
  <c r="S17" i="24"/>
  <c r="S7" i="17"/>
  <c r="O7" i="17"/>
  <c r="S5" i="24"/>
  <c r="O5" i="24"/>
  <c r="R73" i="12"/>
  <c r="N73" i="12"/>
  <c r="O9" i="22"/>
  <c r="S9" i="22"/>
  <c r="O8" i="18"/>
  <c r="S8" i="18"/>
  <c r="S20" i="9"/>
  <c r="O20" i="9"/>
  <c r="O65" i="15"/>
  <c r="S65" i="15"/>
  <c r="S82" i="27"/>
  <c r="O82" i="27"/>
  <c r="S29" i="10"/>
  <c r="O29" i="10"/>
  <c r="R73" i="19"/>
  <c r="N73" i="19"/>
  <c r="O9" i="14"/>
  <c r="S9" i="14"/>
  <c r="O46" i="28"/>
  <c r="S46" i="28"/>
  <c r="S11" i="24"/>
  <c r="O11" i="24"/>
  <c r="O59" i="9"/>
  <c r="S59" i="9"/>
  <c r="S57" i="14"/>
  <c r="O57" i="14"/>
  <c r="O80" i="18"/>
  <c r="S80" i="18"/>
  <c r="O25" i="13"/>
  <c r="S25" i="13"/>
  <c r="O44" i="27"/>
  <c r="S44" i="27"/>
  <c r="O40" i="13"/>
  <c r="S40" i="13"/>
  <c r="O33" i="16"/>
  <c r="S33" i="16"/>
  <c r="S8" i="9"/>
  <c r="O8" i="9"/>
  <c r="O10" i="17"/>
  <c r="S10" i="17"/>
  <c r="O35" i="25"/>
  <c r="S35" i="25"/>
  <c r="O31" i="22"/>
  <c r="S31" i="22"/>
  <c r="S13" i="11"/>
  <c r="O13" i="11"/>
  <c r="S59" i="25"/>
  <c r="O59" i="25"/>
  <c r="S32" i="25"/>
  <c r="O32" i="25"/>
  <c r="R73" i="10"/>
  <c r="N73" i="10"/>
  <c r="O47" i="12"/>
  <c r="S47" i="12"/>
  <c r="O50" i="23"/>
  <c r="S50" i="23"/>
  <c r="O40" i="14"/>
  <c r="S40" i="14"/>
  <c r="O49" i="4"/>
  <c r="S49" i="4"/>
  <c r="O40" i="28"/>
  <c r="S40" i="28"/>
  <c r="O40" i="16"/>
  <c r="S40" i="16"/>
  <c r="O67" i="15"/>
  <c r="S67" i="15"/>
  <c r="S11" i="17"/>
  <c r="O11" i="17"/>
  <c r="O84" i="17"/>
  <c r="S84" i="17"/>
  <c r="S45" i="19"/>
  <c r="O45" i="19"/>
  <c r="S21" i="4"/>
  <c r="O21" i="4"/>
  <c r="S46" i="15"/>
  <c r="O46" i="15"/>
  <c r="O57" i="10"/>
  <c r="S57" i="10"/>
  <c r="O29" i="12"/>
  <c r="S29" i="12"/>
  <c r="O30" i="16"/>
  <c r="S30" i="16"/>
  <c r="O6" i="9"/>
  <c r="S6" i="9"/>
  <c r="O29" i="17"/>
  <c r="S29" i="17"/>
  <c r="O79" i="24"/>
  <c r="S79" i="24"/>
  <c r="S34" i="26"/>
  <c r="O34" i="26"/>
  <c r="S38" i="9"/>
  <c r="O38" i="9"/>
  <c r="O55" i="15"/>
  <c r="S55" i="15"/>
  <c r="S57" i="17"/>
  <c r="O57" i="17"/>
  <c r="R72" i="27"/>
  <c r="N72" i="27"/>
  <c r="N73" i="27"/>
  <c r="R73" i="27"/>
  <c r="S54" i="11"/>
  <c r="O54" i="11"/>
  <c r="S80" i="11"/>
  <c r="O80" i="11"/>
  <c r="O85" i="22"/>
  <c r="S85" i="22"/>
  <c r="S61" i="22"/>
  <c r="O61" i="22"/>
  <c r="S41" i="25"/>
  <c r="O41" i="25"/>
  <c r="O59" i="10"/>
  <c r="S59" i="10"/>
  <c r="O12" i="14"/>
  <c r="S12" i="14"/>
  <c r="O13" i="9"/>
  <c r="S13" i="9"/>
  <c r="O17" i="4"/>
  <c r="S17" i="4"/>
  <c r="S24" i="28"/>
  <c r="O24" i="28"/>
  <c r="O52" i="28"/>
  <c r="S52" i="28"/>
  <c r="O19" i="24"/>
  <c r="S19" i="24"/>
  <c r="S33" i="13"/>
  <c r="O33" i="13"/>
  <c r="O56" i="16"/>
  <c r="S56" i="16"/>
  <c r="O45" i="17"/>
  <c r="S45" i="17"/>
  <c r="O52" i="17"/>
  <c r="S52" i="17"/>
  <c r="S64" i="14"/>
  <c r="O64" i="14"/>
  <c r="O38" i="18"/>
  <c r="S38" i="18"/>
  <c r="S23" i="28"/>
  <c r="O23" i="28"/>
  <c r="N74" i="24"/>
  <c r="R74" i="24"/>
  <c r="O18" i="27"/>
  <c r="S18" i="27"/>
  <c r="O27" i="10"/>
  <c r="S27" i="10"/>
  <c r="O83" i="23"/>
  <c r="S83" i="23"/>
  <c r="O65" i="28"/>
  <c r="S65" i="28"/>
  <c r="O33" i="17"/>
  <c r="S33" i="17"/>
  <c r="S66" i="11"/>
  <c r="O66" i="11"/>
  <c r="S22" i="22"/>
  <c r="O22" i="22"/>
  <c r="S33" i="11"/>
  <c r="O33" i="11"/>
  <c r="S62" i="25"/>
  <c r="O62" i="25"/>
  <c r="S82" i="25"/>
  <c r="O82" i="25"/>
  <c r="O31" i="14"/>
  <c r="S31" i="14"/>
  <c r="S57" i="18"/>
  <c r="O57" i="18"/>
  <c r="O22" i="28"/>
  <c r="S22" i="28"/>
  <c r="S7" i="16"/>
  <c r="O7" i="16"/>
  <c r="O24" i="23"/>
  <c r="S24" i="23"/>
  <c r="N74" i="4"/>
  <c r="N75" i="16"/>
  <c r="R75" i="16"/>
  <c r="S18" i="10"/>
  <c r="O18" i="10"/>
  <c r="O78" i="12"/>
  <c r="S78" i="12"/>
  <c r="O36" i="18"/>
  <c r="S36" i="18"/>
  <c r="S28" i="9"/>
  <c r="O28" i="9"/>
  <c r="N77" i="12"/>
  <c r="R77" i="12"/>
  <c r="S65" i="14"/>
  <c r="O65" i="14"/>
  <c r="O7" i="25"/>
  <c r="S7" i="25"/>
  <c r="S64" i="25"/>
  <c r="O64" i="25"/>
  <c r="O55" i="14"/>
  <c r="S55" i="14"/>
  <c r="N73" i="18"/>
  <c r="R73" i="18"/>
  <c r="O17" i="28"/>
  <c r="S17" i="28"/>
  <c r="S8" i="24"/>
  <c r="O8" i="24"/>
  <c r="S50" i="9"/>
  <c r="O50" i="9"/>
  <c r="O9" i="27"/>
  <c r="S9" i="27"/>
  <c r="R74" i="19"/>
  <c r="N74" i="19"/>
  <c r="S12" i="24"/>
  <c r="O12" i="24"/>
  <c r="O57" i="13"/>
  <c r="S57" i="13"/>
  <c r="O38" i="16"/>
  <c r="S38" i="16"/>
  <c r="O61" i="16"/>
  <c r="S61" i="16"/>
  <c r="O85" i="27"/>
  <c r="S85" i="27"/>
  <c r="O42" i="10"/>
  <c r="S42" i="10"/>
  <c r="O63" i="19"/>
  <c r="S63" i="19"/>
  <c r="O82" i="19"/>
  <c r="S82" i="19"/>
  <c r="S44" i="23"/>
  <c r="O44" i="23"/>
  <c r="O69" i="24"/>
  <c r="S69" i="24"/>
  <c r="R75" i="26"/>
  <c r="N75" i="26"/>
  <c r="O44" i="17"/>
  <c r="S44" i="17"/>
  <c r="O20" i="23"/>
  <c r="S20" i="23"/>
  <c r="O10" i="18"/>
  <c r="S10" i="18"/>
  <c r="S82" i="28"/>
  <c r="O82" i="28"/>
  <c r="S12" i="28"/>
  <c r="O12" i="28"/>
  <c r="O49" i="26"/>
  <c r="S49" i="26"/>
  <c r="R71" i="15"/>
  <c r="N71" i="15"/>
  <c r="R70" i="15"/>
  <c r="N70" i="15"/>
  <c r="N76" i="15"/>
  <c r="R76" i="15"/>
  <c r="O58" i="22"/>
  <c r="S58" i="22"/>
  <c r="O68" i="23"/>
  <c r="S68" i="23"/>
  <c r="O81" i="18"/>
  <c r="S81" i="18"/>
  <c r="S52" i="26"/>
  <c r="O52" i="26"/>
  <c r="S60" i="26"/>
  <c r="O60" i="26"/>
  <c r="O35" i="16"/>
  <c r="S35" i="16"/>
  <c r="R72" i="17"/>
  <c r="N72" i="17"/>
  <c r="S22" i="18"/>
  <c r="O22" i="18"/>
  <c r="S22" i="13"/>
  <c r="O22" i="13"/>
  <c r="S14" i="16"/>
  <c r="O14" i="16"/>
  <c r="O39" i="14"/>
  <c r="S39" i="14"/>
  <c r="O32" i="19"/>
  <c r="S32" i="19"/>
  <c r="S30" i="12"/>
  <c r="O30" i="12"/>
  <c r="O23" i="14"/>
  <c r="S23" i="14"/>
  <c r="O9" i="18"/>
  <c r="S9" i="18"/>
  <c r="O40" i="9"/>
  <c r="S40" i="9"/>
  <c r="S19" i="27"/>
  <c r="O19" i="27"/>
  <c r="O56" i="11"/>
  <c r="S56" i="11"/>
  <c r="O38" i="25"/>
  <c r="S38" i="25"/>
  <c r="S14" i="22"/>
  <c r="O14" i="22"/>
  <c r="O13" i="22"/>
  <c r="S13" i="22"/>
  <c r="O19" i="12"/>
  <c r="S19" i="12"/>
  <c r="O49" i="18"/>
  <c r="S49" i="18"/>
  <c r="O57" i="16"/>
  <c r="S57" i="16"/>
  <c r="S23" i="12"/>
  <c r="O23" i="12"/>
  <c r="O53" i="14"/>
  <c r="S53" i="14"/>
  <c r="S56" i="14"/>
  <c r="O56" i="14"/>
  <c r="S69" i="18"/>
  <c r="O69" i="18"/>
  <c r="S32" i="28"/>
  <c r="O32" i="28"/>
  <c r="O24" i="26"/>
  <c r="S24" i="26"/>
  <c r="S38" i="13"/>
  <c r="O38" i="13"/>
  <c r="O43" i="15"/>
  <c r="S43" i="15"/>
  <c r="O51" i="19"/>
  <c r="S51" i="19"/>
  <c r="S27" i="23"/>
  <c r="O27" i="23"/>
  <c r="N73" i="28"/>
  <c r="R73" i="28"/>
  <c r="N70" i="28"/>
  <c r="R70" i="28"/>
  <c r="O54" i="26"/>
  <c r="S54" i="26"/>
  <c r="O8" i="16"/>
  <c r="S8" i="16"/>
  <c r="S67" i="19"/>
  <c r="O67" i="19"/>
  <c r="S84" i="23"/>
  <c r="O84" i="23"/>
  <c r="S34" i="14"/>
  <c r="O34" i="14"/>
  <c r="S29" i="28"/>
  <c r="O29" i="28"/>
  <c r="O45" i="28"/>
  <c r="S45" i="28"/>
  <c r="S61" i="11"/>
  <c r="O61" i="11"/>
  <c r="S26" i="22"/>
  <c r="O26" i="22"/>
  <c r="O82" i="11"/>
  <c r="S82" i="11"/>
  <c r="R71" i="22"/>
  <c r="N71" i="22"/>
  <c r="S14" i="11"/>
  <c r="O14" i="11"/>
  <c r="S35" i="11"/>
  <c r="O35" i="11"/>
  <c r="S15" i="19"/>
  <c r="O15" i="19"/>
  <c r="S44" i="26"/>
  <c r="O44" i="26"/>
  <c r="O48" i="26"/>
  <c r="S48" i="26"/>
  <c r="O51" i="13"/>
  <c r="S51" i="13"/>
  <c r="S37" i="17"/>
  <c r="O37" i="17"/>
  <c r="S64" i="17"/>
  <c r="O64" i="17"/>
  <c r="O81" i="27"/>
  <c r="S81" i="27"/>
  <c r="S57" i="23"/>
  <c r="O57" i="23"/>
  <c r="S22" i="23"/>
  <c r="O22" i="23"/>
  <c r="R76" i="16"/>
  <c r="N76" i="16"/>
  <c r="O43" i="23"/>
  <c r="S43" i="23"/>
  <c r="O16" i="16"/>
  <c r="S16" i="16"/>
  <c r="O63" i="9"/>
  <c r="S63" i="9"/>
  <c r="O58" i="27"/>
  <c r="S58" i="27"/>
  <c r="N70" i="12"/>
  <c r="R70" i="12"/>
  <c r="O85" i="23"/>
  <c r="S85" i="23"/>
  <c r="O26" i="9"/>
  <c r="S26" i="9"/>
  <c r="O47" i="17"/>
  <c r="S47" i="17"/>
  <c r="O26" i="27"/>
  <c r="S26" i="27"/>
  <c r="S62" i="22"/>
  <c r="O62" i="22"/>
  <c r="S32" i="11"/>
  <c r="O32" i="11"/>
  <c r="O42" i="22"/>
  <c r="S42" i="22"/>
  <c r="S79" i="22"/>
  <c r="O79" i="22"/>
  <c r="S32" i="22"/>
  <c r="O32" i="22"/>
  <c r="S41" i="10"/>
  <c r="O41" i="10"/>
  <c r="N70" i="18"/>
  <c r="R70" i="18"/>
  <c r="O27" i="28"/>
  <c r="S27" i="28"/>
  <c r="O68" i="16"/>
  <c r="S68" i="16"/>
  <c r="O48" i="15"/>
  <c r="S48" i="15"/>
  <c r="O21" i="19"/>
  <c r="S21" i="19"/>
  <c r="S7" i="28"/>
  <c r="O7" i="28"/>
  <c r="O48" i="24"/>
  <c r="S48" i="24"/>
  <c r="S15" i="13"/>
  <c r="O15" i="13"/>
  <c r="O63" i="16"/>
  <c r="S63" i="16"/>
  <c r="O83" i="15"/>
  <c r="S83" i="15"/>
  <c r="O23" i="18"/>
  <c r="S23" i="18"/>
  <c r="O43" i="24"/>
  <c r="S43" i="24"/>
  <c r="O57" i="26"/>
  <c r="S57" i="26"/>
  <c r="S83" i="10"/>
  <c r="O83" i="10"/>
  <c r="O78" i="10"/>
  <c r="S78" i="10"/>
  <c r="O50" i="12"/>
  <c r="S50" i="12"/>
  <c r="S17" i="16"/>
  <c r="O17" i="16"/>
  <c r="O55" i="17"/>
  <c r="S55" i="17"/>
  <c r="O60" i="17"/>
  <c r="S60" i="17"/>
  <c r="S27" i="25"/>
  <c r="O27" i="25"/>
  <c r="S18" i="22"/>
  <c r="O18" i="22"/>
  <c r="O86" i="11"/>
  <c r="S86" i="11"/>
  <c r="R71" i="25"/>
  <c r="N71" i="25"/>
  <c r="R72" i="25"/>
  <c r="N72" i="25"/>
  <c r="O18" i="11"/>
  <c r="S18" i="11"/>
  <c r="R77" i="10"/>
  <c r="N77" i="10"/>
  <c r="O18" i="14"/>
  <c r="S18" i="14"/>
  <c r="S30" i="28"/>
  <c r="O30" i="28"/>
  <c r="O12" i="16"/>
  <c r="S12" i="16"/>
  <c r="S32" i="16"/>
  <c r="O32" i="16"/>
  <c r="S7" i="15"/>
  <c r="O7" i="15"/>
  <c r="S20" i="17"/>
  <c r="O20" i="17"/>
  <c r="S31" i="12"/>
  <c r="O31" i="12"/>
  <c r="S79" i="28"/>
  <c r="O79" i="28"/>
  <c r="O51" i="24"/>
  <c r="S51" i="24"/>
  <c r="S62" i="26"/>
  <c r="O62" i="26"/>
  <c r="O45" i="9"/>
  <c r="S45" i="9"/>
  <c r="S19" i="10"/>
  <c r="O19" i="10"/>
  <c r="S8" i="13"/>
  <c r="O8" i="13"/>
  <c r="S28" i="12"/>
  <c r="O28" i="12"/>
  <c r="S86" i="23"/>
  <c r="O86" i="23"/>
  <c r="S41" i="18"/>
  <c r="O41" i="18"/>
  <c r="O60" i="24"/>
  <c r="S60" i="24"/>
  <c r="O54" i="13"/>
  <c r="S54" i="13"/>
  <c r="O12" i="27"/>
  <c r="S12" i="27"/>
  <c r="O52" i="22"/>
  <c r="S52" i="22"/>
  <c r="S10" i="22"/>
  <c r="O10" i="22"/>
  <c r="S54" i="22"/>
  <c r="O54" i="22"/>
  <c r="S41" i="19"/>
  <c r="O41" i="19"/>
  <c r="O13" i="14"/>
  <c r="S13" i="14"/>
  <c r="S14" i="28"/>
  <c r="O14" i="28"/>
  <c r="O34" i="27"/>
  <c r="S34" i="27"/>
  <c r="O60" i="10"/>
  <c r="S60" i="10"/>
  <c r="S69" i="14"/>
  <c r="O69" i="14"/>
  <c r="O46" i="10"/>
  <c r="S46" i="10"/>
  <c r="O65" i="19"/>
  <c r="S65" i="19"/>
  <c r="O67" i="28"/>
  <c r="S67" i="28"/>
  <c r="R71" i="24"/>
  <c r="N71" i="24"/>
  <c r="S79" i="15"/>
  <c r="O79" i="15"/>
  <c r="S23" i="19"/>
  <c r="O23" i="19"/>
  <c r="O67" i="23"/>
  <c r="S67" i="23"/>
  <c r="O51" i="14"/>
  <c r="S51" i="14"/>
  <c r="O62" i="24"/>
  <c r="S62" i="24"/>
  <c r="S60" i="13"/>
  <c r="O60" i="13"/>
  <c r="O64" i="16"/>
  <c r="S64" i="16"/>
  <c r="S63" i="17"/>
  <c r="O63" i="17"/>
  <c r="N70" i="11"/>
  <c r="R70" i="11"/>
  <c r="N73" i="11"/>
  <c r="R73" i="11"/>
  <c r="O35" i="10"/>
  <c r="S35" i="10"/>
  <c r="O41" i="23"/>
  <c r="S41" i="23"/>
  <c r="O84" i="26"/>
  <c r="S84" i="26"/>
  <c r="S63" i="13"/>
  <c r="O63" i="13"/>
  <c r="O21" i="9"/>
  <c r="S21" i="9"/>
  <c r="S45" i="10"/>
  <c r="O45" i="10"/>
  <c r="O23" i="10"/>
  <c r="S23" i="10"/>
  <c r="S6" i="19"/>
  <c r="O6" i="19"/>
  <c r="O52" i="12"/>
  <c r="S52" i="12"/>
  <c r="N74" i="23"/>
  <c r="R74" i="23"/>
  <c r="S84" i="24"/>
  <c r="O84" i="24"/>
  <c r="S7" i="13"/>
  <c r="O7" i="13"/>
  <c r="N77" i="16"/>
  <c r="R77" i="16"/>
  <c r="R73" i="9"/>
  <c r="N73" i="9"/>
  <c r="S68" i="9"/>
  <c r="O68" i="9"/>
  <c r="O65" i="10"/>
  <c r="S65" i="10"/>
  <c r="O24" i="18"/>
  <c r="S24" i="18"/>
  <c r="S41" i="26"/>
  <c r="O41" i="26"/>
  <c r="O26" i="13"/>
  <c r="S26" i="13"/>
  <c r="S78" i="27"/>
  <c r="O78" i="27"/>
  <c r="S7" i="10"/>
  <c r="O7" i="10"/>
  <c r="O19" i="19"/>
  <c r="S19" i="19"/>
  <c r="R72" i="12"/>
  <c r="N72" i="12"/>
  <c r="O55" i="23"/>
  <c r="S55" i="23"/>
  <c r="O17" i="18"/>
  <c r="S17" i="18"/>
  <c r="O31" i="24"/>
  <c r="S31" i="24"/>
  <c r="S65" i="26"/>
  <c r="O65" i="26"/>
  <c r="O30" i="9"/>
  <c r="S30" i="9"/>
  <c r="O17" i="15"/>
  <c r="S17" i="15"/>
  <c r="O36" i="27"/>
  <c r="S36" i="27"/>
  <c r="O36" i="22"/>
  <c r="S36" i="22"/>
  <c r="O65" i="11"/>
  <c r="S65" i="11"/>
  <c r="O47" i="11"/>
  <c r="S47" i="11"/>
  <c r="S52" i="25"/>
  <c r="O52" i="25"/>
  <c r="O32" i="18"/>
  <c r="S32" i="18"/>
  <c r="S49" i="28"/>
  <c r="O49" i="28"/>
  <c r="O28" i="24"/>
  <c r="S28" i="24"/>
  <c r="S41" i="13"/>
  <c r="O41" i="13"/>
  <c r="S64" i="9"/>
  <c r="O64" i="9"/>
  <c r="O86" i="27"/>
  <c r="S86" i="27"/>
  <c r="S40" i="18"/>
  <c r="O40" i="18"/>
  <c r="S24" i="13"/>
  <c r="O24" i="13"/>
  <c r="S55" i="9"/>
  <c r="O55" i="9"/>
  <c r="S62" i="15"/>
  <c r="O62" i="15"/>
  <c r="S25" i="27"/>
  <c r="O25" i="27"/>
  <c r="O15" i="14"/>
  <c r="S15" i="14"/>
  <c r="O54" i="24"/>
  <c r="S54" i="24"/>
  <c r="N76" i="26"/>
  <c r="R76" i="26"/>
  <c r="O68" i="13"/>
  <c r="S68" i="13"/>
  <c r="S58" i="9"/>
  <c r="O58" i="9"/>
  <c r="S31" i="15"/>
  <c r="O31" i="15"/>
  <c r="O62" i="27"/>
  <c r="S62" i="27"/>
  <c r="S50" i="19"/>
  <c r="O50" i="19"/>
  <c r="O61" i="14"/>
  <c r="S61" i="14"/>
  <c r="O29" i="18"/>
  <c r="S29" i="18"/>
  <c r="O19" i="28"/>
  <c r="S19" i="28"/>
  <c r="O27" i="16"/>
  <c r="S27" i="16"/>
  <c r="S26" i="17"/>
  <c r="O26" i="17"/>
  <c r="S5" i="22"/>
  <c r="O5" i="22"/>
  <c r="S12" i="22"/>
  <c r="O12" i="22"/>
  <c r="O21" i="11"/>
  <c r="S21" i="11"/>
  <c r="S31" i="10"/>
  <c r="O31" i="10"/>
  <c r="S82" i="23"/>
  <c r="O82" i="23"/>
  <c r="O35" i="18"/>
  <c r="S35" i="18"/>
  <c r="S44" i="13"/>
  <c r="O44" i="13"/>
  <c r="N77" i="17"/>
  <c r="R77" i="17"/>
  <c r="O21" i="12"/>
  <c r="S21" i="12"/>
  <c r="S60" i="9"/>
  <c r="O60" i="9"/>
  <c r="S23" i="27"/>
  <c r="O23" i="27"/>
  <c r="O79" i="10"/>
  <c r="S79" i="10"/>
  <c r="O23" i="26"/>
  <c r="S23" i="26"/>
  <c r="N75" i="13"/>
  <c r="R75" i="13"/>
  <c r="R74" i="13"/>
  <c r="N74" i="13"/>
  <c r="N76" i="13"/>
  <c r="R76" i="13"/>
  <c r="O61" i="9"/>
  <c r="S61" i="9"/>
  <c r="S21" i="10"/>
  <c r="O21" i="10"/>
  <c r="S13" i="19"/>
  <c r="O13" i="19"/>
  <c r="S47" i="14"/>
  <c r="O47" i="14"/>
  <c r="S6" i="26"/>
  <c r="O6" i="26"/>
  <c r="S38" i="22"/>
  <c r="O38" i="22"/>
  <c r="S67" i="25"/>
  <c r="O67" i="25"/>
  <c r="O49" i="10"/>
  <c r="S49" i="10"/>
  <c r="S19" i="15"/>
  <c r="O19" i="15"/>
  <c r="O22" i="14"/>
  <c r="S22" i="14"/>
  <c r="S57" i="24"/>
  <c r="O57" i="24"/>
  <c r="O58" i="16"/>
  <c r="S58" i="16"/>
  <c r="S51" i="12"/>
  <c r="O51" i="12"/>
  <c r="O41" i="28"/>
  <c r="S41" i="28"/>
  <c r="S30" i="13"/>
  <c r="O30" i="13"/>
  <c r="O16" i="15"/>
  <c r="S16" i="15"/>
  <c r="S38" i="19"/>
  <c r="O38" i="19"/>
  <c r="S48" i="9"/>
  <c r="O48" i="9"/>
  <c r="S57" i="25"/>
  <c r="O57" i="25"/>
  <c r="S51" i="11"/>
  <c r="O51" i="11"/>
  <c r="O56" i="22"/>
  <c r="S56" i="22"/>
  <c r="S21" i="23"/>
  <c r="O21" i="23"/>
  <c r="O86" i="10"/>
  <c r="S86" i="10"/>
  <c r="S61" i="13"/>
  <c r="O61" i="13"/>
  <c r="O16" i="27"/>
  <c r="S16" i="27"/>
  <c r="S8" i="28"/>
  <c r="O8" i="28"/>
  <c r="S20" i="16"/>
  <c r="O20" i="16"/>
  <c r="S61" i="27"/>
  <c r="O61" i="27"/>
  <c r="S50" i="25"/>
  <c r="O50" i="25"/>
  <c r="S37" i="12"/>
  <c r="O37" i="12"/>
  <c r="S21" i="13"/>
  <c r="O21" i="13"/>
  <c r="O8" i="25"/>
  <c r="S8" i="25"/>
  <c r="S13" i="13"/>
  <c r="O13" i="13"/>
  <c r="O51" i="15"/>
  <c r="S51" i="15"/>
  <c r="O66" i="27"/>
  <c r="S66" i="27"/>
  <c r="S12" i="19"/>
  <c r="O12" i="19"/>
  <c r="S5" i="28"/>
  <c r="O5" i="28"/>
  <c r="S33" i="26"/>
  <c r="O33" i="26"/>
  <c r="S82" i="9"/>
  <c r="O82" i="9"/>
  <c r="S35" i="9"/>
  <c r="O35" i="9"/>
  <c r="S5" i="19"/>
  <c r="O5" i="19"/>
  <c r="O6" i="12"/>
  <c r="S6" i="12"/>
  <c r="O63" i="4"/>
  <c r="S63" i="4"/>
  <c r="N72" i="24"/>
  <c r="R72" i="24"/>
  <c r="S11" i="16"/>
  <c r="O11" i="16"/>
  <c r="S14" i="12"/>
  <c r="O14" i="12"/>
  <c r="S8" i="26"/>
  <c r="O8" i="26"/>
  <c r="S39" i="16"/>
  <c r="O39" i="16"/>
  <c r="O23" i="11"/>
  <c r="S23" i="11"/>
  <c r="S26" i="10"/>
  <c r="O26" i="10"/>
  <c r="O26" i="19"/>
  <c r="S26" i="19"/>
  <c r="S55" i="12"/>
  <c r="O55" i="12"/>
  <c r="O19" i="14"/>
  <c r="S19" i="14"/>
  <c r="O67" i="24"/>
  <c r="S67" i="24"/>
  <c r="S62" i="9"/>
  <c r="O62" i="9"/>
  <c r="O54" i="17"/>
  <c r="S54" i="17"/>
  <c r="S13" i="12"/>
  <c r="O13" i="12"/>
  <c r="O59" i="23"/>
  <c r="S59" i="23"/>
  <c r="O35" i="23"/>
  <c r="S35" i="23"/>
  <c r="S33" i="14"/>
  <c r="O33" i="14"/>
  <c r="N74" i="16"/>
  <c r="R74" i="16"/>
  <c r="O43" i="9"/>
  <c r="S43" i="9"/>
  <c r="O51" i="17"/>
  <c r="S51" i="17"/>
  <c r="S39" i="18"/>
  <c r="O39" i="18"/>
  <c r="S53" i="17"/>
  <c r="O53" i="17"/>
  <c r="S36" i="17"/>
  <c r="O36" i="17"/>
  <c r="S17" i="12"/>
  <c r="O17" i="12"/>
  <c r="N76" i="12"/>
  <c r="R76" i="12"/>
  <c r="S12" i="15"/>
  <c r="O12" i="15"/>
  <c r="O81" i="11"/>
  <c r="S81" i="11"/>
  <c r="O85" i="25"/>
  <c r="S85" i="25"/>
  <c r="S7" i="11"/>
  <c r="O7" i="11"/>
  <c r="S24" i="11"/>
  <c r="O24" i="11"/>
  <c r="S38" i="12"/>
  <c r="O38" i="12"/>
  <c r="O21" i="24"/>
  <c r="S21" i="24"/>
  <c r="S35" i="19"/>
  <c r="O35" i="19"/>
  <c r="O10" i="26"/>
  <c r="S10" i="26"/>
  <c r="S57" i="27"/>
  <c r="O57" i="27"/>
  <c r="S22" i="27"/>
  <c r="O22" i="27"/>
  <c r="O52" i="19"/>
  <c r="S52" i="19"/>
  <c r="O56" i="23"/>
  <c r="S56" i="23"/>
  <c r="O63" i="23"/>
  <c r="S63" i="23"/>
  <c r="S18" i="24"/>
  <c r="O18" i="24"/>
  <c r="N74" i="26"/>
  <c r="R74" i="26"/>
  <c r="S10" i="15"/>
  <c r="O10" i="15"/>
  <c r="S39" i="17"/>
  <c r="O39" i="17"/>
  <c r="O66" i="10"/>
  <c r="S66" i="10"/>
  <c r="S34" i="19"/>
  <c r="O34" i="19"/>
  <c r="S13" i="28"/>
  <c r="O13" i="28"/>
  <c r="O42" i="28"/>
  <c r="S42" i="28"/>
  <c r="S41" i="16"/>
  <c r="O41" i="16"/>
  <c r="S58" i="11"/>
  <c r="O58" i="11"/>
  <c r="O17" i="11"/>
  <c r="S17" i="11"/>
  <c r="O54" i="19"/>
  <c r="S54" i="19"/>
  <c r="S31" i="13"/>
  <c r="O31" i="13"/>
  <c r="O52" i="9"/>
  <c r="S52" i="9"/>
  <c r="O18" i="17"/>
  <c r="S18" i="17"/>
  <c r="S40" i="23"/>
  <c r="O40" i="23"/>
  <c r="S68" i="18"/>
  <c r="O68" i="18"/>
  <c r="S10" i="24"/>
  <c r="O10" i="24"/>
  <c r="S56" i="13"/>
  <c r="O56" i="13"/>
  <c r="O49" i="19"/>
  <c r="S49" i="19"/>
  <c r="O42" i="13"/>
  <c r="S42" i="13"/>
  <c r="O84" i="27"/>
  <c r="S84" i="27"/>
  <c r="O38" i="14"/>
  <c r="S38" i="14"/>
  <c r="O14" i="24"/>
  <c r="S14" i="24"/>
  <c r="R70" i="27"/>
  <c r="N70" i="27"/>
  <c r="N71" i="27"/>
  <c r="R71" i="27"/>
  <c r="O69" i="25"/>
  <c r="S69" i="25"/>
  <c r="S63" i="22"/>
  <c r="O63" i="22"/>
  <c r="S22" i="12"/>
  <c r="O22" i="12"/>
  <c r="S61" i="18"/>
  <c r="O61" i="18"/>
  <c r="O83" i="28"/>
  <c r="S83" i="28"/>
  <c r="O51" i="27"/>
  <c r="S51" i="27"/>
  <c r="S9" i="19"/>
  <c r="O9" i="19"/>
  <c r="R70" i="14"/>
  <c r="N70" i="14"/>
  <c r="O62" i="18"/>
  <c r="S62" i="18"/>
  <c r="O23" i="16"/>
  <c r="S23" i="16"/>
  <c r="S81" i="17"/>
  <c r="O81" i="17"/>
  <c r="O68" i="19"/>
  <c r="S68" i="19"/>
  <c r="O30" i="14"/>
  <c r="S30" i="14"/>
  <c r="S13" i="24"/>
  <c r="O13" i="24"/>
  <c r="S23" i="15"/>
  <c r="O23" i="15"/>
  <c r="O64" i="27"/>
  <c r="S64" i="27"/>
  <c r="S46" i="18"/>
  <c r="O46" i="18"/>
  <c r="S66" i="28"/>
  <c r="O66" i="28"/>
  <c r="O47" i="13"/>
  <c r="S47" i="13"/>
  <c r="S29" i="22"/>
  <c r="O29" i="22"/>
  <c r="O68" i="11"/>
  <c r="S68" i="11"/>
  <c r="O21" i="25"/>
  <c r="S21" i="25"/>
  <c r="S11" i="10"/>
  <c r="O11" i="10"/>
  <c r="O15" i="23"/>
  <c r="S15" i="23"/>
  <c r="S38" i="28"/>
  <c r="O38" i="28"/>
  <c r="O56" i="15"/>
  <c r="S56" i="15"/>
  <c r="S85" i="10"/>
  <c r="O85" i="10"/>
  <c r="N70" i="23"/>
  <c r="R70" i="23"/>
  <c r="O35" i="14"/>
  <c r="S35" i="14"/>
  <c r="O63" i="28"/>
  <c r="S63" i="28"/>
  <c r="O85" i="26"/>
  <c r="S85" i="26"/>
  <c r="N76" i="9"/>
  <c r="R76" i="9"/>
  <c r="O50" i="24"/>
  <c r="S50" i="24"/>
  <c r="S32" i="26"/>
  <c r="O32" i="26"/>
  <c r="O85" i="16"/>
  <c r="S85" i="16"/>
  <c r="S23" i="9"/>
  <c r="O23" i="9"/>
  <c r="O8" i="12"/>
  <c r="S8" i="12"/>
  <c r="O37" i="14"/>
  <c r="S37" i="14"/>
  <c r="O23" i="24"/>
  <c r="S23" i="24"/>
  <c r="O30" i="27"/>
  <c r="S30" i="27"/>
  <c r="S19" i="11"/>
  <c r="O19" i="11"/>
  <c r="S6" i="22"/>
  <c r="O6" i="22"/>
  <c r="O44" i="22"/>
  <c r="S44" i="22"/>
  <c r="S54" i="25"/>
  <c r="O54" i="25"/>
  <c r="O29" i="23"/>
  <c r="S29" i="23"/>
  <c r="N72" i="18"/>
  <c r="R72" i="18"/>
  <c r="O32" i="24"/>
  <c r="S32" i="24"/>
  <c r="O52" i="16"/>
  <c r="S52" i="16"/>
  <c r="S42" i="27"/>
  <c r="O42" i="27"/>
  <c r="N75" i="19"/>
  <c r="R75" i="19"/>
  <c r="O82" i="18"/>
  <c r="S82" i="18"/>
  <c r="O39" i="26"/>
  <c r="S39" i="26"/>
  <c r="S19" i="13"/>
  <c r="O19" i="13"/>
  <c r="O66" i="9"/>
  <c r="S66" i="9"/>
  <c r="S57" i="15"/>
  <c r="O57" i="15"/>
  <c r="S17" i="17"/>
  <c r="O17" i="17"/>
  <c r="S12" i="12"/>
  <c r="O12" i="12"/>
  <c r="S58" i="28"/>
  <c r="O58" i="28"/>
  <c r="O20" i="24"/>
  <c r="S20" i="24"/>
  <c r="S69" i="26"/>
  <c r="O69" i="26"/>
  <c r="S38" i="10"/>
  <c r="O38" i="10"/>
  <c r="O56" i="12"/>
  <c r="S56" i="12"/>
  <c r="S17" i="23"/>
  <c r="O17" i="23"/>
  <c r="S50" i="14"/>
  <c r="O50" i="14"/>
  <c r="O18" i="16"/>
  <c r="S18" i="16"/>
  <c r="N73" i="15"/>
  <c r="R73" i="15"/>
  <c r="N72" i="15"/>
  <c r="R72" i="15"/>
  <c r="O27" i="22"/>
  <c r="S27" i="22"/>
  <c r="S41" i="11"/>
  <c r="O41" i="11"/>
  <c r="O17" i="22"/>
  <c r="S17" i="22"/>
  <c r="O42" i="23"/>
  <c r="S42" i="23"/>
  <c r="O52" i="14"/>
  <c r="S52" i="14"/>
  <c r="O86" i="9"/>
  <c r="S86" i="9"/>
  <c r="R73" i="17"/>
  <c r="N73" i="17"/>
  <c r="S25" i="10"/>
  <c r="O25" i="10"/>
  <c r="S19" i="23"/>
  <c r="O19" i="23"/>
  <c r="O54" i="16"/>
  <c r="S54" i="16"/>
  <c r="S55" i="27"/>
  <c r="O55" i="27"/>
  <c r="O54" i="10"/>
  <c r="S54" i="10"/>
  <c r="S58" i="23"/>
  <c r="O58" i="23"/>
  <c r="S40" i="24"/>
  <c r="O40" i="24"/>
  <c r="O64" i="19"/>
  <c r="S64" i="19"/>
  <c r="S85" i="14"/>
  <c r="O85" i="14"/>
  <c r="O9" i="24"/>
  <c r="S9" i="24"/>
  <c r="O42" i="24"/>
  <c r="S42" i="24"/>
  <c r="O6" i="17"/>
  <c r="S6" i="17"/>
  <c r="O16" i="25"/>
  <c r="S16" i="25"/>
  <c r="S30" i="22"/>
  <c r="O30" i="22"/>
  <c r="S33" i="22"/>
  <c r="O33" i="22"/>
  <c r="O60" i="11"/>
  <c r="S60" i="11"/>
  <c r="O34" i="11"/>
  <c r="S34" i="11"/>
  <c r="O56" i="10"/>
  <c r="S56" i="10"/>
  <c r="O86" i="24"/>
  <c r="S86" i="24"/>
  <c r="S58" i="15"/>
  <c r="O58" i="15"/>
  <c r="S39" i="19"/>
  <c r="O39" i="19"/>
  <c r="O51" i="23"/>
  <c r="S51" i="23"/>
  <c r="S67" i="18"/>
  <c r="O67" i="18"/>
  <c r="S81" i="28"/>
  <c r="O81" i="28"/>
  <c r="S52" i="10"/>
  <c r="O52" i="10"/>
  <c r="O27" i="12"/>
  <c r="S27" i="12"/>
  <c r="N74" i="28"/>
  <c r="R74" i="28"/>
  <c r="R72" i="28"/>
  <c r="N72" i="28"/>
  <c r="N77" i="24"/>
  <c r="R77" i="24"/>
  <c r="S19" i="26"/>
  <c r="O19" i="26"/>
  <c r="S27" i="15"/>
  <c r="O27" i="15"/>
  <c r="O81" i="10"/>
  <c r="S81" i="10"/>
  <c r="O11" i="28"/>
  <c r="S11" i="28"/>
  <c r="S6" i="13"/>
  <c r="O6" i="13"/>
  <c r="O47" i="16"/>
  <c r="S47" i="16"/>
  <c r="S84" i="22"/>
  <c r="O84" i="22"/>
  <c r="R76" i="22"/>
  <c r="N76" i="22"/>
  <c r="N77" i="22"/>
  <c r="R77" i="22"/>
  <c r="S58" i="25"/>
  <c r="O58" i="25"/>
  <c r="S55" i="24"/>
  <c r="O55" i="24"/>
  <c r="O42" i="26"/>
  <c r="S42" i="26"/>
  <c r="O84" i="13"/>
  <c r="S84" i="13"/>
  <c r="S34" i="13"/>
  <c r="O34" i="13"/>
  <c r="S49" i="15"/>
  <c r="O49" i="15"/>
  <c r="S67" i="17"/>
  <c r="O67" i="17"/>
  <c r="R76" i="23"/>
  <c r="N76" i="23"/>
  <c r="O65" i="18"/>
  <c r="S65" i="18"/>
  <c r="O55" i="28"/>
  <c r="S55" i="28"/>
  <c r="O26" i="26"/>
  <c r="S26" i="26"/>
  <c r="S5" i="13"/>
  <c r="O5" i="13"/>
  <c r="O78" i="16"/>
  <c r="S78" i="16"/>
  <c r="O53" i="12"/>
  <c r="S53" i="12"/>
  <c r="O12" i="23"/>
  <c r="S12" i="23"/>
  <c r="O41" i="9"/>
  <c r="S41" i="9"/>
  <c r="S83" i="9"/>
  <c r="O83" i="9"/>
  <c r="S5" i="10"/>
  <c r="O5" i="10"/>
  <c r="O81" i="19"/>
  <c r="S81" i="19"/>
  <c r="O41" i="12"/>
  <c r="S41" i="12"/>
  <c r="O35" i="24"/>
  <c r="S35" i="24"/>
  <c r="O81" i="15"/>
  <c r="S81" i="15"/>
  <c r="S82" i="15"/>
  <c r="O82" i="15"/>
  <c r="S59" i="22"/>
  <c r="O59" i="22"/>
  <c r="O55" i="25"/>
  <c r="S55" i="25"/>
  <c r="O10" i="25"/>
  <c r="S10" i="25"/>
  <c r="S52" i="11"/>
  <c r="O52" i="11"/>
  <c r="S30" i="11"/>
  <c r="O30" i="11"/>
  <c r="S81" i="25"/>
  <c r="O81" i="25"/>
  <c r="O64" i="23"/>
  <c r="S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O54" i="12"/>
  <c r="S54" i="12"/>
  <c r="S32" i="14"/>
  <c r="O32" i="14"/>
  <c r="S34" i="28"/>
  <c r="O34" i="28"/>
  <c r="O28" i="13"/>
  <c r="S28" i="13"/>
  <c r="S47" i="27"/>
  <c r="O47" i="27"/>
  <c r="S53" i="27"/>
  <c r="O53" i="27"/>
  <c r="S32" i="10"/>
  <c r="O32" i="10"/>
  <c r="O58" i="12"/>
  <c r="S58" i="12"/>
  <c r="S53" i="13"/>
  <c r="O53" i="13"/>
  <c r="S16" i="9"/>
  <c r="O16" i="9"/>
  <c r="O83" i="22"/>
  <c r="S83" i="22"/>
  <c r="R70" i="25"/>
  <c r="N70" i="25"/>
  <c r="S5" i="25"/>
  <c r="O5" i="25"/>
  <c r="N76" i="10"/>
  <c r="R76" i="10"/>
  <c r="S60" i="19"/>
  <c r="O60" i="19"/>
  <c r="O25" i="14"/>
  <c r="S25" i="14"/>
  <c r="O16" i="18"/>
  <c r="S16" i="18"/>
  <c r="S6" i="28"/>
  <c r="O6" i="28"/>
  <c r="O12" i="26"/>
  <c r="S12" i="26"/>
  <c r="R76" i="17"/>
  <c r="N76" i="17"/>
  <c r="O56" i="27"/>
  <c r="S56" i="27"/>
  <c r="O24" i="10"/>
  <c r="S24" i="10"/>
  <c r="S82" i="12"/>
  <c r="O82" i="12"/>
  <c r="O36" i="23"/>
  <c r="S36" i="23"/>
  <c r="S69" i="16"/>
  <c r="O69" i="16"/>
  <c r="S20" i="12"/>
  <c r="O20" i="12"/>
  <c r="O66" i="18"/>
  <c r="S66" i="18"/>
  <c r="S33" i="18"/>
  <c r="O33" i="18"/>
  <c r="S8" i="17"/>
  <c r="O8" i="17"/>
  <c r="O17" i="19"/>
  <c r="S17" i="19"/>
  <c r="O78" i="14"/>
  <c r="S78" i="14"/>
  <c r="O49" i="13"/>
  <c r="S49" i="13"/>
  <c r="O31" i="9"/>
  <c r="S31" i="9"/>
  <c r="S27" i="17"/>
  <c r="O27" i="17"/>
  <c r="S79" i="11"/>
  <c r="O79" i="11"/>
  <c r="O45" i="25"/>
  <c r="S45" i="25"/>
  <c r="S49" i="22"/>
  <c r="O49" i="22"/>
  <c r="O81" i="22"/>
  <c r="S81" i="22"/>
  <c r="O36" i="25"/>
  <c r="S36" i="25"/>
  <c r="S45" i="12"/>
  <c r="O45" i="12"/>
  <c r="S34" i="23"/>
  <c r="O34" i="23"/>
  <c r="O86" i="28"/>
  <c r="S86" i="28"/>
  <c r="O51" i="26"/>
  <c r="S51" i="26"/>
  <c r="S10" i="27"/>
  <c r="O10" i="27"/>
  <c r="N76" i="14"/>
  <c r="R76" i="14"/>
  <c r="O56" i="24"/>
  <c r="S56" i="24"/>
  <c r="S80" i="13"/>
  <c r="O80" i="13"/>
  <c r="O69" i="10"/>
  <c r="S69" i="10"/>
  <c r="S44" i="28"/>
  <c r="O44" i="28"/>
  <c r="S36" i="26"/>
  <c r="O36" i="26"/>
  <c r="S49" i="17"/>
  <c r="O49" i="17"/>
  <c r="O67" i="10"/>
  <c r="S67" i="10"/>
  <c r="O44" i="19"/>
  <c r="S44" i="19"/>
  <c r="S62" i="14"/>
  <c r="O62" i="14"/>
  <c r="S5" i="16"/>
  <c r="O5" i="16"/>
  <c r="S81" i="16"/>
  <c r="O81" i="16"/>
  <c r="O69" i="22"/>
  <c r="S69" i="22"/>
  <c r="S69" i="11"/>
  <c r="O69" i="11"/>
  <c r="S18" i="25"/>
  <c r="O18" i="25"/>
  <c r="O31" i="11"/>
  <c r="S31" i="11"/>
  <c r="R71" i="11"/>
  <c r="N71" i="11"/>
  <c r="O13" i="10"/>
  <c r="S13" i="10"/>
  <c r="O35" i="12"/>
  <c r="S35" i="12"/>
  <c r="S61" i="23"/>
  <c r="O61" i="23"/>
  <c r="S61" i="28"/>
  <c r="O61" i="28"/>
  <c r="S38" i="15"/>
  <c r="O38" i="15"/>
  <c r="O50" i="27"/>
  <c r="S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O20" i="15"/>
  <c r="S20" i="15"/>
  <c r="O84" i="19"/>
  <c r="S84" i="19"/>
  <c r="S29" i="16"/>
  <c r="O29" i="16"/>
  <c r="N75" i="12"/>
  <c r="R75" i="12"/>
  <c r="O48" i="14"/>
  <c r="S48" i="14"/>
  <c r="S47" i="24"/>
  <c r="O47" i="24"/>
  <c r="S69" i="9"/>
  <c r="O69" i="9"/>
  <c r="O6" i="25"/>
  <c r="S6" i="25"/>
  <c r="O11" i="22"/>
  <c r="S11" i="22"/>
  <c r="S36" i="10"/>
  <c r="O36" i="10"/>
  <c r="R75" i="18"/>
  <c r="N75" i="18"/>
  <c r="O6" i="24"/>
  <c r="S6" i="24"/>
  <c r="S66" i="15"/>
  <c r="O66" i="15"/>
  <c r="R71" i="19"/>
  <c r="N71" i="19"/>
  <c r="O52" i="18"/>
  <c r="S52" i="18"/>
  <c r="O79" i="18"/>
  <c r="S79" i="18"/>
  <c r="O66" i="13"/>
  <c r="S66" i="13"/>
  <c r="S66" i="14"/>
  <c r="O66" i="14"/>
  <c r="S13" i="18"/>
  <c r="O13" i="18"/>
  <c r="R70" i="26"/>
  <c r="N70" i="26"/>
  <c r="O67" i="26"/>
  <c r="S67" i="26"/>
  <c r="S6" i="15"/>
  <c r="O6" i="15"/>
  <c r="S53" i="28"/>
  <c r="O53" i="28"/>
  <c r="O43" i="13"/>
  <c r="S43" i="13"/>
  <c r="R74" i="10"/>
  <c r="N74" i="10"/>
  <c r="O20" i="26"/>
  <c r="S20" i="26"/>
  <c r="O39" i="13"/>
  <c r="S39" i="13"/>
  <c r="O55" i="10"/>
  <c r="S55" i="10"/>
  <c r="S84" i="15"/>
  <c r="O84" i="15"/>
  <c r="S50" i="17"/>
  <c r="O50" i="17"/>
  <c r="O68" i="27"/>
  <c r="S68" i="27"/>
  <c r="S44" i="10"/>
  <c r="O44" i="10"/>
  <c r="S69" i="23"/>
  <c r="O69" i="23"/>
  <c r="S55" i="18"/>
  <c r="O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S68" i="15"/>
  <c r="O68" i="15"/>
  <c r="O30" i="15"/>
  <c r="S30" i="15"/>
  <c r="S24" i="22"/>
  <c r="O24" i="22"/>
  <c r="O28" i="25"/>
  <c r="S28" i="25"/>
  <c r="O79" i="16"/>
  <c r="S79" i="16"/>
  <c r="S8" i="22"/>
  <c r="O8" i="22"/>
  <c r="O40" i="11"/>
  <c r="S40" i="11"/>
  <c r="S38" i="24"/>
  <c r="O38" i="24"/>
  <c r="S36" i="9"/>
  <c r="O36" i="9"/>
  <c r="S21" i="26"/>
  <c r="O21" i="26"/>
  <c r="O11" i="14"/>
  <c r="S11" i="14"/>
  <c r="S45" i="4"/>
  <c r="O45" i="4"/>
  <c r="S68" i="10"/>
  <c r="O68" i="10"/>
  <c r="N75" i="14"/>
  <c r="R75" i="14"/>
  <c r="S9" i="9"/>
  <c r="O9" i="9"/>
  <c r="S27" i="18"/>
  <c r="O27" i="18"/>
  <c r="O17" i="26"/>
  <c r="S17" i="26"/>
  <c r="O14" i="27"/>
  <c r="S14" i="27"/>
  <c r="O63" i="12"/>
  <c r="S63" i="12"/>
  <c r="S37" i="22"/>
  <c r="O37" i="22"/>
  <c r="S9" i="10"/>
  <c r="O9" i="10"/>
  <c r="S18" i="26"/>
  <c r="O18" i="26"/>
  <c r="S22" i="19"/>
  <c r="O22" i="19"/>
  <c r="R71" i="16"/>
  <c r="N71" i="16"/>
  <c r="O46" i="23"/>
  <c r="S46" i="23"/>
  <c r="S42" i="11"/>
  <c r="O42" i="11"/>
  <c r="O55" i="26"/>
  <c r="S55" i="26"/>
  <c r="O12" i="9"/>
  <c r="S12" i="9"/>
  <c r="O11" i="18"/>
  <c r="S11" i="18"/>
  <c r="S17" i="9"/>
  <c r="O17" i="9"/>
  <c r="S21" i="15"/>
  <c r="O21" i="15"/>
  <c r="S69" i="17"/>
  <c r="O69" i="17"/>
  <c r="S17" i="27"/>
  <c r="O17" i="27"/>
  <c r="S30" i="19"/>
  <c r="O30" i="19"/>
  <c r="S7" i="23"/>
  <c r="O7" i="23"/>
  <c r="O34" i="18"/>
  <c r="S34" i="18"/>
  <c r="R73" i="24"/>
  <c r="N73" i="24"/>
  <c r="O34" i="15"/>
  <c r="S34" i="15"/>
  <c r="S16" i="17"/>
  <c r="O16" i="17"/>
  <c r="O80" i="27"/>
  <c r="S80" i="27"/>
  <c r="O37" i="27"/>
  <c r="S37" i="27"/>
  <c r="O47" i="10"/>
  <c r="S47" i="10"/>
  <c r="O63" i="18"/>
  <c r="S63" i="18"/>
  <c r="O58" i="18"/>
  <c r="S58" i="18"/>
  <c r="O7" i="26"/>
  <c r="S7" i="26"/>
  <c r="O18" i="13"/>
  <c r="S18" i="13"/>
  <c r="O29" i="11"/>
  <c r="S29" i="11"/>
  <c r="O24" i="19"/>
  <c r="S24" i="19"/>
  <c r="S5" i="14"/>
  <c r="O5" i="14"/>
  <c r="S86" i="4"/>
  <c r="S80" i="26"/>
  <c r="O80" i="26"/>
  <c r="O81" i="13"/>
  <c r="S81" i="13"/>
  <c r="O86" i="16"/>
  <c r="S86" i="16"/>
  <c r="S29" i="15"/>
  <c r="O29" i="15"/>
  <c r="S22" i="17"/>
  <c r="O22" i="17"/>
  <c r="S5" i="17"/>
  <c r="O5" i="17"/>
  <c r="S84" i="12"/>
  <c r="O84" i="12"/>
  <c r="O6" i="23"/>
  <c r="S6" i="23"/>
  <c r="R77" i="4"/>
  <c r="N77" i="4"/>
  <c r="R72" i="9"/>
  <c r="N72" i="9"/>
  <c r="S80" i="10"/>
  <c r="O80" i="10"/>
  <c r="S65" i="23"/>
  <c r="O65" i="23"/>
  <c r="O6" i="18"/>
  <c r="S6" i="18"/>
  <c r="S10" i="14"/>
  <c r="O10" i="14"/>
  <c r="O47" i="26"/>
  <c r="S47" i="26"/>
  <c r="S43" i="26"/>
  <c r="O43" i="26"/>
  <c r="O78" i="22"/>
  <c r="S78" i="22"/>
  <c r="O26" i="11"/>
  <c r="S26" i="11"/>
  <c r="S15" i="11"/>
  <c r="O15" i="11"/>
  <c r="O42" i="25"/>
  <c r="S42" i="25"/>
  <c r="O16" i="11"/>
  <c r="S16" i="11"/>
  <c r="S12" i="25"/>
  <c r="O12" i="25"/>
  <c r="O34" i="22"/>
  <c r="S34" i="22"/>
  <c r="S16" i="19"/>
  <c r="O16" i="19"/>
  <c r="S53" i="19"/>
  <c r="O53" i="19"/>
  <c r="O85" i="12"/>
  <c r="S85" i="12"/>
  <c r="S81" i="23"/>
  <c r="O81" i="23"/>
  <c r="O78" i="4"/>
  <c r="S78" i="4"/>
  <c r="N74" i="18"/>
  <c r="R74" i="18"/>
  <c r="O47" i="28"/>
  <c r="S47" i="28"/>
  <c r="S66" i="26"/>
  <c r="O66" i="26"/>
  <c r="O40" i="10"/>
  <c r="S40" i="10"/>
  <c r="O50" i="26"/>
  <c r="S50" i="26"/>
  <c r="O86" i="26"/>
  <c r="S86" i="26"/>
  <c r="S20" i="13"/>
  <c r="O20" i="13"/>
  <c r="O10" i="9"/>
  <c r="S10" i="9"/>
  <c r="N77" i="26"/>
  <c r="R77" i="26"/>
  <c r="O52" i="13"/>
  <c r="S52" i="13"/>
  <c r="O15" i="15"/>
  <c r="S15" i="15"/>
  <c r="O48" i="17"/>
  <c r="S48" i="17"/>
  <c r="S40" i="12"/>
  <c r="O40" i="12"/>
  <c r="S65" i="22"/>
  <c r="O65" i="22"/>
  <c r="S83" i="25"/>
  <c r="O83" i="25"/>
  <c r="S46" i="11"/>
  <c r="O46" i="11"/>
  <c r="S44" i="11"/>
  <c r="O44" i="11"/>
  <c r="O64" i="10"/>
  <c r="S64" i="10"/>
  <c r="S58" i="14"/>
  <c r="O58" i="14"/>
  <c r="O22" i="15"/>
  <c r="S22" i="15"/>
  <c r="N71" i="17"/>
  <c r="R71" i="17"/>
  <c r="O23" i="17"/>
  <c r="S23" i="17"/>
  <c r="S47" i="19"/>
  <c r="O47" i="19"/>
  <c r="O23" i="23"/>
  <c r="S23" i="23"/>
  <c r="S45" i="14"/>
  <c r="O45" i="14"/>
  <c r="O48" i="18"/>
  <c r="S48" i="18"/>
  <c r="S65" i="24"/>
  <c r="O65" i="24"/>
  <c r="O51" i="9"/>
  <c r="S51" i="9"/>
  <c r="O67" i="27"/>
  <c r="S67" i="27"/>
  <c r="S57" i="19"/>
  <c r="O57" i="19"/>
  <c r="S44" i="12"/>
  <c r="O44" i="12"/>
  <c r="S48" i="16"/>
  <c r="O48" i="16"/>
  <c r="O44" i="9"/>
  <c r="S44" i="9"/>
  <c r="S27" i="27"/>
  <c r="O27" i="27"/>
  <c r="S79" i="19"/>
  <c r="O79" i="19"/>
  <c r="S63" i="26"/>
  <c r="O63" i="26"/>
  <c r="S67" i="9"/>
  <c r="O67" i="9"/>
  <c r="O83" i="27"/>
  <c r="S83" i="27"/>
  <c r="N77" i="27"/>
  <c r="R77" i="27"/>
  <c r="R76" i="27"/>
  <c r="N76" i="27"/>
  <c r="O47" i="22"/>
  <c r="S47" i="22"/>
  <c r="O16" i="22"/>
  <c r="S16" i="22"/>
  <c r="O11" i="25"/>
  <c r="S11" i="25"/>
  <c r="S56" i="25"/>
  <c r="O56" i="25"/>
  <c r="S5" i="11"/>
  <c r="O5" i="11"/>
  <c r="S27" i="19"/>
  <c r="O27" i="19"/>
  <c r="O37" i="18"/>
  <c r="S37" i="18"/>
  <c r="O58" i="13"/>
  <c r="S58" i="13"/>
  <c r="S63" i="27"/>
  <c r="O63" i="27"/>
  <c r="S28" i="19"/>
  <c r="O28" i="19"/>
  <c r="R71" i="14"/>
  <c r="N71" i="14"/>
  <c r="O14" i="18"/>
  <c r="S14" i="18"/>
  <c r="S78" i="26"/>
  <c r="O78" i="26"/>
  <c r="S44" i="16"/>
  <c r="O44" i="16"/>
  <c r="O14" i="17"/>
  <c r="S14" i="17"/>
  <c r="S24" i="27"/>
  <c r="O24" i="27"/>
  <c r="O48" i="10"/>
  <c r="S48" i="10"/>
  <c r="S33" i="23"/>
  <c r="O33" i="23"/>
  <c r="S36" i="14"/>
  <c r="O36" i="14"/>
  <c r="O15" i="28"/>
  <c r="S15" i="28"/>
  <c r="O36" i="13"/>
  <c r="S36" i="13"/>
  <c r="O83" i="13"/>
  <c r="S83" i="13"/>
  <c r="S65" i="17"/>
  <c r="O65" i="17"/>
  <c r="O80" i="12"/>
  <c r="S80" i="12"/>
  <c r="S33" i="28"/>
  <c r="O33" i="28"/>
  <c r="O78" i="13"/>
  <c r="S78" i="13"/>
  <c r="S23" i="22"/>
  <c r="O23" i="22"/>
  <c r="O9" i="11"/>
  <c r="S9" i="11"/>
  <c r="O30" i="25"/>
  <c r="S30" i="25"/>
  <c r="O66" i="22"/>
  <c r="S66" i="22"/>
  <c r="S8" i="11"/>
  <c r="O8" i="11"/>
  <c r="O57" i="22"/>
  <c r="S57" i="22"/>
  <c r="S13" i="25"/>
  <c r="O13" i="25"/>
  <c r="O63" i="10"/>
  <c r="S63" i="10"/>
  <c r="O82" i="24"/>
  <c r="S82" i="24"/>
  <c r="O50" i="15"/>
  <c r="S50" i="15"/>
  <c r="S13" i="17"/>
  <c r="O13" i="17"/>
  <c r="R73" i="23"/>
  <c r="N73" i="23"/>
  <c r="O63" i="14"/>
  <c r="S63" i="14"/>
  <c r="S44" i="18"/>
  <c r="O44" i="18"/>
  <c r="O26" i="28"/>
  <c r="S26" i="28"/>
  <c r="O60" i="16"/>
  <c r="S60" i="16"/>
  <c r="S8" i="27"/>
  <c r="O8" i="27"/>
  <c r="S25" i="24"/>
  <c r="O25" i="24"/>
  <c r="S36" i="16"/>
  <c r="O36" i="16"/>
  <c r="O9" i="16"/>
  <c r="S9" i="16"/>
  <c r="O15" i="9"/>
  <c r="S15" i="9"/>
  <c r="S35" i="17"/>
  <c r="O35" i="17"/>
  <c r="O82" i="14"/>
  <c r="S82" i="14"/>
  <c r="O51" i="18"/>
  <c r="S51" i="18"/>
  <c r="S28" i="26"/>
  <c r="O28" i="26"/>
  <c r="O45" i="15"/>
  <c r="S45" i="15"/>
  <c r="S59" i="27"/>
  <c r="O59" i="27"/>
  <c r="S12" i="11"/>
  <c r="O12" i="11"/>
  <c r="O7" i="22"/>
  <c r="S7" i="22"/>
  <c r="O7" i="27"/>
  <c r="S7" i="27"/>
  <c r="O79" i="12"/>
  <c r="S79" i="12"/>
  <c r="S5" i="18"/>
  <c r="O5" i="18"/>
  <c r="S81" i="24"/>
  <c r="O81" i="24"/>
  <c r="S86" i="15"/>
  <c r="O86" i="15"/>
  <c r="S85" i="19"/>
  <c r="O85" i="19"/>
  <c r="O43" i="19"/>
  <c r="S43" i="19"/>
  <c r="S42" i="12"/>
  <c r="O42" i="12"/>
  <c r="O86" i="14"/>
  <c r="S86" i="14"/>
  <c r="O62" i="28"/>
  <c r="S62" i="28"/>
  <c r="S28" i="28"/>
  <c r="O28" i="28"/>
  <c r="O81" i="26"/>
  <c r="S81" i="26"/>
  <c r="O38" i="26"/>
  <c r="S38" i="26"/>
  <c r="O24" i="15"/>
  <c r="S24" i="15"/>
  <c r="O36" i="15"/>
  <c r="S36" i="15"/>
  <c r="S33" i="15"/>
  <c r="O33" i="15"/>
  <c r="O20" i="19"/>
  <c r="S20" i="19"/>
  <c r="S64" i="12"/>
  <c r="O64" i="12"/>
  <c r="O29" i="13"/>
  <c r="S29" i="13"/>
  <c r="N75" i="15"/>
  <c r="R75" i="15"/>
  <c r="O48" i="22"/>
  <c r="S48" i="22"/>
  <c r="O84" i="25"/>
  <c r="S84" i="25"/>
  <c r="S62" i="11"/>
  <c r="O62" i="11"/>
  <c r="O22" i="25"/>
  <c r="S22" i="25"/>
  <c r="S38" i="11"/>
  <c r="O38" i="11"/>
  <c r="O53" i="25"/>
  <c r="S53" i="25"/>
  <c r="N71" i="10"/>
  <c r="R71" i="10"/>
  <c r="S57" i="28"/>
  <c r="O57" i="28"/>
  <c r="O68" i="24"/>
  <c r="S68" i="24"/>
  <c r="O59" i="26"/>
  <c r="S59" i="26"/>
  <c r="S27" i="13"/>
  <c r="O27" i="13"/>
  <c r="O50" i="16"/>
  <c r="S50" i="16"/>
  <c r="O9" i="17"/>
  <c r="S9" i="17"/>
  <c r="S43" i="10"/>
  <c r="O43" i="10"/>
  <c r="S81" i="12"/>
  <c r="O81" i="12"/>
  <c r="O13" i="27"/>
  <c r="S13" i="27"/>
  <c r="O17" i="10"/>
  <c r="S17" i="10"/>
  <c r="O28" i="23"/>
  <c r="S28" i="23"/>
  <c r="O54" i="28"/>
  <c r="S54" i="28"/>
  <c r="S80" i="24"/>
  <c r="O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O6" i="11"/>
  <c r="S6" i="11"/>
  <c r="S50" i="22"/>
  <c r="O50" i="22"/>
  <c r="O63" i="25"/>
  <c r="S63" i="25"/>
  <c r="S61" i="12"/>
  <c r="O61" i="12"/>
  <c r="S53" i="9"/>
  <c r="O53" i="9"/>
  <c r="S52" i="27"/>
  <c r="O52" i="27"/>
  <c r="O10" i="19"/>
  <c r="S10" i="19"/>
  <c r="O16" i="12"/>
  <c r="S16" i="12"/>
  <c r="R77" i="14"/>
  <c r="N77" i="14"/>
  <c r="O35" i="26"/>
  <c r="S35" i="26"/>
  <c r="O79" i="13"/>
  <c r="S79" i="13"/>
  <c r="S80" i="9"/>
  <c r="O80" i="9"/>
  <c r="S29" i="19"/>
  <c r="O29" i="19"/>
  <c r="O18" i="19"/>
  <c r="S18" i="19"/>
  <c r="R76" i="28"/>
  <c r="N76" i="28"/>
  <c r="R75" i="28"/>
  <c r="N75" i="28"/>
  <c r="R76" i="24"/>
  <c r="N76" i="24"/>
  <c r="S46" i="26"/>
  <c r="O46" i="26"/>
  <c r="S65" i="13"/>
  <c r="O65" i="13"/>
  <c r="S37" i="13"/>
  <c r="O37" i="13"/>
  <c r="O54" i="9"/>
  <c r="S54" i="9"/>
  <c r="O11" i="27"/>
  <c r="S11" i="27"/>
  <c r="S69" i="19"/>
  <c r="O69" i="19"/>
  <c r="S69" i="12"/>
  <c r="O69" i="12"/>
  <c r="S38" i="23"/>
  <c r="O38" i="23"/>
  <c r="O9" i="13"/>
  <c r="S9" i="13"/>
  <c r="O69" i="15"/>
  <c r="S69" i="15"/>
  <c r="O37" i="25"/>
  <c r="S37" i="25"/>
  <c r="O31" i="25"/>
  <c r="S31" i="25"/>
  <c r="R72" i="22"/>
  <c r="N72" i="22"/>
  <c r="N74" i="22"/>
  <c r="R74" i="22"/>
  <c r="N75" i="22"/>
  <c r="R75" i="22"/>
  <c r="S67" i="14"/>
  <c r="O67" i="14"/>
  <c r="S59" i="18"/>
  <c r="O59" i="18"/>
  <c r="S15" i="18"/>
  <c r="O15" i="18"/>
  <c r="S86" i="17"/>
  <c r="O86" i="17"/>
  <c r="O58" i="10"/>
  <c r="S58" i="10"/>
  <c r="N77" i="23"/>
  <c r="R77" i="23"/>
  <c r="O37" i="28"/>
  <c r="S37" i="28"/>
  <c r="N70" i="9"/>
  <c r="R70" i="9"/>
  <c r="O8" i="15"/>
  <c r="S8" i="15"/>
  <c r="O20" i="27"/>
  <c r="S20" i="27"/>
  <c r="O37" i="10"/>
  <c r="S37" i="10"/>
  <c r="S61" i="10"/>
  <c r="O61" i="10"/>
  <c r="S15" i="10"/>
  <c r="O15" i="10"/>
  <c r="O34" i="12"/>
  <c r="S34" i="12"/>
  <c r="S53" i="26"/>
  <c r="O53" i="26"/>
  <c r="S78" i="9"/>
  <c r="O78" i="9"/>
  <c r="S64" i="18"/>
  <c r="O64" i="18"/>
  <c r="O36" i="24"/>
  <c r="S36" i="24"/>
  <c r="O33" i="24"/>
  <c r="S33" i="24"/>
  <c r="S31" i="26"/>
  <c r="O31" i="26"/>
  <c r="O32" i="13"/>
  <c r="S32" i="13"/>
  <c r="O64" i="15"/>
  <c r="S64" i="15"/>
  <c r="O14" i="15"/>
  <c r="S14" i="15"/>
  <c r="S25" i="17"/>
  <c r="O25" i="17"/>
  <c r="S45" i="11"/>
  <c r="O45" i="11"/>
  <c r="O46" i="25"/>
  <c r="S46" i="25"/>
  <c r="S33" i="12"/>
  <c r="O33" i="12"/>
  <c r="N77" i="18"/>
  <c r="R77" i="18"/>
  <c r="O6" i="10"/>
  <c r="S6" i="10"/>
  <c r="R77" i="19"/>
  <c r="N77" i="19"/>
  <c r="S30" i="18"/>
  <c r="O30" i="18"/>
  <c r="O69" i="28"/>
  <c r="S69" i="28"/>
  <c r="S16" i="26"/>
  <c r="O16" i="26"/>
  <c r="O42" i="16"/>
  <c r="S42" i="16"/>
  <c r="S41" i="17"/>
  <c r="O41" i="17"/>
  <c r="S83" i="14"/>
  <c r="O83" i="14"/>
  <c r="R72" i="26"/>
  <c r="N72" i="26"/>
  <c r="S78" i="15"/>
  <c r="O78" i="15"/>
  <c r="O66" i="17"/>
  <c r="S66" i="17"/>
  <c r="S46" i="27"/>
  <c r="O46" i="27"/>
  <c r="S86" i="12"/>
  <c r="O86" i="12"/>
  <c r="O55" i="13"/>
  <c r="S55" i="13"/>
  <c r="O68" i="22"/>
  <c r="S68" i="22"/>
  <c r="O15" i="25"/>
  <c r="S15" i="25"/>
  <c r="S47" i="25"/>
  <c r="O47" i="25"/>
  <c r="O53" i="22"/>
  <c r="S53" i="22"/>
  <c r="R77" i="25"/>
  <c r="N77" i="25"/>
  <c r="R76" i="25"/>
  <c r="N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R74" i="17"/>
  <c r="N74" i="17"/>
  <c r="S78" i="17"/>
  <c r="O78" i="17"/>
  <c r="S60" i="23"/>
  <c r="O60" i="23"/>
  <c r="O63" i="24"/>
  <c r="S63" i="24"/>
  <c r="S12" i="13"/>
  <c r="O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O45" i="26"/>
  <c r="S45" i="26"/>
  <c r="S35" i="13"/>
  <c r="O35" i="13"/>
  <c r="O82" i="16"/>
  <c r="S82" i="16"/>
  <c r="S16" i="24"/>
  <c r="O16" i="24"/>
  <c r="S29" i="24"/>
  <c r="O29" i="24"/>
  <c r="S48" i="23"/>
  <c r="O48" i="23"/>
  <c r="S50" i="18"/>
  <c r="O50" i="18"/>
  <c r="S10" i="28"/>
  <c r="O10" i="28"/>
  <c r="S19" i="9"/>
  <c r="O19" i="9"/>
  <c r="O40" i="22"/>
  <c r="S40" i="22"/>
  <c r="S49" i="25"/>
  <c r="O49" i="25"/>
  <c r="O67" i="11"/>
  <c r="S67" i="11"/>
  <c r="N76" i="11"/>
  <c r="R76" i="11"/>
  <c r="N77" i="11"/>
  <c r="R77" i="11"/>
  <c r="O30" i="10"/>
  <c r="S30" i="10"/>
  <c r="O85" i="18"/>
  <c r="S85" i="18"/>
  <c r="O49" i="24"/>
  <c r="S49" i="24"/>
  <c r="O69" i="13"/>
  <c r="S69" i="13"/>
  <c r="O43" i="16"/>
  <c r="S43" i="16"/>
  <c r="O57" i="9"/>
  <c r="S57" i="9"/>
  <c r="O11" i="12"/>
  <c r="S11" i="12"/>
  <c r="O31" i="23"/>
  <c r="S31" i="23"/>
  <c r="R70" i="16"/>
  <c r="N70" i="16"/>
  <c r="S67" i="16"/>
  <c r="O67" i="16"/>
  <c r="O29" i="27"/>
  <c r="S29" i="27"/>
  <c r="O46" i="12"/>
  <c r="S46" i="12"/>
  <c r="S46" i="24"/>
  <c r="O46" i="24"/>
  <c r="S50" i="13"/>
  <c r="O50" i="13"/>
  <c r="S6" i="27"/>
  <c r="O6" i="27"/>
  <c r="R71" i="12"/>
  <c r="N71" i="12"/>
  <c r="O13" i="23"/>
  <c r="S13" i="23"/>
  <c r="O31" i="18"/>
  <c r="S31" i="18"/>
  <c r="S45" i="24"/>
  <c r="O45" i="24"/>
  <c r="O60" i="27"/>
  <c r="S60" i="27"/>
  <c r="S60" i="25"/>
  <c r="O60" i="25"/>
  <c r="S20" i="11"/>
  <c r="O20" i="11"/>
  <c r="S25" i="25"/>
  <c r="O25" i="25"/>
  <c r="O52" i="23"/>
  <c r="S52" i="23"/>
  <c r="N76" i="18"/>
  <c r="R76" i="18"/>
  <c r="O10" i="13"/>
  <c r="S10" i="13"/>
  <c r="S35" i="27"/>
  <c r="O35" i="27"/>
  <c r="R70" i="19"/>
  <c r="N70" i="19"/>
  <c r="S79" i="14"/>
  <c r="O79" i="14"/>
  <c r="O80" i="28"/>
  <c r="S80" i="28"/>
  <c r="O40" i="26"/>
  <c r="S40" i="26"/>
  <c r="S40" i="15"/>
  <c r="O40" i="15"/>
  <c r="S28" i="17"/>
  <c r="O28" i="17"/>
  <c r="O15" i="17"/>
  <c r="S15" i="17"/>
  <c r="S15" i="12"/>
  <c r="O15" i="12"/>
  <c r="O21" i="28"/>
  <c r="S21" i="28"/>
  <c r="R71" i="26"/>
  <c r="N71" i="26"/>
  <c r="O30" i="23"/>
  <c r="S30" i="23"/>
  <c r="O43" i="18"/>
  <c r="S43" i="18"/>
  <c r="S39" i="28"/>
  <c r="O39" i="28"/>
  <c r="S79" i="25"/>
  <c r="O79" i="25"/>
  <c r="O80" i="25"/>
  <c r="S80" i="25"/>
  <c r="S84" i="10"/>
  <c r="O84" i="10"/>
  <c r="O80" i="14"/>
  <c r="S80" i="14"/>
  <c r="S45" i="18"/>
  <c r="O45" i="18"/>
  <c r="O46" i="13"/>
  <c r="S46" i="13"/>
  <c r="O81" i="9"/>
  <c r="S81" i="9"/>
  <c r="O62" i="17"/>
  <c r="S62" i="17"/>
  <c r="S86" i="19"/>
  <c r="O86" i="19"/>
  <c r="S53" i="23"/>
  <c r="O53" i="23"/>
  <c r="O56" i="26"/>
  <c r="S56" i="26"/>
  <c r="S49" i="16"/>
  <c r="O49" i="16"/>
  <c r="O80" i="15"/>
  <c r="S80" i="15"/>
  <c r="O68" i="12"/>
  <c r="S68" i="12"/>
  <c r="N70" i="13"/>
  <c r="R70" i="13"/>
  <c r="N71" i="13"/>
  <c r="R71" i="13"/>
  <c r="O84" i="16"/>
  <c r="S84" i="16"/>
  <c r="O24" i="16"/>
  <c r="S24" i="16"/>
  <c r="S46" i="9"/>
  <c r="O46" i="9"/>
  <c r="O40" i="27"/>
  <c r="S40" i="27"/>
  <c r="O39" i="25"/>
  <c r="S39" i="25"/>
  <c r="O83" i="11"/>
  <c r="S83" i="11"/>
  <c r="O55" i="22"/>
  <c r="S55" i="22"/>
  <c r="S21" i="22"/>
  <c r="O21" i="22"/>
  <c r="S65" i="25"/>
  <c r="O65" i="25"/>
  <c r="O14" i="25"/>
  <c r="S14" i="25"/>
  <c r="S79" i="23"/>
  <c r="O79" i="23"/>
  <c r="S79" i="27"/>
  <c r="O79" i="27"/>
  <c r="S5" i="15"/>
  <c r="O5" i="15"/>
  <c r="O5" i="12"/>
  <c r="S5" i="12"/>
  <c r="G75" i="16"/>
  <c r="G76" i="16"/>
  <c r="G72" i="10"/>
  <c r="G72" i="16"/>
  <c r="G73" i="19"/>
  <c r="G76" i="26"/>
  <c r="G71" i="26"/>
  <c r="G73" i="16"/>
  <c r="G71" i="24"/>
  <c r="G77" i="14"/>
  <c r="G75" i="19"/>
  <c r="G76" i="28"/>
  <c r="G70" i="10"/>
  <c r="G73" i="10"/>
  <c r="G72" i="15"/>
  <c r="G72" i="13"/>
  <c r="G73" i="12"/>
  <c r="G73" i="28"/>
  <c r="G70" i="17"/>
  <c r="G73" i="17"/>
  <c r="G75" i="12"/>
  <c r="G71" i="15"/>
  <c r="G76" i="10"/>
  <c r="G74" i="27"/>
  <c r="G75" i="11"/>
  <c r="G70" i="12"/>
  <c r="G70" i="24"/>
  <c r="G77" i="15"/>
  <c r="G70" i="22"/>
  <c r="G73" i="22"/>
  <c r="G76" i="11"/>
  <c r="G74" i="18"/>
  <c r="G72" i="18"/>
  <c r="G71" i="25"/>
  <c r="G73" i="13"/>
  <c r="G73" i="23"/>
  <c r="G74" i="11"/>
  <c r="G71" i="12"/>
  <c r="G71" i="19"/>
  <c r="G72" i="27"/>
  <c r="G70" i="28"/>
  <c r="G70" i="14"/>
  <c r="G74" i="13"/>
  <c r="G77" i="17"/>
  <c r="G72" i="22"/>
  <c r="G73" i="18"/>
  <c r="G70" i="27"/>
  <c r="G74" i="24"/>
  <c r="O18" i="4" l="1"/>
  <c r="G52" i="4"/>
  <c r="G16" i="4"/>
  <c r="R42" i="4"/>
  <c r="G85" i="4"/>
  <c r="G86" i="4"/>
  <c r="R61" i="4"/>
  <c r="P74" i="24"/>
  <c r="T74" i="24"/>
  <c r="P72" i="22"/>
  <c r="T72" i="22"/>
  <c r="P73" i="12"/>
  <c r="T73" i="12"/>
  <c r="P72" i="15"/>
  <c r="T72" i="15"/>
  <c r="P75" i="19"/>
  <c r="T75" i="19"/>
  <c r="P71" i="26"/>
  <c r="T71" i="26"/>
  <c r="P77" i="17"/>
  <c r="T77" i="17"/>
  <c r="T74" i="13"/>
  <c r="P74" i="13"/>
  <c r="T70" i="14"/>
  <c r="P70" i="14"/>
  <c r="T70" i="28"/>
  <c r="P70" i="28"/>
  <c r="P71" i="19"/>
  <c r="T71" i="19"/>
  <c r="T71" i="12"/>
  <c r="P71" i="12"/>
  <c r="P74" i="11"/>
  <c r="T74" i="11"/>
  <c r="T72" i="18"/>
  <c r="P72" i="18"/>
  <c r="P74" i="18"/>
  <c r="T74" i="18"/>
  <c r="T75" i="11"/>
  <c r="P75" i="11"/>
  <c r="P76" i="10"/>
  <c r="T76" i="10"/>
  <c r="T71" i="15"/>
  <c r="P71" i="15"/>
  <c r="P73" i="17"/>
  <c r="T73" i="17"/>
  <c r="P73" i="28"/>
  <c r="T73" i="28"/>
  <c r="T72" i="13"/>
  <c r="P72" i="13"/>
  <c r="T73" i="10"/>
  <c r="P73" i="10"/>
  <c r="P76" i="26"/>
  <c r="T76" i="26"/>
  <c r="T72" i="16"/>
  <c r="P72" i="16"/>
  <c r="T72" i="10"/>
  <c r="P72" i="10"/>
  <c r="P76" i="16"/>
  <c r="T76" i="16"/>
  <c r="P70" i="27"/>
  <c r="T70" i="27"/>
  <c r="P73" i="18"/>
  <c r="T73" i="18"/>
  <c r="T72" i="27"/>
  <c r="P72" i="27"/>
  <c r="T73" i="23"/>
  <c r="P73" i="23"/>
  <c r="P73" i="13"/>
  <c r="T73" i="13"/>
  <c r="T71" i="25"/>
  <c r="P71" i="25"/>
  <c r="T76" i="11"/>
  <c r="P76" i="11"/>
  <c r="P73" i="22"/>
  <c r="T73" i="22"/>
  <c r="T70" i="22"/>
  <c r="P70" i="22"/>
  <c r="P77" i="15"/>
  <c r="T77" i="15"/>
  <c r="T70" i="24"/>
  <c r="P70" i="24"/>
  <c r="T70" i="12"/>
  <c r="P70" i="12"/>
  <c r="P74" i="27"/>
  <c r="T74" i="27"/>
  <c r="P75" i="12"/>
  <c r="T75" i="12"/>
  <c r="T70" i="17"/>
  <c r="P70" i="17"/>
  <c r="T70" i="10"/>
  <c r="P70" i="10"/>
  <c r="P76" i="28"/>
  <c r="T76" i="28"/>
  <c r="T77" i="14"/>
  <c r="P77" i="14"/>
  <c r="T71" i="24"/>
  <c r="P71" i="24"/>
  <c r="T73" i="16"/>
  <c r="P73" i="16"/>
  <c r="P73" i="19"/>
  <c r="T73" i="19"/>
  <c r="T75" i="16"/>
  <c r="P75" i="16"/>
  <c r="S74" i="14"/>
  <c r="O74" i="14"/>
  <c r="R48" i="4"/>
  <c r="G48" i="4"/>
  <c r="N48" i="4"/>
  <c r="R33" i="4"/>
  <c r="N33" i="4"/>
  <c r="G33" i="4"/>
  <c r="N40" i="4"/>
  <c r="R40" i="4"/>
  <c r="G40" i="4"/>
  <c r="R83" i="4"/>
  <c r="G83" i="4"/>
  <c r="N83" i="4"/>
  <c r="R44" i="4"/>
  <c r="G44" i="4"/>
  <c r="N44" i="4"/>
  <c r="S74" i="25"/>
  <c r="O74" i="25"/>
  <c r="R52" i="16"/>
  <c r="G52" i="16"/>
  <c r="N52" i="16"/>
  <c r="N11" i="16"/>
  <c r="R11" i="16"/>
  <c r="G11" i="16"/>
  <c r="N15" i="16"/>
  <c r="G15" i="16"/>
  <c r="R15" i="16"/>
  <c r="N52" i="9"/>
  <c r="R52" i="9"/>
  <c r="G52" i="9"/>
  <c r="G22" i="9"/>
  <c r="R22" i="9"/>
  <c r="N22" i="9"/>
  <c r="G12" i="9"/>
  <c r="R12" i="9"/>
  <c r="N12" i="9"/>
  <c r="G78" i="9"/>
  <c r="N78" i="9"/>
  <c r="R78" i="9"/>
  <c r="R62" i="9"/>
  <c r="N62" i="9"/>
  <c r="G62" i="9"/>
  <c r="N53" i="25"/>
  <c r="R53" i="25"/>
  <c r="G53" i="25"/>
  <c r="R20" i="25"/>
  <c r="N20" i="25"/>
  <c r="G20" i="25"/>
  <c r="R61" i="25"/>
  <c r="N61" i="25"/>
  <c r="G61" i="25"/>
  <c r="R14" i="25"/>
  <c r="G14" i="25"/>
  <c r="N14" i="25"/>
  <c r="R33" i="25"/>
  <c r="N33" i="25"/>
  <c r="G33" i="25"/>
  <c r="G64" i="25"/>
  <c r="N64" i="25"/>
  <c r="R64" i="25"/>
  <c r="N37" i="25"/>
  <c r="R37" i="25"/>
  <c r="G37" i="25"/>
  <c r="N22" i="25"/>
  <c r="R22" i="25"/>
  <c r="G22" i="25"/>
  <c r="N25" i="25"/>
  <c r="G25" i="25"/>
  <c r="R25" i="25"/>
  <c r="O70" i="15"/>
  <c r="S70" i="15"/>
  <c r="N57" i="26"/>
  <c r="R57" i="26"/>
  <c r="G57" i="26"/>
  <c r="G63" i="26"/>
  <c r="N63" i="26"/>
  <c r="R63" i="26"/>
  <c r="N86" i="26"/>
  <c r="R86" i="26"/>
  <c r="G86" i="26"/>
  <c r="R65" i="26"/>
  <c r="N65" i="26"/>
  <c r="G65" i="26"/>
  <c r="N23" i="26"/>
  <c r="G23" i="26"/>
  <c r="R23" i="26"/>
  <c r="G36" i="26"/>
  <c r="N36" i="26"/>
  <c r="R36" i="26"/>
  <c r="N33" i="26"/>
  <c r="R33" i="26"/>
  <c r="G33" i="26"/>
  <c r="N29" i="26"/>
  <c r="R29" i="26"/>
  <c r="G29" i="26"/>
  <c r="R82" i="26"/>
  <c r="G82" i="26"/>
  <c r="N82" i="26"/>
  <c r="S75" i="24"/>
  <c r="O75" i="24"/>
  <c r="R5" i="19"/>
  <c r="N5" i="19"/>
  <c r="G5" i="19"/>
  <c r="G55" i="19"/>
  <c r="N55" i="19"/>
  <c r="R55" i="19"/>
  <c r="G84" i="19"/>
  <c r="R84" i="19"/>
  <c r="N84" i="19"/>
  <c r="G60" i="19"/>
  <c r="R60" i="19"/>
  <c r="N60" i="19"/>
  <c r="R65" i="19"/>
  <c r="G65" i="19"/>
  <c r="N65" i="19"/>
  <c r="N36" i="19"/>
  <c r="G36" i="19"/>
  <c r="R36" i="19"/>
  <c r="R15" i="19"/>
  <c r="N15" i="19"/>
  <c r="G15" i="19"/>
  <c r="R14" i="19"/>
  <c r="N14" i="19"/>
  <c r="G14" i="19"/>
  <c r="N41" i="19"/>
  <c r="R41" i="19"/>
  <c r="G41" i="19"/>
  <c r="N86" i="19"/>
  <c r="R86" i="19"/>
  <c r="G86" i="19"/>
  <c r="O7" i="1"/>
  <c r="S7" i="1"/>
  <c r="O72" i="12"/>
  <c r="S72" i="12"/>
  <c r="G51" i="14"/>
  <c r="N51" i="14"/>
  <c r="R51" i="14"/>
  <c r="G53" i="14"/>
  <c r="R53" i="14"/>
  <c r="N53" i="14"/>
  <c r="G9" i="14"/>
  <c r="N9" i="14"/>
  <c r="R9" i="14"/>
  <c r="G85" i="14"/>
  <c r="N85" i="14"/>
  <c r="R85" i="14"/>
  <c r="R80" i="14"/>
  <c r="N80" i="14"/>
  <c r="G80" i="14"/>
  <c r="N82" i="14"/>
  <c r="R82" i="14"/>
  <c r="G82" i="14"/>
  <c r="G15" i="14"/>
  <c r="R15" i="14"/>
  <c r="N15" i="14"/>
  <c r="R7" i="14"/>
  <c r="N7" i="14"/>
  <c r="G7" i="14"/>
  <c r="R37" i="14"/>
  <c r="G37" i="14"/>
  <c r="N37" i="14"/>
  <c r="N35" i="14"/>
  <c r="R35" i="14"/>
  <c r="G35" i="14"/>
  <c r="R5" i="14"/>
  <c r="N5" i="14"/>
  <c r="G5" i="14"/>
  <c r="R58" i="22"/>
  <c r="G58" i="22"/>
  <c r="N58" i="22"/>
  <c r="G86" i="22"/>
  <c r="N86" i="22"/>
  <c r="R86" i="22"/>
  <c r="N24" i="22"/>
  <c r="R24" i="22"/>
  <c r="G24" i="22"/>
  <c r="R10" i="22"/>
  <c r="G10" i="22"/>
  <c r="N10" i="22"/>
  <c r="G23" i="22"/>
  <c r="N23" i="22"/>
  <c r="R23" i="22"/>
  <c r="N22" i="22"/>
  <c r="G22" i="22"/>
  <c r="R22" i="22"/>
  <c r="R44" i="22"/>
  <c r="G44" i="22"/>
  <c r="N44" i="22"/>
  <c r="R42" i="22"/>
  <c r="G42" i="22"/>
  <c r="N42" i="22"/>
  <c r="G11" i="22"/>
  <c r="R11" i="22"/>
  <c r="N11" i="22"/>
  <c r="N78" i="22"/>
  <c r="R78" i="22"/>
  <c r="G78" i="22"/>
  <c r="R50" i="23"/>
  <c r="N50" i="23"/>
  <c r="G50" i="23"/>
  <c r="N54" i="23"/>
  <c r="G54" i="23"/>
  <c r="R54" i="23"/>
  <c r="R6" i="23"/>
  <c r="N6" i="23"/>
  <c r="G6" i="23"/>
  <c r="R36" i="23"/>
  <c r="G36" i="23"/>
  <c r="N36" i="23"/>
  <c r="G30" i="23"/>
  <c r="N30" i="23"/>
  <c r="R30" i="23"/>
  <c r="R32" i="23"/>
  <c r="G32" i="23"/>
  <c r="N32" i="23"/>
  <c r="N60" i="23"/>
  <c r="R60" i="23"/>
  <c r="G60" i="23"/>
  <c r="G86" i="23"/>
  <c r="R86" i="23"/>
  <c r="N86" i="23"/>
  <c r="G9" i="23"/>
  <c r="N9" i="23"/>
  <c r="R9" i="23"/>
  <c r="R18" i="23"/>
  <c r="G18" i="23"/>
  <c r="N18" i="23"/>
  <c r="N36" i="15"/>
  <c r="G36" i="15"/>
  <c r="R36" i="15"/>
  <c r="R50" i="10"/>
  <c r="G50" i="10"/>
  <c r="N50" i="10"/>
  <c r="R54" i="10"/>
  <c r="N54" i="10"/>
  <c r="G54" i="10"/>
  <c r="R80" i="10"/>
  <c r="G80" i="10"/>
  <c r="N80" i="10"/>
  <c r="G61" i="10"/>
  <c r="R61" i="10"/>
  <c r="N61" i="10"/>
  <c r="R8" i="10"/>
  <c r="N8" i="10"/>
  <c r="G8" i="10"/>
  <c r="R45" i="10"/>
  <c r="G45" i="10"/>
  <c r="N45" i="10"/>
  <c r="R69" i="10"/>
  <c r="N69" i="10"/>
  <c r="G69" i="10"/>
  <c r="N65" i="10"/>
  <c r="R65" i="10"/>
  <c r="G65" i="10"/>
  <c r="R64" i="10"/>
  <c r="N64" i="10"/>
  <c r="G64" i="10"/>
  <c r="O77" i="28"/>
  <c r="S77" i="28"/>
  <c r="R52" i="18"/>
  <c r="N52" i="18"/>
  <c r="G52" i="18"/>
  <c r="R46" i="18"/>
  <c r="G46" i="18"/>
  <c r="N46" i="18"/>
  <c r="R16" i="18"/>
  <c r="G16" i="18"/>
  <c r="N16" i="18"/>
  <c r="G26" i="18"/>
  <c r="N26" i="18"/>
  <c r="R26" i="18"/>
  <c r="N13" i="18"/>
  <c r="R13" i="18"/>
  <c r="G13" i="18"/>
  <c r="G6" i="18"/>
  <c r="N6" i="18"/>
  <c r="R6" i="18"/>
  <c r="N62" i="18"/>
  <c r="R62" i="18"/>
  <c r="G62" i="18"/>
  <c r="N21" i="18"/>
  <c r="G21" i="18"/>
  <c r="R21" i="18"/>
  <c r="S65" i="1"/>
  <c r="O65" i="1"/>
  <c r="N27" i="11"/>
  <c r="G27" i="11"/>
  <c r="R27" i="11"/>
  <c r="R52" i="12"/>
  <c r="N52" i="12"/>
  <c r="G52" i="12"/>
  <c r="N38" i="12"/>
  <c r="G38" i="12"/>
  <c r="R38" i="12"/>
  <c r="G41" i="12"/>
  <c r="R41" i="12"/>
  <c r="N41" i="12"/>
  <c r="N42" i="12"/>
  <c r="R42" i="12"/>
  <c r="G42" i="12"/>
  <c r="G34" i="12"/>
  <c r="N34" i="12"/>
  <c r="R34" i="12"/>
  <c r="G51" i="12"/>
  <c r="R51" i="12"/>
  <c r="N51" i="12"/>
  <c r="N55" i="12"/>
  <c r="G55" i="12"/>
  <c r="R55" i="12"/>
  <c r="R30" i="12"/>
  <c r="G30" i="12"/>
  <c r="N30" i="12"/>
  <c r="R14" i="12"/>
  <c r="N14" i="12"/>
  <c r="G14" i="12"/>
  <c r="R79" i="12"/>
  <c r="N79" i="12"/>
  <c r="G79" i="12"/>
  <c r="G8" i="12"/>
  <c r="N8" i="12"/>
  <c r="R8" i="12"/>
  <c r="N37" i="12"/>
  <c r="R37" i="12"/>
  <c r="G37" i="12"/>
  <c r="G23" i="12"/>
  <c r="N23" i="12"/>
  <c r="R23" i="12"/>
  <c r="N12" i="12"/>
  <c r="G12" i="12"/>
  <c r="R12" i="12"/>
  <c r="S69" i="1"/>
  <c r="O69" i="1"/>
  <c r="R82" i="4"/>
  <c r="G82" i="4"/>
  <c r="N82" i="4"/>
  <c r="N9" i="4"/>
  <c r="G9" i="4"/>
  <c r="R9" i="4"/>
  <c r="S75" i="15"/>
  <c r="O75" i="15"/>
  <c r="R55" i="16"/>
  <c r="G55" i="16"/>
  <c r="N55" i="16"/>
  <c r="N14" i="16"/>
  <c r="R14" i="16"/>
  <c r="G14" i="16"/>
  <c r="R33" i="16"/>
  <c r="N33" i="16"/>
  <c r="G33" i="16"/>
  <c r="R40" i="16"/>
  <c r="N40" i="16"/>
  <c r="G40" i="16"/>
  <c r="N61" i="16"/>
  <c r="R61" i="16"/>
  <c r="G61" i="16"/>
  <c r="G79" i="16"/>
  <c r="N79" i="16"/>
  <c r="R79" i="16"/>
  <c r="G46" i="16"/>
  <c r="N46" i="16"/>
  <c r="R46" i="16"/>
  <c r="G35" i="16"/>
  <c r="R35" i="16"/>
  <c r="N35" i="16"/>
  <c r="G13" i="16"/>
  <c r="N13" i="16"/>
  <c r="R13" i="16"/>
  <c r="R54" i="25"/>
  <c r="G54" i="25"/>
  <c r="N54" i="25"/>
  <c r="N55" i="25"/>
  <c r="R55" i="25"/>
  <c r="G55" i="25"/>
  <c r="R6" i="25"/>
  <c r="N6" i="25"/>
  <c r="G6" i="25"/>
  <c r="R65" i="25"/>
  <c r="G65" i="25"/>
  <c r="N65" i="25"/>
  <c r="R23" i="25"/>
  <c r="N23" i="25"/>
  <c r="G23" i="25"/>
  <c r="N85" i="25"/>
  <c r="R85" i="25"/>
  <c r="G85" i="25"/>
  <c r="R82" i="25"/>
  <c r="N82" i="25"/>
  <c r="G82" i="25"/>
  <c r="G8" i="25"/>
  <c r="R8" i="25"/>
  <c r="N8" i="25"/>
  <c r="R59" i="25"/>
  <c r="N59" i="25"/>
  <c r="G59" i="25"/>
  <c r="R15" i="25"/>
  <c r="G15" i="25"/>
  <c r="N15" i="25"/>
  <c r="G27" i="25"/>
  <c r="N27" i="25"/>
  <c r="R27" i="25"/>
  <c r="S34" i="1"/>
  <c r="O34" i="1"/>
  <c r="S75" i="10"/>
  <c r="O75" i="10"/>
  <c r="S42" i="1"/>
  <c r="O42" i="1"/>
  <c r="G56" i="26"/>
  <c r="N56" i="26"/>
  <c r="R56" i="26"/>
  <c r="G6" i="26"/>
  <c r="R6" i="26"/>
  <c r="N6" i="26"/>
  <c r="G80" i="26"/>
  <c r="N80" i="26"/>
  <c r="R80" i="26"/>
  <c r="R35" i="26"/>
  <c r="G35" i="26"/>
  <c r="N35" i="26"/>
  <c r="G68" i="26"/>
  <c r="R68" i="26"/>
  <c r="N68" i="26"/>
  <c r="N13" i="26"/>
  <c r="G13" i="26"/>
  <c r="R13" i="26"/>
  <c r="N12" i="26"/>
  <c r="R12" i="26"/>
  <c r="G12" i="26"/>
  <c r="R16" i="26"/>
  <c r="N16" i="26"/>
  <c r="G16" i="26"/>
  <c r="G19" i="26"/>
  <c r="N19" i="26"/>
  <c r="R19" i="26"/>
  <c r="O62" i="1"/>
  <c r="S62" i="1"/>
  <c r="R58" i="19"/>
  <c r="G58" i="19"/>
  <c r="N58" i="19"/>
  <c r="R31" i="19"/>
  <c r="N31" i="19"/>
  <c r="G31" i="19"/>
  <c r="G63" i="19"/>
  <c r="N63" i="19"/>
  <c r="R63" i="19"/>
  <c r="R80" i="19"/>
  <c r="G80" i="19"/>
  <c r="N80" i="19"/>
  <c r="G22" i="19"/>
  <c r="N22" i="19"/>
  <c r="R22" i="19"/>
  <c r="G66" i="19"/>
  <c r="N66" i="19"/>
  <c r="R66" i="19"/>
  <c r="G83" i="19"/>
  <c r="N83" i="19"/>
  <c r="R83" i="19"/>
  <c r="R27" i="19"/>
  <c r="G27" i="19"/>
  <c r="N27" i="19"/>
  <c r="R8" i="19"/>
  <c r="G8" i="19"/>
  <c r="N8" i="19"/>
  <c r="O77" i="11"/>
  <c r="S77" i="11"/>
  <c r="O30" i="1"/>
  <c r="S30" i="1"/>
  <c r="G56" i="24"/>
  <c r="R56" i="24"/>
  <c r="N56" i="24"/>
  <c r="R47" i="24"/>
  <c r="N47" i="24"/>
  <c r="G47" i="24"/>
  <c r="G86" i="24"/>
  <c r="N86" i="24"/>
  <c r="R86" i="24"/>
  <c r="G79" i="24"/>
  <c r="N79" i="24"/>
  <c r="R79" i="24"/>
  <c r="R69" i="24"/>
  <c r="G69" i="24"/>
  <c r="N69" i="24"/>
  <c r="N22" i="24"/>
  <c r="R22" i="24"/>
  <c r="G22" i="24"/>
  <c r="G9" i="24"/>
  <c r="R9" i="24"/>
  <c r="N9" i="24"/>
  <c r="N26" i="24"/>
  <c r="G26" i="24"/>
  <c r="R26" i="24"/>
  <c r="R50" i="14"/>
  <c r="N50" i="14"/>
  <c r="G50" i="14"/>
  <c r="G48" i="14"/>
  <c r="R48" i="14"/>
  <c r="N48" i="14"/>
  <c r="R25" i="14"/>
  <c r="N25" i="14"/>
  <c r="G25" i="14"/>
  <c r="R38" i="14"/>
  <c r="N38" i="14"/>
  <c r="G38" i="14"/>
  <c r="R20" i="14"/>
  <c r="G20" i="14"/>
  <c r="N20" i="14"/>
  <c r="G19" i="14"/>
  <c r="R19" i="14"/>
  <c r="N19" i="14"/>
  <c r="G22" i="14"/>
  <c r="N22" i="14"/>
  <c r="R22" i="14"/>
  <c r="R44" i="14"/>
  <c r="G44" i="14"/>
  <c r="N44" i="14"/>
  <c r="N64" i="14"/>
  <c r="R64" i="14"/>
  <c r="G64" i="14"/>
  <c r="R66" i="14"/>
  <c r="G66" i="14"/>
  <c r="N66" i="14"/>
  <c r="O75" i="18"/>
  <c r="S75" i="18"/>
  <c r="O74" i="22"/>
  <c r="S74" i="22"/>
  <c r="R68" i="22"/>
  <c r="G68" i="22"/>
  <c r="N68" i="22"/>
  <c r="G19" i="22"/>
  <c r="N19" i="22"/>
  <c r="R19" i="22"/>
  <c r="G26" i="22"/>
  <c r="N26" i="22"/>
  <c r="R26" i="22"/>
  <c r="G38" i="22"/>
  <c r="N38" i="22"/>
  <c r="R38" i="22"/>
  <c r="R47" i="22"/>
  <c r="G47" i="22"/>
  <c r="N47" i="22"/>
  <c r="G85" i="22"/>
  <c r="N85" i="22"/>
  <c r="R85" i="22"/>
  <c r="O43" i="1"/>
  <c r="S43" i="1"/>
  <c r="O75" i="23"/>
  <c r="S75" i="23"/>
  <c r="N52" i="15"/>
  <c r="R52" i="15"/>
  <c r="G52" i="15"/>
  <c r="R24" i="15"/>
  <c r="G24" i="15"/>
  <c r="N24" i="15"/>
  <c r="R10" i="15"/>
  <c r="N10" i="15"/>
  <c r="G10" i="15"/>
  <c r="G85" i="15"/>
  <c r="N85" i="15"/>
  <c r="R85" i="15"/>
  <c r="G18" i="15"/>
  <c r="N18" i="15"/>
  <c r="R18" i="15"/>
  <c r="N67" i="15"/>
  <c r="G67" i="15"/>
  <c r="R67" i="15"/>
  <c r="R14" i="15"/>
  <c r="G14" i="15"/>
  <c r="N14" i="15"/>
  <c r="N29" i="15"/>
  <c r="G29" i="15"/>
  <c r="R29" i="15"/>
  <c r="N40" i="15"/>
  <c r="R40" i="15"/>
  <c r="G40" i="15"/>
  <c r="R50" i="18"/>
  <c r="G50" i="18"/>
  <c r="N50" i="18"/>
  <c r="G42" i="18"/>
  <c r="N42" i="18"/>
  <c r="R42" i="18"/>
  <c r="N44" i="18"/>
  <c r="G44" i="18"/>
  <c r="R44" i="18"/>
  <c r="G31" i="18"/>
  <c r="R31" i="18"/>
  <c r="N31" i="18"/>
  <c r="R28" i="18"/>
  <c r="N28" i="18"/>
  <c r="G28" i="18"/>
  <c r="G78" i="18"/>
  <c r="N78" i="18"/>
  <c r="R78" i="18"/>
  <c r="S77" i="12"/>
  <c r="O77" i="12"/>
  <c r="R50" i="11"/>
  <c r="N50" i="11"/>
  <c r="G50" i="11"/>
  <c r="G48" i="11"/>
  <c r="N48" i="11"/>
  <c r="R48" i="11"/>
  <c r="R68" i="11"/>
  <c r="G68" i="11"/>
  <c r="N68" i="11"/>
  <c r="G40" i="11"/>
  <c r="R40" i="11"/>
  <c r="N40" i="11"/>
  <c r="N64" i="11"/>
  <c r="R64" i="11"/>
  <c r="G64" i="11"/>
  <c r="G82" i="11"/>
  <c r="N82" i="11"/>
  <c r="R82" i="11"/>
  <c r="N83" i="11"/>
  <c r="G83" i="11"/>
  <c r="R83" i="11"/>
  <c r="R20" i="11"/>
  <c r="G20" i="11"/>
  <c r="N20" i="11"/>
  <c r="R85" i="11"/>
  <c r="G85" i="11"/>
  <c r="N85" i="11"/>
  <c r="R84" i="13"/>
  <c r="G84" i="13"/>
  <c r="N84" i="13"/>
  <c r="S76" i="12"/>
  <c r="O76" i="12"/>
  <c r="G82" i="12"/>
  <c r="N82" i="12"/>
  <c r="R82" i="12"/>
  <c r="S27" i="1"/>
  <c r="O27" i="1"/>
  <c r="O84" i="1"/>
  <c r="S84" i="1"/>
  <c r="S41" i="1"/>
  <c r="O41" i="1"/>
  <c r="O71" i="18"/>
  <c r="S71" i="18"/>
  <c r="S75" i="9"/>
  <c r="O75" i="9"/>
  <c r="N53" i="16"/>
  <c r="R53" i="16"/>
  <c r="G53" i="16"/>
  <c r="R22" i="16"/>
  <c r="N22" i="16"/>
  <c r="G22" i="16"/>
  <c r="G36" i="16"/>
  <c r="R36" i="16"/>
  <c r="N36" i="16"/>
  <c r="G62" i="16"/>
  <c r="N62" i="16"/>
  <c r="R62" i="16"/>
  <c r="R25" i="16"/>
  <c r="G25" i="16"/>
  <c r="N25" i="16"/>
  <c r="G44" i="16"/>
  <c r="N44" i="16"/>
  <c r="R44" i="16"/>
  <c r="G18" i="16"/>
  <c r="N18" i="16"/>
  <c r="R18" i="16"/>
  <c r="N60" i="16"/>
  <c r="R60" i="16"/>
  <c r="G60" i="16"/>
  <c r="R21" i="16"/>
  <c r="G21" i="16"/>
  <c r="N21" i="16"/>
  <c r="N58" i="9"/>
  <c r="G58" i="9"/>
  <c r="R58" i="9"/>
  <c r="N60" i="9"/>
  <c r="G60" i="9"/>
  <c r="R60" i="9"/>
  <c r="N8" i="9"/>
  <c r="R8" i="9"/>
  <c r="G8" i="9"/>
  <c r="R83" i="9"/>
  <c r="G83" i="9"/>
  <c r="N83" i="9"/>
  <c r="R20" i="9"/>
  <c r="N20" i="9"/>
  <c r="G20" i="9"/>
  <c r="N29" i="9"/>
  <c r="R29" i="9"/>
  <c r="G29" i="9"/>
  <c r="R42" i="9"/>
  <c r="G42" i="9"/>
  <c r="N42" i="9"/>
  <c r="G45" i="9"/>
  <c r="R45" i="9"/>
  <c r="N45" i="9"/>
  <c r="N23" i="9"/>
  <c r="G23" i="9"/>
  <c r="R23" i="9"/>
  <c r="G12" i="25"/>
  <c r="N12" i="25"/>
  <c r="R12" i="25"/>
  <c r="R16" i="25"/>
  <c r="G16" i="25"/>
  <c r="N16" i="25"/>
  <c r="G68" i="25"/>
  <c r="N68" i="25"/>
  <c r="R68" i="25"/>
  <c r="R75" i="1"/>
  <c r="N75" i="1"/>
  <c r="R71" i="1"/>
  <c r="N71" i="1"/>
  <c r="R54" i="26"/>
  <c r="G54" i="26"/>
  <c r="N54" i="26"/>
  <c r="R26" i="26"/>
  <c r="G26" i="26"/>
  <c r="N26" i="26"/>
  <c r="G47" i="26"/>
  <c r="R47" i="26"/>
  <c r="N47" i="26"/>
  <c r="R45" i="26"/>
  <c r="G45" i="26"/>
  <c r="N45" i="26"/>
  <c r="R31" i="26"/>
  <c r="G31" i="26"/>
  <c r="N31" i="26"/>
  <c r="G15" i="26"/>
  <c r="N15" i="26"/>
  <c r="R15" i="26"/>
  <c r="G9" i="26"/>
  <c r="N9" i="26"/>
  <c r="R9" i="26"/>
  <c r="N21" i="26"/>
  <c r="G21" i="26"/>
  <c r="R21" i="26"/>
  <c r="O77" i="13"/>
  <c r="S77" i="13"/>
  <c r="S70" i="18"/>
  <c r="O70" i="18"/>
  <c r="N52" i="19"/>
  <c r="R52" i="19"/>
  <c r="G52" i="19"/>
  <c r="N35" i="19"/>
  <c r="R35" i="19"/>
  <c r="G35" i="19"/>
  <c r="N34" i="19"/>
  <c r="R34" i="19"/>
  <c r="G34" i="19"/>
  <c r="R37" i="19"/>
  <c r="N37" i="19"/>
  <c r="G37" i="19"/>
  <c r="G38" i="19"/>
  <c r="N38" i="19"/>
  <c r="R38" i="19"/>
  <c r="R18" i="19"/>
  <c r="G18" i="19"/>
  <c r="N18" i="19"/>
  <c r="G10" i="19"/>
  <c r="N10" i="19"/>
  <c r="R10" i="19"/>
  <c r="G12" i="19"/>
  <c r="R12" i="19"/>
  <c r="N12" i="19"/>
  <c r="R59" i="19"/>
  <c r="G59" i="19"/>
  <c r="N59" i="19"/>
  <c r="S15" i="1"/>
  <c r="O15" i="1"/>
  <c r="N54" i="14"/>
  <c r="G54" i="14"/>
  <c r="R54" i="14"/>
  <c r="N52" i="14"/>
  <c r="G52" i="14"/>
  <c r="R52" i="14"/>
  <c r="N45" i="14"/>
  <c r="G45" i="14"/>
  <c r="R45" i="14"/>
  <c r="N84" i="14"/>
  <c r="G84" i="14"/>
  <c r="R84" i="14"/>
  <c r="R63" i="14"/>
  <c r="G63" i="14"/>
  <c r="N63" i="14"/>
  <c r="N81" i="14"/>
  <c r="G81" i="14"/>
  <c r="R81" i="14"/>
  <c r="G16" i="14"/>
  <c r="N16" i="14"/>
  <c r="R16" i="14"/>
  <c r="N65" i="14"/>
  <c r="R65" i="14"/>
  <c r="G65" i="14"/>
  <c r="R6" i="27"/>
  <c r="N6" i="27"/>
  <c r="G6" i="27"/>
  <c r="R79" i="27"/>
  <c r="N79" i="27"/>
  <c r="G79" i="27"/>
  <c r="N46" i="27"/>
  <c r="R46" i="27"/>
  <c r="G46" i="27"/>
  <c r="N21" i="27"/>
  <c r="R21" i="27"/>
  <c r="G21" i="27"/>
  <c r="R9" i="27"/>
  <c r="G9" i="27"/>
  <c r="N9" i="27"/>
  <c r="G64" i="27"/>
  <c r="R64" i="27"/>
  <c r="N64" i="27"/>
  <c r="R22" i="27"/>
  <c r="G22" i="27"/>
  <c r="N22" i="27"/>
  <c r="N31" i="27"/>
  <c r="R31" i="27"/>
  <c r="G31" i="27"/>
  <c r="G86" i="15"/>
  <c r="N86" i="15"/>
  <c r="R86" i="15"/>
  <c r="R54" i="18"/>
  <c r="G54" i="18"/>
  <c r="N54" i="18"/>
  <c r="G58" i="28"/>
  <c r="R58" i="28"/>
  <c r="N58" i="28"/>
  <c r="G68" i="28"/>
  <c r="N68" i="28"/>
  <c r="R68" i="28"/>
  <c r="G43" i="28"/>
  <c r="N43" i="28"/>
  <c r="R43" i="28"/>
  <c r="G23" i="28"/>
  <c r="N23" i="28"/>
  <c r="R23" i="28"/>
  <c r="N64" i="28"/>
  <c r="R64" i="28"/>
  <c r="G64" i="28"/>
  <c r="R21" i="28"/>
  <c r="G21" i="28"/>
  <c r="N21" i="28"/>
  <c r="R27" i="28"/>
  <c r="N27" i="28"/>
  <c r="G27" i="28"/>
  <c r="R11" i="28"/>
  <c r="G11" i="28"/>
  <c r="N11" i="28"/>
  <c r="R46" i="28"/>
  <c r="N46" i="28"/>
  <c r="G46" i="28"/>
  <c r="R48" i="13"/>
  <c r="N48" i="13"/>
  <c r="G48" i="13"/>
  <c r="G82" i="13"/>
  <c r="N82" i="13"/>
  <c r="R82" i="13"/>
  <c r="G41" i="13"/>
  <c r="N41" i="13"/>
  <c r="R41" i="13"/>
  <c r="R30" i="13"/>
  <c r="G30" i="13"/>
  <c r="N30" i="13"/>
  <c r="N42" i="13"/>
  <c r="R42" i="13"/>
  <c r="G42" i="13"/>
  <c r="G21" i="13"/>
  <c r="N21" i="13"/>
  <c r="R21" i="13"/>
  <c r="G20" i="13"/>
  <c r="R20" i="13"/>
  <c r="N20" i="13"/>
  <c r="N62" i="13"/>
  <c r="R62" i="13"/>
  <c r="G62" i="13"/>
  <c r="R18" i="13"/>
  <c r="G18" i="13"/>
  <c r="N18" i="13"/>
  <c r="R32" i="12"/>
  <c r="G32" i="12"/>
  <c r="N32" i="12"/>
  <c r="N36" i="12"/>
  <c r="R36" i="12"/>
  <c r="G36" i="12"/>
  <c r="S76" i="9"/>
  <c r="O76" i="9"/>
  <c r="O53" i="1"/>
  <c r="S53" i="1"/>
  <c r="G57" i="16"/>
  <c r="R57" i="16"/>
  <c r="N57" i="16"/>
  <c r="N43" i="16"/>
  <c r="R43" i="16"/>
  <c r="G43" i="16"/>
  <c r="G16" i="16"/>
  <c r="N16" i="16"/>
  <c r="R16" i="16"/>
  <c r="R12" i="16"/>
  <c r="N12" i="16"/>
  <c r="G12" i="16"/>
  <c r="R85" i="16"/>
  <c r="G85" i="16"/>
  <c r="N85" i="16"/>
  <c r="R6" i="16"/>
  <c r="N6" i="16"/>
  <c r="G6" i="16"/>
  <c r="R30" i="16"/>
  <c r="G30" i="16"/>
  <c r="N30" i="16"/>
  <c r="R24" i="16"/>
  <c r="G24" i="16"/>
  <c r="N24" i="16"/>
  <c r="G63" i="16"/>
  <c r="R63" i="16"/>
  <c r="N63" i="16"/>
  <c r="R67" i="16"/>
  <c r="N67" i="16"/>
  <c r="G67" i="16"/>
  <c r="R56" i="9"/>
  <c r="G56" i="9"/>
  <c r="N56" i="9"/>
  <c r="G30" i="9"/>
  <c r="R30" i="9"/>
  <c r="N30" i="9"/>
  <c r="R84" i="9"/>
  <c r="G84" i="9"/>
  <c r="N84" i="9"/>
  <c r="N44" i="9"/>
  <c r="R44" i="9"/>
  <c r="G44" i="9"/>
  <c r="N85" i="9"/>
  <c r="G85" i="9"/>
  <c r="R85" i="9"/>
  <c r="R21" i="9"/>
  <c r="N21" i="9"/>
  <c r="G21" i="9"/>
  <c r="N37" i="9"/>
  <c r="G37" i="9"/>
  <c r="R37" i="9"/>
  <c r="R13" i="9"/>
  <c r="N13" i="9"/>
  <c r="G13" i="9"/>
  <c r="G6" i="9"/>
  <c r="R6" i="9"/>
  <c r="N6" i="9"/>
  <c r="S71" i="13"/>
  <c r="O71" i="13"/>
  <c r="R52" i="25"/>
  <c r="G52" i="25"/>
  <c r="N52" i="25"/>
  <c r="R42" i="25"/>
  <c r="N42" i="25"/>
  <c r="G42" i="25"/>
  <c r="R26" i="25"/>
  <c r="N26" i="25"/>
  <c r="G26" i="25"/>
  <c r="R47" i="25"/>
  <c r="N47" i="25"/>
  <c r="G47" i="25"/>
  <c r="N21" i="25"/>
  <c r="R21" i="25"/>
  <c r="G21" i="25"/>
  <c r="R79" i="25"/>
  <c r="N79" i="25"/>
  <c r="G79" i="25"/>
  <c r="N35" i="25"/>
  <c r="G35" i="25"/>
  <c r="R35" i="25"/>
  <c r="R11" i="25"/>
  <c r="G11" i="25"/>
  <c r="N11" i="25"/>
  <c r="O76" i="22"/>
  <c r="S76" i="22"/>
  <c r="N37" i="26"/>
  <c r="G37" i="26"/>
  <c r="R37" i="26"/>
  <c r="O70" i="23"/>
  <c r="S70" i="23"/>
  <c r="R51" i="19"/>
  <c r="G51" i="19"/>
  <c r="N51" i="19"/>
  <c r="G57" i="19"/>
  <c r="N57" i="19"/>
  <c r="R57" i="19"/>
  <c r="R25" i="19"/>
  <c r="G25" i="19"/>
  <c r="N25" i="19"/>
  <c r="R21" i="19"/>
  <c r="G21" i="19"/>
  <c r="N21" i="19"/>
  <c r="R20" i="19"/>
  <c r="G20" i="19"/>
  <c r="N20" i="19"/>
  <c r="R62" i="19"/>
  <c r="G62" i="19"/>
  <c r="N62" i="19"/>
  <c r="N44" i="19"/>
  <c r="R44" i="19"/>
  <c r="G44" i="19"/>
  <c r="N46" i="19"/>
  <c r="R46" i="19"/>
  <c r="G46" i="19"/>
  <c r="G23" i="19"/>
  <c r="N23" i="19"/>
  <c r="R23" i="19"/>
  <c r="O76" i="14"/>
  <c r="S76" i="14"/>
  <c r="R54" i="24"/>
  <c r="G54" i="24"/>
  <c r="N54" i="24"/>
  <c r="R29" i="24"/>
  <c r="G29" i="24"/>
  <c r="N29" i="24"/>
  <c r="R63" i="24"/>
  <c r="G63" i="24"/>
  <c r="N63" i="24"/>
  <c r="N68" i="24"/>
  <c r="R68" i="24"/>
  <c r="G68" i="24"/>
  <c r="N31" i="24"/>
  <c r="G31" i="24"/>
  <c r="R31" i="24"/>
  <c r="R41" i="24"/>
  <c r="G41" i="24"/>
  <c r="N41" i="24"/>
  <c r="G61" i="24"/>
  <c r="R61" i="24"/>
  <c r="N61" i="24"/>
  <c r="G78" i="24"/>
  <c r="N78" i="24"/>
  <c r="R78" i="24"/>
  <c r="R81" i="24"/>
  <c r="G81" i="24"/>
  <c r="N81" i="24"/>
  <c r="S86" i="1"/>
  <c r="O86" i="1"/>
  <c r="O71" i="23"/>
  <c r="S71" i="23"/>
  <c r="R5" i="23"/>
  <c r="N5" i="23"/>
  <c r="G5" i="23"/>
  <c r="G56" i="23"/>
  <c r="N56" i="23"/>
  <c r="R56" i="23"/>
  <c r="R21" i="23"/>
  <c r="G21" i="23"/>
  <c r="N21" i="23"/>
  <c r="R80" i="23"/>
  <c r="G80" i="23"/>
  <c r="N80" i="23"/>
  <c r="N10" i="23"/>
  <c r="G10" i="23"/>
  <c r="R10" i="23"/>
  <c r="R20" i="23"/>
  <c r="N20" i="23"/>
  <c r="G20" i="23"/>
  <c r="G34" i="23"/>
  <c r="R34" i="23"/>
  <c r="N34" i="23"/>
  <c r="R35" i="23"/>
  <c r="G35" i="23"/>
  <c r="N35" i="23"/>
  <c r="G50" i="15"/>
  <c r="N50" i="15"/>
  <c r="R50" i="15"/>
  <c r="R48" i="15"/>
  <c r="N48" i="15"/>
  <c r="G48" i="15"/>
  <c r="G31" i="15"/>
  <c r="R31" i="15"/>
  <c r="N31" i="15"/>
  <c r="G65" i="15"/>
  <c r="N65" i="15"/>
  <c r="R65" i="15"/>
  <c r="R62" i="15"/>
  <c r="N62" i="15"/>
  <c r="G62" i="15"/>
  <c r="G78" i="15"/>
  <c r="N78" i="15"/>
  <c r="R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N41" i="10"/>
  <c r="R41" i="10"/>
  <c r="G41" i="10"/>
  <c r="G85" i="10"/>
  <c r="R85" i="10"/>
  <c r="N85" i="10"/>
  <c r="R62" i="10"/>
  <c r="N62" i="10"/>
  <c r="G62" i="10"/>
  <c r="R10" i="10"/>
  <c r="G10" i="10"/>
  <c r="N10" i="10"/>
  <c r="R21" i="10"/>
  <c r="G21" i="10"/>
  <c r="N21" i="10"/>
  <c r="R36" i="10"/>
  <c r="N36" i="10"/>
  <c r="G36" i="10"/>
  <c r="N17" i="10"/>
  <c r="G17" i="10"/>
  <c r="R17" i="10"/>
  <c r="N29" i="10"/>
  <c r="G29" i="10"/>
  <c r="R29" i="10"/>
  <c r="N49" i="18"/>
  <c r="G49" i="18"/>
  <c r="R49" i="18"/>
  <c r="N27" i="18"/>
  <c r="R27" i="18"/>
  <c r="G27" i="18"/>
  <c r="R63" i="18"/>
  <c r="G63" i="18"/>
  <c r="N63" i="18"/>
  <c r="G61" i="18"/>
  <c r="R61" i="18"/>
  <c r="N61" i="18"/>
  <c r="R17" i="18"/>
  <c r="G17" i="18"/>
  <c r="N17" i="18"/>
  <c r="G60" i="18"/>
  <c r="N60" i="18"/>
  <c r="R60" i="18"/>
  <c r="G66" i="18"/>
  <c r="N66" i="18"/>
  <c r="R66" i="18"/>
  <c r="R64" i="18"/>
  <c r="G64" i="18"/>
  <c r="N64" i="18"/>
  <c r="R34" i="18"/>
  <c r="N34" i="18"/>
  <c r="G34" i="18"/>
  <c r="O74" i="28"/>
  <c r="S74" i="28"/>
  <c r="R5" i="28"/>
  <c r="G5" i="28"/>
  <c r="N5" i="28"/>
  <c r="R63" i="11"/>
  <c r="N63" i="11"/>
  <c r="G63" i="11"/>
  <c r="G33" i="11"/>
  <c r="R33" i="11"/>
  <c r="N33" i="11"/>
  <c r="G53" i="13"/>
  <c r="N53" i="13"/>
  <c r="R53" i="13"/>
  <c r="R54" i="13"/>
  <c r="G54" i="13"/>
  <c r="N54" i="13"/>
  <c r="G44" i="13"/>
  <c r="N44" i="13"/>
  <c r="R44" i="13"/>
  <c r="N67" i="13"/>
  <c r="R67" i="13"/>
  <c r="G67" i="13"/>
  <c r="G23" i="13"/>
  <c r="R23" i="13"/>
  <c r="N23" i="13"/>
  <c r="N32" i="13"/>
  <c r="R32" i="13"/>
  <c r="G32" i="13"/>
  <c r="R64" i="13"/>
  <c r="N64" i="13"/>
  <c r="G64" i="13"/>
  <c r="G22" i="13"/>
  <c r="R22" i="13"/>
  <c r="N22" i="13"/>
  <c r="N78" i="13"/>
  <c r="R78" i="13"/>
  <c r="G78" i="13"/>
  <c r="S75" i="13"/>
  <c r="O75" i="13"/>
  <c r="G57" i="12"/>
  <c r="N57" i="12"/>
  <c r="R57" i="12"/>
  <c r="R48" i="12"/>
  <c r="N48" i="12"/>
  <c r="G48" i="12"/>
  <c r="R39" i="12"/>
  <c r="G39" i="12"/>
  <c r="N39" i="12"/>
  <c r="R62" i="12"/>
  <c r="N62" i="12"/>
  <c r="G62" i="12"/>
  <c r="N68" i="12"/>
  <c r="R68" i="12"/>
  <c r="G68" i="12"/>
  <c r="R63" i="12"/>
  <c r="G63" i="12"/>
  <c r="N63" i="12"/>
  <c r="R28" i="12"/>
  <c r="G28" i="12"/>
  <c r="N28" i="12"/>
  <c r="N80" i="12"/>
  <c r="R80" i="12"/>
  <c r="G80" i="12"/>
  <c r="N86" i="12"/>
  <c r="R86" i="12"/>
  <c r="G86" i="12"/>
  <c r="G44" i="12"/>
  <c r="N44" i="12"/>
  <c r="R44" i="12"/>
  <c r="S77" i="23"/>
  <c r="O77" i="23"/>
  <c r="O70" i="11"/>
  <c r="S70" i="11"/>
  <c r="S76" i="18"/>
  <c r="O76" i="18"/>
  <c r="S74" i="26"/>
  <c r="O74" i="26"/>
  <c r="S72" i="26"/>
  <c r="O72" i="26"/>
  <c r="O75" i="26"/>
  <c r="S75" i="26"/>
  <c r="O71" i="14"/>
  <c r="S71" i="14"/>
  <c r="O76" i="27"/>
  <c r="S76" i="27"/>
  <c r="O76" i="24"/>
  <c r="S76" i="24"/>
  <c r="S70" i="25"/>
  <c r="O70" i="25"/>
  <c r="S73" i="9"/>
  <c r="O73" i="9"/>
  <c r="S70" i="19"/>
  <c r="O70" i="19"/>
  <c r="O73" i="26"/>
  <c r="S73" i="26"/>
  <c r="S77" i="25"/>
  <c r="O77" i="25"/>
  <c r="S70" i="9"/>
  <c r="O70" i="9"/>
  <c r="O70" i="16"/>
  <c r="S70" i="16"/>
  <c r="O27" i="4"/>
  <c r="S27" i="4"/>
  <c r="V27" i="1" s="1"/>
  <c r="G71" i="13"/>
  <c r="G70" i="16"/>
  <c r="O60" i="4"/>
  <c r="S60" i="4"/>
  <c r="V60" i="1" s="1"/>
  <c r="N73" i="4"/>
  <c r="R73" i="4"/>
  <c r="U73" i="1" s="1"/>
  <c r="G75" i="15"/>
  <c r="O69" i="4"/>
  <c r="S69" i="4"/>
  <c r="V69" i="1" s="1"/>
  <c r="G76" i="27"/>
  <c r="S51" i="4"/>
  <c r="V51" i="1" s="1"/>
  <c r="O51" i="4"/>
  <c r="U77" i="1"/>
  <c r="S33" i="4"/>
  <c r="V33" i="1" s="1"/>
  <c r="O33" i="4"/>
  <c r="V45" i="1"/>
  <c r="S59" i="4"/>
  <c r="V59" i="1" s="1"/>
  <c r="O59" i="4"/>
  <c r="G75" i="23"/>
  <c r="O40" i="4"/>
  <c r="S40" i="4"/>
  <c r="V40" i="1" s="1"/>
  <c r="N70" i="4"/>
  <c r="R70" i="4"/>
  <c r="U70" i="1" s="1"/>
  <c r="S24" i="4"/>
  <c r="V24" i="1" s="1"/>
  <c r="O24" i="4"/>
  <c r="S66" i="4"/>
  <c r="V66" i="1" s="1"/>
  <c r="O66" i="4"/>
  <c r="S52" i="4"/>
  <c r="V52" i="1" s="1"/>
  <c r="O52" i="4"/>
  <c r="G74" i="26"/>
  <c r="V63" i="1"/>
  <c r="O44" i="4"/>
  <c r="S44" i="4"/>
  <c r="V44" i="1" s="1"/>
  <c r="O36" i="4"/>
  <c r="S36" i="4"/>
  <c r="V36" i="1" s="1"/>
  <c r="G73" i="9"/>
  <c r="S62" i="4"/>
  <c r="V62" i="1" s="1"/>
  <c r="O62" i="4"/>
  <c r="G75" i="26"/>
  <c r="U74" i="1"/>
  <c r="V49" i="1"/>
  <c r="S34" i="4"/>
  <c r="V34" i="1" s="1"/>
  <c r="O34" i="4"/>
  <c r="S7" i="4"/>
  <c r="V7" i="1" s="1"/>
  <c r="O7" i="4"/>
  <c r="N75" i="4"/>
  <c r="R75" i="4"/>
  <c r="U75" i="1" s="1"/>
  <c r="U76" i="1"/>
  <c r="O46" i="1"/>
  <c r="S46" i="1"/>
  <c r="S66" i="1"/>
  <c r="O66" i="1"/>
  <c r="S56" i="1"/>
  <c r="O56" i="1"/>
  <c r="O74" i="24"/>
  <c r="S74" i="24"/>
  <c r="N51" i="4"/>
  <c r="R51" i="4"/>
  <c r="G51" i="4"/>
  <c r="N11" i="4"/>
  <c r="G11" i="4"/>
  <c r="R11" i="4"/>
  <c r="N19" i="4"/>
  <c r="G19" i="4"/>
  <c r="R19" i="4"/>
  <c r="G41" i="4"/>
  <c r="R41" i="4"/>
  <c r="N41" i="4"/>
  <c r="R45" i="4"/>
  <c r="N45" i="4"/>
  <c r="G45" i="4"/>
  <c r="N86" i="4"/>
  <c r="O76" i="23"/>
  <c r="S76" i="23"/>
  <c r="R83" i="16"/>
  <c r="G83" i="16"/>
  <c r="N83" i="16"/>
  <c r="R45" i="16"/>
  <c r="N45" i="16"/>
  <c r="G45" i="16"/>
  <c r="R64" i="16"/>
  <c r="G64" i="16"/>
  <c r="N64" i="16"/>
  <c r="R9" i="16"/>
  <c r="G9" i="16"/>
  <c r="N9" i="16"/>
  <c r="G28" i="16"/>
  <c r="R28" i="16"/>
  <c r="N28" i="16"/>
  <c r="N33" i="9"/>
  <c r="R33" i="9"/>
  <c r="G33" i="9"/>
  <c r="N16" i="9"/>
  <c r="G16" i="9"/>
  <c r="R16" i="9"/>
  <c r="R31" i="9"/>
  <c r="G31" i="9"/>
  <c r="N31" i="9"/>
  <c r="S54" i="1"/>
  <c r="O54" i="1"/>
  <c r="O13" i="1"/>
  <c r="S13" i="1"/>
  <c r="O72" i="22"/>
  <c r="S72" i="22"/>
  <c r="G49" i="24"/>
  <c r="N49" i="24"/>
  <c r="R49" i="24"/>
  <c r="R32" i="24"/>
  <c r="N32" i="24"/>
  <c r="G32" i="24"/>
  <c r="N67" i="24"/>
  <c r="R67" i="24"/>
  <c r="G67" i="24"/>
  <c r="R65" i="24"/>
  <c r="N65" i="24"/>
  <c r="G65" i="24"/>
  <c r="N19" i="24"/>
  <c r="R19" i="24"/>
  <c r="G19" i="24"/>
  <c r="G14" i="24"/>
  <c r="N14" i="24"/>
  <c r="R14" i="24"/>
  <c r="G20" i="24"/>
  <c r="N20" i="24"/>
  <c r="R20" i="24"/>
  <c r="N36" i="24"/>
  <c r="G36" i="24"/>
  <c r="R36" i="24"/>
  <c r="R25" i="24"/>
  <c r="G25" i="24"/>
  <c r="N25" i="24"/>
  <c r="G48" i="27"/>
  <c r="R48" i="27"/>
  <c r="N48" i="27"/>
  <c r="R11" i="27"/>
  <c r="G11" i="27"/>
  <c r="N11" i="27"/>
  <c r="R69" i="27"/>
  <c r="G69" i="27"/>
  <c r="N69" i="27"/>
  <c r="N30" i="27"/>
  <c r="R30" i="27"/>
  <c r="G30" i="27"/>
  <c r="G27" i="27"/>
  <c r="R27" i="27"/>
  <c r="N27" i="27"/>
  <c r="G42" i="27"/>
  <c r="R42" i="27"/>
  <c r="N42" i="27"/>
  <c r="R60" i="27"/>
  <c r="N60" i="27"/>
  <c r="G60" i="27"/>
  <c r="N39" i="27"/>
  <c r="R39" i="27"/>
  <c r="G39" i="27"/>
  <c r="N47" i="27"/>
  <c r="R47" i="27"/>
  <c r="G47" i="27"/>
  <c r="S32" i="1"/>
  <c r="O32" i="1"/>
  <c r="S71" i="11"/>
  <c r="O71" i="11"/>
  <c r="N57" i="15"/>
  <c r="G57" i="15"/>
  <c r="R57" i="15"/>
  <c r="G68" i="15"/>
  <c r="N68" i="15"/>
  <c r="R68" i="15"/>
  <c r="R81" i="15"/>
  <c r="G81" i="15"/>
  <c r="N81" i="15"/>
  <c r="R59" i="15"/>
  <c r="G59" i="15"/>
  <c r="N59" i="15"/>
  <c r="R79" i="15"/>
  <c r="G79" i="15"/>
  <c r="N79" i="15"/>
  <c r="R33" i="15"/>
  <c r="G33" i="15"/>
  <c r="N33" i="15"/>
  <c r="R84" i="15"/>
  <c r="G84" i="15"/>
  <c r="N84" i="15"/>
  <c r="N52" i="28"/>
  <c r="R52" i="28"/>
  <c r="G52" i="28"/>
  <c r="G78" i="28"/>
  <c r="R78" i="28"/>
  <c r="N78" i="28"/>
  <c r="N85" i="28"/>
  <c r="G85" i="28"/>
  <c r="R85" i="28"/>
  <c r="R15" i="28"/>
  <c r="N15" i="28"/>
  <c r="G15" i="28"/>
  <c r="R59" i="28"/>
  <c r="G59" i="28"/>
  <c r="N59" i="28"/>
  <c r="N33" i="28"/>
  <c r="R33" i="28"/>
  <c r="G33" i="28"/>
  <c r="R24" i="28"/>
  <c r="G24" i="28"/>
  <c r="N24" i="28"/>
  <c r="G36" i="28"/>
  <c r="N36" i="28"/>
  <c r="R36" i="28"/>
  <c r="G39" i="28"/>
  <c r="N39" i="28"/>
  <c r="R39" i="28"/>
  <c r="R42" i="28"/>
  <c r="N42" i="28"/>
  <c r="G42" i="28"/>
  <c r="R51" i="11"/>
  <c r="N51" i="11"/>
  <c r="G51" i="11"/>
  <c r="G58" i="11"/>
  <c r="N58" i="11"/>
  <c r="R58" i="11"/>
  <c r="R28" i="11"/>
  <c r="G28" i="11"/>
  <c r="N28" i="11"/>
  <c r="G9" i="11"/>
  <c r="R9" i="11"/>
  <c r="N9" i="11"/>
  <c r="R7" i="11"/>
  <c r="G7" i="11"/>
  <c r="N7" i="11"/>
  <c r="G13" i="11"/>
  <c r="N13" i="11"/>
  <c r="R13" i="11"/>
  <c r="R41" i="11"/>
  <c r="N41" i="11"/>
  <c r="G41" i="11"/>
  <c r="R6" i="11"/>
  <c r="N6" i="11"/>
  <c r="G6" i="11"/>
  <c r="N52" i="13"/>
  <c r="G52" i="13"/>
  <c r="R52" i="13"/>
  <c r="R10" i="13"/>
  <c r="G10" i="13"/>
  <c r="N10" i="13"/>
  <c r="G39" i="13"/>
  <c r="N39" i="13"/>
  <c r="R39" i="13"/>
  <c r="G35" i="13"/>
  <c r="N35" i="13"/>
  <c r="R35" i="13"/>
  <c r="R27" i="13"/>
  <c r="G27" i="13"/>
  <c r="N27" i="13"/>
  <c r="R38" i="13"/>
  <c r="G38" i="13"/>
  <c r="N38" i="13"/>
  <c r="G66" i="13"/>
  <c r="N66" i="13"/>
  <c r="R66" i="13"/>
  <c r="R59" i="13"/>
  <c r="G59" i="13"/>
  <c r="N59" i="13"/>
  <c r="R52" i="17"/>
  <c r="G52" i="17"/>
  <c r="N52" i="17"/>
  <c r="G30" i="17"/>
  <c r="R30" i="17"/>
  <c r="N30" i="17"/>
  <c r="R18" i="17"/>
  <c r="N18" i="17"/>
  <c r="G18" i="17"/>
  <c r="N6" i="17"/>
  <c r="R6" i="17"/>
  <c r="G6" i="17"/>
  <c r="N47" i="17"/>
  <c r="R47" i="17"/>
  <c r="G47" i="17"/>
  <c r="G35" i="17"/>
  <c r="N35" i="17"/>
  <c r="R35" i="17"/>
  <c r="N60" i="17"/>
  <c r="G60" i="17"/>
  <c r="R60" i="17"/>
  <c r="R24" i="17"/>
  <c r="G24" i="17"/>
  <c r="N24" i="17"/>
  <c r="G37" i="17"/>
  <c r="N37" i="17"/>
  <c r="R37" i="17"/>
  <c r="N19" i="17"/>
  <c r="R19" i="17"/>
  <c r="G19" i="17"/>
  <c r="S44" i="1"/>
  <c r="O44" i="1"/>
  <c r="O64" i="1"/>
  <c r="S64" i="1"/>
  <c r="G61" i="4"/>
  <c r="S72" i="19"/>
  <c r="O72" i="19"/>
  <c r="G48" i="9"/>
  <c r="N48" i="9"/>
  <c r="R48" i="9"/>
  <c r="R35" i="9"/>
  <c r="G35" i="9"/>
  <c r="N35" i="9"/>
  <c r="R14" i="9"/>
  <c r="G14" i="9"/>
  <c r="N14" i="9"/>
  <c r="N64" i="9"/>
  <c r="R64" i="9"/>
  <c r="G64" i="9"/>
  <c r="R25" i="9"/>
  <c r="N25" i="9"/>
  <c r="G25" i="9"/>
  <c r="N81" i="9"/>
  <c r="R81" i="9"/>
  <c r="G81" i="9"/>
  <c r="G24" i="9"/>
  <c r="R24" i="9"/>
  <c r="N24" i="9"/>
  <c r="G46" i="9"/>
  <c r="R46" i="9"/>
  <c r="N46" i="9"/>
  <c r="S72" i="24"/>
  <c r="O72" i="24"/>
  <c r="N50" i="27"/>
  <c r="R50" i="27"/>
  <c r="G50" i="27"/>
  <c r="G52" i="27"/>
  <c r="R52" i="27"/>
  <c r="N52" i="27"/>
  <c r="R44" i="27"/>
  <c r="N44" i="27"/>
  <c r="G44" i="27"/>
  <c r="R15" i="27"/>
  <c r="G15" i="27"/>
  <c r="N15" i="27"/>
  <c r="N45" i="27"/>
  <c r="R45" i="27"/>
  <c r="G45" i="27"/>
  <c r="N84" i="27"/>
  <c r="G84" i="27"/>
  <c r="R84" i="27"/>
  <c r="R78" i="27"/>
  <c r="N78" i="27"/>
  <c r="G78" i="27"/>
  <c r="G35" i="27"/>
  <c r="N35" i="27"/>
  <c r="R35" i="27"/>
  <c r="R10" i="27"/>
  <c r="N10" i="27"/>
  <c r="G10" i="27"/>
  <c r="R66" i="27"/>
  <c r="N66" i="27"/>
  <c r="G66" i="27"/>
  <c r="N51" i="22"/>
  <c r="R51" i="22"/>
  <c r="G51" i="22"/>
  <c r="G56" i="22"/>
  <c r="R56" i="22"/>
  <c r="N56" i="22"/>
  <c r="N27" i="22"/>
  <c r="R27" i="22"/>
  <c r="G27" i="22"/>
  <c r="O74" i="10"/>
  <c r="S74" i="10"/>
  <c r="O72" i="11"/>
  <c r="S72" i="11"/>
  <c r="G53" i="23"/>
  <c r="R53" i="23"/>
  <c r="N53" i="23"/>
  <c r="G52" i="23"/>
  <c r="R52" i="23"/>
  <c r="N52" i="23"/>
  <c r="R79" i="23"/>
  <c r="G79" i="23"/>
  <c r="N79" i="23"/>
  <c r="R45" i="23"/>
  <c r="G45" i="23"/>
  <c r="N45" i="23"/>
  <c r="N65" i="23"/>
  <c r="R65" i="23"/>
  <c r="G65" i="23"/>
  <c r="N59" i="23"/>
  <c r="G59" i="23"/>
  <c r="R59" i="23"/>
  <c r="N17" i="23"/>
  <c r="R17" i="23"/>
  <c r="G17" i="23"/>
  <c r="N28" i="23"/>
  <c r="G28" i="23"/>
  <c r="R28" i="23"/>
  <c r="N23" i="23"/>
  <c r="R23" i="23"/>
  <c r="G23" i="23"/>
  <c r="O77" i="18"/>
  <c r="S77" i="18"/>
  <c r="S59" i="1"/>
  <c r="O59" i="1"/>
  <c r="G5" i="10"/>
  <c r="R5" i="10"/>
  <c r="N5" i="10"/>
  <c r="G58" i="10"/>
  <c r="N58" i="10"/>
  <c r="R58" i="10"/>
  <c r="N9" i="10"/>
  <c r="R9" i="10"/>
  <c r="G9" i="10"/>
  <c r="R28" i="10"/>
  <c r="G28" i="10"/>
  <c r="N28" i="10"/>
  <c r="G26" i="10"/>
  <c r="N26" i="10"/>
  <c r="R26" i="10"/>
  <c r="R35" i="10"/>
  <c r="N35" i="10"/>
  <c r="G35" i="10"/>
  <c r="G31" i="10"/>
  <c r="N31" i="10"/>
  <c r="R31" i="10"/>
  <c r="G11" i="10"/>
  <c r="N11" i="10"/>
  <c r="R11" i="10"/>
  <c r="R40" i="10"/>
  <c r="G40" i="10"/>
  <c r="N40" i="10"/>
  <c r="R79" i="10"/>
  <c r="G79" i="10"/>
  <c r="N79" i="10"/>
  <c r="R18" i="18"/>
  <c r="N18" i="18"/>
  <c r="G18" i="18"/>
  <c r="G19" i="18"/>
  <c r="R19" i="18"/>
  <c r="N19" i="18"/>
  <c r="G45" i="18"/>
  <c r="R45" i="18"/>
  <c r="N45" i="18"/>
  <c r="N50" i="28"/>
  <c r="R50" i="28"/>
  <c r="G50" i="28"/>
  <c r="R54" i="28"/>
  <c r="G54" i="28"/>
  <c r="N54" i="28"/>
  <c r="N16" i="28"/>
  <c r="G16" i="28"/>
  <c r="R16" i="28"/>
  <c r="R83" i="28"/>
  <c r="G83" i="28"/>
  <c r="N83" i="28"/>
  <c r="G17" i="28"/>
  <c r="R17" i="28"/>
  <c r="N17" i="28"/>
  <c r="R13" i="28"/>
  <c r="G13" i="28"/>
  <c r="N13" i="28"/>
  <c r="N30" i="28"/>
  <c r="R30" i="28"/>
  <c r="G30" i="28"/>
  <c r="G8" i="28"/>
  <c r="R8" i="28"/>
  <c r="N8" i="28"/>
  <c r="G18" i="28"/>
  <c r="N18" i="28"/>
  <c r="R18" i="28"/>
  <c r="N56" i="13"/>
  <c r="R56" i="13"/>
  <c r="G56" i="13"/>
  <c r="N28" i="13"/>
  <c r="R28" i="13"/>
  <c r="G28" i="13"/>
  <c r="R45" i="13"/>
  <c r="G45" i="13"/>
  <c r="N45" i="13"/>
  <c r="N12" i="13"/>
  <c r="R12" i="13"/>
  <c r="G12" i="13"/>
  <c r="G25" i="13"/>
  <c r="N25" i="13"/>
  <c r="R25" i="13"/>
  <c r="N11" i="13"/>
  <c r="R11" i="13"/>
  <c r="G11" i="13"/>
  <c r="N13" i="13"/>
  <c r="G13" i="13"/>
  <c r="R13" i="13"/>
  <c r="G81" i="13"/>
  <c r="N81" i="13"/>
  <c r="R81" i="13"/>
  <c r="N85" i="13"/>
  <c r="R85" i="13"/>
  <c r="G85" i="13"/>
  <c r="R48" i="17"/>
  <c r="N48" i="17"/>
  <c r="G48" i="17"/>
  <c r="G82" i="17"/>
  <c r="N82" i="17"/>
  <c r="R82" i="17"/>
  <c r="G69" i="17"/>
  <c r="N69" i="17"/>
  <c r="R69" i="17"/>
  <c r="R40" i="17"/>
  <c r="G40" i="17"/>
  <c r="N40" i="17"/>
  <c r="N23" i="17"/>
  <c r="R23" i="17"/>
  <c r="G23" i="17"/>
  <c r="G85" i="17"/>
  <c r="N85" i="17"/>
  <c r="R85" i="17"/>
  <c r="G36" i="17"/>
  <c r="N36" i="17"/>
  <c r="R36" i="17"/>
  <c r="G66" i="17"/>
  <c r="R66" i="17"/>
  <c r="N66" i="17"/>
  <c r="N83" i="17"/>
  <c r="R83" i="17"/>
  <c r="G83" i="17"/>
  <c r="S51" i="1"/>
  <c r="O51" i="1"/>
  <c r="S75" i="28"/>
  <c r="O75" i="28"/>
  <c r="O76" i="13"/>
  <c r="S76" i="13"/>
  <c r="R50" i="25"/>
  <c r="N50" i="25"/>
  <c r="G50" i="25"/>
  <c r="R58" i="25"/>
  <c r="G58" i="25"/>
  <c r="N58" i="25"/>
  <c r="R45" i="25"/>
  <c r="N45" i="25"/>
  <c r="G45" i="25"/>
  <c r="R13" i="25"/>
  <c r="G13" i="25"/>
  <c r="N13" i="25"/>
  <c r="G10" i="25"/>
  <c r="N10" i="25"/>
  <c r="R10" i="25"/>
  <c r="N62" i="25"/>
  <c r="R62" i="25"/>
  <c r="G62" i="25"/>
  <c r="R41" i="25"/>
  <c r="G41" i="25"/>
  <c r="N41" i="25"/>
  <c r="R5" i="25"/>
  <c r="N5" i="25"/>
  <c r="G5" i="25"/>
  <c r="R73" i="1"/>
  <c r="N73" i="1"/>
  <c r="R72" i="1"/>
  <c r="N72" i="1"/>
  <c r="G85" i="26"/>
  <c r="N85" i="26"/>
  <c r="R85" i="26"/>
  <c r="S72" i="28"/>
  <c r="O72" i="28"/>
  <c r="N48" i="24"/>
  <c r="G48" i="24"/>
  <c r="R48" i="24"/>
  <c r="R10" i="24"/>
  <c r="G10" i="24"/>
  <c r="N10" i="24"/>
  <c r="G46" i="24"/>
  <c r="N46" i="24"/>
  <c r="R46" i="24"/>
  <c r="N38" i="24"/>
  <c r="R38" i="24"/>
  <c r="G38" i="24"/>
  <c r="N80" i="24"/>
  <c r="R80" i="24"/>
  <c r="G80" i="24"/>
  <c r="R23" i="24"/>
  <c r="N23" i="24"/>
  <c r="G23" i="24"/>
  <c r="R64" i="24"/>
  <c r="N64" i="24"/>
  <c r="G64" i="24"/>
  <c r="N66" i="24"/>
  <c r="R66" i="24"/>
  <c r="G66" i="24"/>
  <c r="G11" i="24"/>
  <c r="R11" i="24"/>
  <c r="N11" i="24"/>
  <c r="N59" i="24"/>
  <c r="R59" i="24"/>
  <c r="G59" i="24"/>
  <c r="O78" i="1"/>
  <c r="S78" i="1"/>
  <c r="N54" i="27"/>
  <c r="R54" i="27"/>
  <c r="G54" i="27"/>
  <c r="N63" i="27"/>
  <c r="R63" i="27"/>
  <c r="G63" i="27"/>
  <c r="N50" i="22"/>
  <c r="R50" i="22"/>
  <c r="G50" i="22"/>
  <c r="R48" i="22"/>
  <c r="N48" i="22"/>
  <c r="G48" i="22"/>
  <c r="R31" i="22"/>
  <c r="G31" i="22"/>
  <c r="N31" i="22"/>
  <c r="N25" i="22"/>
  <c r="G25" i="22"/>
  <c r="R25" i="22"/>
  <c r="G69" i="22"/>
  <c r="N69" i="22"/>
  <c r="R69" i="22"/>
  <c r="N66" i="22"/>
  <c r="R66" i="22"/>
  <c r="G66" i="22"/>
  <c r="R81" i="22"/>
  <c r="G81" i="22"/>
  <c r="N81" i="22"/>
  <c r="R45" i="22"/>
  <c r="G45" i="22"/>
  <c r="N45" i="22"/>
  <c r="G37" i="22"/>
  <c r="R37" i="22"/>
  <c r="N37" i="22"/>
  <c r="R51" i="23"/>
  <c r="G51" i="23"/>
  <c r="N51" i="23"/>
  <c r="N57" i="23"/>
  <c r="R57" i="23"/>
  <c r="G57" i="23"/>
  <c r="N37" i="23"/>
  <c r="R37" i="23"/>
  <c r="G37" i="23"/>
  <c r="R82" i="23"/>
  <c r="G82" i="23"/>
  <c r="N82" i="23"/>
  <c r="N39" i="23"/>
  <c r="G39" i="23"/>
  <c r="R39" i="23"/>
  <c r="R16" i="23"/>
  <c r="N16" i="23"/>
  <c r="G16" i="23"/>
  <c r="G66" i="23"/>
  <c r="N66" i="23"/>
  <c r="R66" i="23"/>
  <c r="R33" i="23"/>
  <c r="G33" i="23"/>
  <c r="N33" i="23"/>
  <c r="R31" i="23"/>
  <c r="G31" i="23"/>
  <c r="N31" i="23"/>
  <c r="G41" i="23"/>
  <c r="R41" i="23"/>
  <c r="N41" i="23"/>
  <c r="O68" i="1"/>
  <c r="S68" i="1"/>
  <c r="G53" i="15"/>
  <c r="N53" i="15"/>
  <c r="R53" i="15"/>
  <c r="N47" i="15"/>
  <c r="R47" i="15"/>
  <c r="G47" i="15"/>
  <c r="G61" i="15"/>
  <c r="N61" i="15"/>
  <c r="R61" i="15"/>
  <c r="G6" i="15"/>
  <c r="N6" i="15"/>
  <c r="R6" i="15"/>
  <c r="N11" i="15"/>
  <c r="R11" i="15"/>
  <c r="G11" i="15"/>
  <c r="N42" i="15"/>
  <c r="R42" i="15"/>
  <c r="G42" i="15"/>
  <c r="G66" i="15"/>
  <c r="N66" i="15"/>
  <c r="R66" i="15"/>
  <c r="N45" i="15"/>
  <c r="R45" i="15"/>
  <c r="G45" i="15"/>
  <c r="R53" i="10"/>
  <c r="N53" i="10"/>
  <c r="G53" i="10"/>
  <c r="R52" i="10"/>
  <c r="G52" i="10"/>
  <c r="N52" i="10"/>
  <c r="N33" i="10"/>
  <c r="R33" i="10"/>
  <c r="G33" i="10"/>
  <c r="N68" i="10"/>
  <c r="R68" i="10"/>
  <c r="G68" i="10"/>
  <c r="G44" i="10"/>
  <c r="N44" i="10"/>
  <c r="R44" i="10"/>
  <c r="R63" i="10"/>
  <c r="G63" i="10"/>
  <c r="N63" i="10"/>
  <c r="R83" i="10"/>
  <c r="G83" i="10"/>
  <c r="N83" i="10"/>
  <c r="G60" i="10"/>
  <c r="R60" i="10"/>
  <c r="N60" i="10"/>
  <c r="G20" i="10"/>
  <c r="N20" i="10"/>
  <c r="R20" i="10"/>
  <c r="N29" i="18"/>
  <c r="R29" i="18"/>
  <c r="G29" i="18"/>
  <c r="R38" i="18"/>
  <c r="G38" i="18"/>
  <c r="N38" i="18"/>
  <c r="G9" i="18"/>
  <c r="N9" i="18"/>
  <c r="R9" i="18"/>
  <c r="G39" i="18"/>
  <c r="N39" i="18"/>
  <c r="R39" i="18"/>
  <c r="R69" i="18"/>
  <c r="G69" i="18"/>
  <c r="N69" i="18"/>
  <c r="G80" i="18"/>
  <c r="N80" i="18"/>
  <c r="R80" i="18"/>
  <c r="G33" i="18"/>
  <c r="N33" i="18"/>
  <c r="R33" i="18"/>
  <c r="R56" i="11"/>
  <c r="G56" i="11"/>
  <c r="N56" i="11"/>
  <c r="G32" i="11"/>
  <c r="R32" i="11"/>
  <c r="N32" i="11"/>
  <c r="G60" i="11"/>
  <c r="N60" i="11"/>
  <c r="R60" i="11"/>
  <c r="G62" i="11"/>
  <c r="N62" i="11"/>
  <c r="R62" i="11"/>
  <c r="G67" i="11"/>
  <c r="N67" i="11"/>
  <c r="R67" i="11"/>
  <c r="G8" i="11"/>
  <c r="R8" i="11"/>
  <c r="N8" i="11"/>
  <c r="N35" i="11"/>
  <c r="R35" i="11"/>
  <c r="G35" i="11"/>
  <c r="R84" i="11"/>
  <c r="N84" i="11"/>
  <c r="G84" i="11"/>
  <c r="G46" i="11"/>
  <c r="N46" i="11"/>
  <c r="R46" i="11"/>
  <c r="S37" i="1"/>
  <c r="O37" i="1"/>
  <c r="R51" i="17"/>
  <c r="G51" i="17"/>
  <c r="N51" i="17"/>
  <c r="G53" i="17"/>
  <c r="N53" i="17"/>
  <c r="R53" i="17"/>
  <c r="N80" i="17"/>
  <c r="R80" i="17"/>
  <c r="G80" i="17"/>
  <c r="N14" i="17"/>
  <c r="R14" i="17"/>
  <c r="G14" i="17"/>
  <c r="R12" i="17"/>
  <c r="G12" i="17"/>
  <c r="N12" i="17"/>
  <c r="G16" i="17"/>
  <c r="R16" i="17"/>
  <c r="N16" i="17"/>
  <c r="R31" i="17"/>
  <c r="G31" i="17"/>
  <c r="N31" i="17"/>
  <c r="R28" i="17"/>
  <c r="G28" i="17"/>
  <c r="N28" i="17"/>
  <c r="O48" i="1"/>
  <c r="S48" i="1"/>
  <c r="N53" i="12"/>
  <c r="R53" i="12"/>
  <c r="G53" i="12"/>
  <c r="R64" i="12"/>
  <c r="N64" i="12"/>
  <c r="G64" i="12"/>
  <c r="R18" i="12"/>
  <c r="G18" i="12"/>
  <c r="N18" i="12"/>
  <c r="G43" i="12"/>
  <c r="N43" i="12"/>
  <c r="R43" i="12"/>
  <c r="G83" i="12"/>
  <c r="N83" i="12"/>
  <c r="R83" i="12"/>
  <c r="G31" i="12"/>
  <c r="N31" i="12"/>
  <c r="R31" i="12"/>
  <c r="R40" i="12"/>
  <c r="G40" i="12"/>
  <c r="N40" i="12"/>
  <c r="G5" i="12"/>
  <c r="N5" i="12"/>
  <c r="R5" i="12"/>
  <c r="O33" i="1"/>
  <c r="S33" i="1"/>
  <c r="O72" i="14"/>
  <c r="S72" i="14"/>
  <c r="S71" i="22"/>
  <c r="O71" i="22"/>
  <c r="S75" i="25"/>
  <c r="O75" i="25"/>
  <c r="R50" i="26"/>
  <c r="G50" i="26"/>
  <c r="N50" i="26"/>
  <c r="R49" i="26"/>
  <c r="N49" i="26"/>
  <c r="G49" i="26"/>
  <c r="R62" i="26"/>
  <c r="G62" i="26"/>
  <c r="N62" i="26"/>
  <c r="G7" i="26"/>
  <c r="R7" i="26"/>
  <c r="N7" i="26"/>
  <c r="R11" i="26"/>
  <c r="N11" i="26"/>
  <c r="G11" i="26"/>
  <c r="R78" i="26"/>
  <c r="G78" i="26"/>
  <c r="N78" i="26"/>
  <c r="R24" i="26"/>
  <c r="G24" i="26"/>
  <c r="N24" i="26"/>
  <c r="G41" i="26"/>
  <c r="N41" i="26"/>
  <c r="R41" i="26"/>
  <c r="O71" i="10"/>
  <c r="S71" i="10"/>
  <c r="G57" i="14"/>
  <c r="N57" i="14"/>
  <c r="R57" i="14"/>
  <c r="G10" i="14"/>
  <c r="R10" i="14"/>
  <c r="N10" i="14"/>
  <c r="G42" i="14"/>
  <c r="N42" i="14"/>
  <c r="R42" i="14"/>
  <c r="N11" i="14"/>
  <c r="R11" i="14"/>
  <c r="G11" i="14"/>
  <c r="N40" i="14"/>
  <c r="R40" i="14"/>
  <c r="G40" i="14"/>
  <c r="G27" i="14"/>
  <c r="N27" i="14"/>
  <c r="R27" i="14"/>
  <c r="N28" i="14"/>
  <c r="G28" i="14"/>
  <c r="R28" i="14"/>
  <c r="R31" i="14"/>
  <c r="N31" i="14"/>
  <c r="G31" i="14"/>
  <c r="N36" i="14"/>
  <c r="R36" i="14"/>
  <c r="G36" i="14"/>
  <c r="R33" i="14"/>
  <c r="G33" i="14"/>
  <c r="N33" i="14"/>
  <c r="G51" i="27"/>
  <c r="R51" i="27"/>
  <c r="N51" i="27"/>
  <c r="G49" i="27"/>
  <c r="N49" i="27"/>
  <c r="R49" i="27"/>
  <c r="G83" i="27"/>
  <c r="R83" i="27"/>
  <c r="N83" i="27"/>
  <c r="N16" i="27"/>
  <c r="R16" i="27"/>
  <c r="G16" i="27"/>
  <c r="G33" i="27"/>
  <c r="R33" i="27"/>
  <c r="N33" i="27"/>
  <c r="R29" i="27"/>
  <c r="N29" i="27"/>
  <c r="G29" i="27"/>
  <c r="G37" i="27"/>
  <c r="R37" i="27"/>
  <c r="N37" i="27"/>
  <c r="R19" i="27"/>
  <c r="N19" i="27"/>
  <c r="G19" i="27"/>
  <c r="R62" i="27"/>
  <c r="N62" i="27"/>
  <c r="G62" i="27"/>
  <c r="R52" i="22"/>
  <c r="N52" i="22"/>
  <c r="G52" i="22"/>
  <c r="N57" i="22"/>
  <c r="R57" i="22"/>
  <c r="G57" i="22"/>
  <c r="R16" i="22"/>
  <c r="G16" i="22"/>
  <c r="N16" i="22"/>
  <c r="N29" i="22"/>
  <c r="R29" i="22"/>
  <c r="G29" i="22"/>
  <c r="N82" i="22"/>
  <c r="R82" i="22"/>
  <c r="G82" i="22"/>
  <c r="N40" i="22"/>
  <c r="R40" i="22"/>
  <c r="G40" i="22"/>
  <c r="G28" i="22"/>
  <c r="N28" i="22"/>
  <c r="R28" i="22"/>
  <c r="N39" i="22"/>
  <c r="G39" i="22"/>
  <c r="R39" i="22"/>
  <c r="N7" i="22"/>
  <c r="R7" i="22"/>
  <c r="G7" i="22"/>
  <c r="O81" i="1"/>
  <c r="S81" i="1"/>
  <c r="S16" i="1"/>
  <c r="O16" i="1"/>
  <c r="G53" i="28"/>
  <c r="N53" i="28"/>
  <c r="R53" i="28"/>
  <c r="N47" i="28"/>
  <c r="R47" i="28"/>
  <c r="G47" i="28"/>
  <c r="R10" i="28"/>
  <c r="N10" i="28"/>
  <c r="G10" i="28"/>
  <c r="G86" i="28"/>
  <c r="N86" i="28"/>
  <c r="R86" i="28"/>
  <c r="N34" i="28"/>
  <c r="G34" i="28"/>
  <c r="R34" i="28"/>
  <c r="R69" i="28"/>
  <c r="G69" i="28"/>
  <c r="N69" i="28"/>
  <c r="G19" i="28"/>
  <c r="R19" i="28"/>
  <c r="N19" i="28"/>
  <c r="G82" i="28"/>
  <c r="N82" i="28"/>
  <c r="R82" i="28"/>
  <c r="S60" i="1"/>
  <c r="O60" i="1"/>
  <c r="G49" i="11"/>
  <c r="N49" i="11"/>
  <c r="R49" i="11"/>
  <c r="G80" i="11"/>
  <c r="N80" i="11"/>
  <c r="R80" i="11"/>
  <c r="G59" i="11"/>
  <c r="N59" i="11"/>
  <c r="R59" i="11"/>
  <c r="G43" i="11"/>
  <c r="N43" i="11"/>
  <c r="R43" i="11"/>
  <c r="R23" i="11"/>
  <c r="G23" i="11"/>
  <c r="N23" i="11"/>
  <c r="N15" i="11"/>
  <c r="G15" i="11"/>
  <c r="R15" i="11"/>
  <c r="R45" i="11"/>
  <c r="N45" i="11"/>
  <c r="G45" i="11"/>
  <c r="S55" i="1"/>
  <c r="O55" i="1"/>
  <c r="G57" i="17"/>
  <c r="N57" i="17"/>
  <c r="R57" i="17"/>
  <c r="N10" i="17"/>
  <c r="G10" i="17"/>
  <c r="R10" i="17"/>
  <c r="G86" i="17"/>
  <c r="R86" i="17"/>
  <c r="N86" i="17"/>
  <c r="R27" i="17"/>
  <c r="G27" i="17"/>
  <c r="N27" i="17"/>
  <c r="N20" i="17"/>
  <c r="R20" i="17"/>
  <c r="G20" i="17"/>
  <c r="G46" i="17"/>
  <c r="R46" i="17"/>
  <c r="N46" i="17"/>
  <c r="G34" i="17"/>
  <c r="R34" i="17"/>
  <c r="N34" i="17"/>
  <c r="G13" i="17"/>
  <c r="N13" i="17"/>
  <c r="R13" i="17"/>
  <c r="N38" i="17"/>
  <c r="G38" i="17"/>
  <c r="R38" i="17"/>
  <c r="O73" i="12"/>
  <c r="S73" i="12"/>
  <c r="R11" i="12"/>
  <c r="G11" i="12"/>
  <c r="N11" i="12"/>
  <c r="R10" i="12"/>
  <c r="N10" i="12"/>
  <c r="G10" i="12"/>
  <c r="R45" i="12"/>
  <c r="G45" i="12"/>
  <c r="N45" i="12"/>
  <c r="O72" i="23"/>
  <c r="S72" i="23"/>
  <c r="S70" i="26"/>
  <c r="O70" i="26"/>
  <c r="S72" i="15"/>
  <c r="O72" i="15"/>
  <c r="O74" i="23"/>
  <c r="S74" i="23"/>
  <c r="O75" i="19"/>
  <c r="S75" i="19"/>
  <c r="O75" i="14"/>
  <c r="S75" i="14"/>
  <c r="O76" i="15"/>
  <c r="S76" i="15"/>
  <c r="G66" i="26"/>
  <c r="R66" i="26"/>
  <c r="N66" i="26"/>
  <c r="N58" i="18"/>
  <c r="R58" i="18"/>
  <c r="G58" i="18"/>
  <c r="N58" i="15"/>
  <c r="G58" i="15"/>
  <c r="R58" i="15"/>
  <c r="O71" i="27"/>
  <c r="S71" i="27"/>
  <c r="S73" i="25"/>
  <c r="O73" i="25"/>
  <c r="O71" i="26"/>
  <c r="S71" i="26"/>
  <c r="O71" i="16"/>
  <c r="S71" i="16"/>
  <c r="O74" i="9"/>
  <c r="S74" i="9"/>
  <c r="O77" i="16"/>
  <c r="S77" i="16"/>
  <c r="O77" i="19"/>
  <c r="S77" i="19"/>
  <c r="O72" i="25"/>
  <c r="S72" i="25"/>
  <c r="S14" i="4"/>
  <c r="V14" i="1" s="1"/>
  <c r="O14" i="4"/>
  <c r="G70" i="4"/>
  <c r="O23" i="4"/>
  <c r="S23" i="4"/>
  <c r="V23" i="1" s="1"/>
  <c r="G72" i="14"/>
  <c r="G77" i="25"/>
  <c r="G77" i="19"/>
  <c r="G77" i="23"/>
  <c r="G74" i="22"/>
  <c r="G71" i="10"/>
  <c r="O47" i="4"/>
  <c r="S47" i="4"/>
  <c r="V47" i="1" s="1"/>
  <c r="G71" i="14"/>
  <c r="S61" i="4"/>
  <c r="V61" i="1" s="1"/>
  <c r="O61" i="4"/>
  <c r="V86" i="1"/>
  <c r="V18" i="1"/>
  <c r="S28" i="4"/>
  <c r="V28" i="1" s="1"/>
  <c r="O28" i="4"/>
  <c r="O83" i="4"/>
  <c r="S83" i="4"/>
  <c r="V83" i="1" s="1"/>
  <c r="G70" i="25"/>
  <c r="S31" i="4"/>
  <c r="V31" i="1" s="1"/>
  <c r="O31" i="4"/>
  <c r="G76" i="23"/>
  <c r="G74" i="28"/>
  <c r="G70" i="23"/>
  <c r="G71" i="27"/>
  <c r="O16" i="4"/>
  <c r="S16" i="4"/>
  <c r="V16" i="1" s="1"/>
  <c r="O55" i="4"/>
  <c r="S55" i="4"/>
  <c r="V55" i="1" s="1"/>
  <c r="S46" i="4"/>
  <c r="V46" i="1" s="1"/>
  <c r="O46" i="4"/>
  <c r="G72" i="24"/>
  <c r="S79" i="4"/>
  <c r="V79" i="1" s="1"/>
  <c r="O79" i="4"/>
  <c r="O68" i="4"/>
  <c r="S68" i="4"/>
  <c r="V68" i="1" s="1"/>
  <c r="G76" i="13"/>
  <c r="G72" i="12"/>
  <c r="S13" i="4"/>
  <c r="V13" i="1" s="1"/>
  <c r="O13" i="4"/>
  <c r="S8" i="4"/>
  <c r="V8" i="1" s="1"/>
  <c r="O8" i="4"/>
  <c r="O12" i="4"/>
  <c r="S12" i="4"/>
  <c r="V12" i="1" s="1"/>
  <c r="G77" i="12"/>
  <c r="S10" i="4"/>
  <c r="V10" i="1" s="1"/>
  <c r="O10" i="4"/>
  <c r="R71" i="4"/>
  <c r="U71" i="1" s="1"/>
  <c r="N71" i="4"/>
  <c r="G73" i="25"/>
  <c r="G73" i="26"/>
  <c r="O15" i="4"/>
  <c r="S15" i="4"/>
  <c r="V15" i="1" s="1"/>
  <c r="G71" i="18"/>
  <c r="G75" i="9"/>
  <c r="S6" i="4"/>
  <c r="V6" i="1" s="1"/>
  <c r="O6" i="4"/>
  <c r="S85" i="4"/>
  <c r="V85" i="1" s="1"/>
  <c r="O85" i="4"/>
  <c r="S19" i="1"/>
  <c r="O19" i="1"/>
  <c r="S72" i="17"/>
  <c r="O72" i="17"/>
  <c r="O79" i="1"/>
  <c r="S79" i="1"/>
  <c r="O72" i="9"/>
  <c r="S72" i="9"/>
  <c r="N13" i="4"/>
  <c r="R13" i="4"/>
  <c r="G13" i="4"/>
  <c r="R67" i="4"/>
  <c r="G67" i="4"/>
  <c r="N67" i="4"/>
  <c r="G20" i="4"/>
  <c r="R20" i="4"/>
  <c r="N20" i="4"/>
  <c r="R65" i="4"/>
  <c r="N65" i="4"/>
  <c r="G65" i="4"/>
  <c r="G12" i="4"/>
  <c r="R12" i="4"/>
  <c r="N12" i="4"/>
  <c r="N68" i="9"/>
  <c r="R68" i="9"/>
  <c r="G68" i="9"/>
  <c r="S75" i="22"/>
  <c r="O75" i="22"/>
  <c r="G50" i="16"/>
  <c r="N50" i="16"/>
  <c r="R50" i="16"/>
  <c r="N56" i="16"/>
  <c r="R56" i="16"/>
  <c r="G56" i="16"/>
  <c r="N78" i="16"/>
  <c r="R78" i="16"/>
  <c r="G78" i="16"/>
  <c r="G53" i="9"/>
  <c r="N53" i="9"/>
  <c r="R53" i="9"/>
  <c r="R57" i="9"/>
  <c r="N57" i="9"/>
  <c r="G57" i="9"/>
  <c r="G80" i="9"/>
  <c r="R80" i="9"/>
  <c r="N80" i="9"/>
  <c r="R79" i="9"/>
  <c r="G79" i="9"/>
  <c r="N79" i="9"/>
  <c r="G34" i="9"/>
  <c r="N34" i="9"/>
  <c r="R34" i="9"/>
  <c r="N57" i="25"/>
  <c r="R57" i="25"/>
  <c r="G57" i="25"/>
  <c r="N86" i="25"/>
  <c r="R86" i="25"/>
  <c r="G86" i="25"/>
  <c r="N36" i="25"/>
  <c r="R36" i="25"/>
  <c r="G36" i="25"/>
  <c r="R7" i="25"/>
  <c r="G7" i="25"/>
  <c r="N7" i="25"/>
  <c r="R80" i="25"/>
  <c r="G80" i="25"/>
  <c r="N80" i="25"/>
  <c r="N69" i="25"/>
  <c r="R69" i="25"/>
  <c r="G69" i="25"/>
  <c r="N9" i="25"/>
  <c r="R9" i="25"/>
  <c r="G9" i="25"/>
  <c r="G29" i="25"/>
  <c r="N29" i="25"/>
  <c r="R29" i="25"/>
  <c r="R51" i="26"/>
  <c r="N51" i="26"/>
  <c r="G51" i="26"/>
  <c r="N48" i="26"/>
  <c r="R48" i="26"/>
  <c r="G48" i="26"/>
  <c r="G79" i="26"/>
  <c r="N79" i="26"/>
  <c r="R79" i="26"/>
  <c r="G46" i="26"/>
  <c r="R46" i="26"/>
  <c r="N46" i="26"/>
  <c r="R30" i="26"/>
  <c r="G30" i="26"/>
  <c r="N30" i="26"/>
  <c r="G18" i="26"/>
  <c r="N18" i="26"/>
  <c r="R18" i="26"/>
  <c r="N67" i="26"/>
  <c r="R67" i="26"/>
  <c r="G67" i="26"/>
  <c r="R81" i="26"/>
  <c r="G81" i="26"/>
  <c r="N81" i="26"/>
  <c r="R39" i="26"/>
  <c r="G39" i="26"/>
  <c r="N39" i="26"/>
  <c r="N8" i="26"/>
  <c r="R8" i="26"/>
  <c r="G8" i="26"/>
  <c r="R49" i="19"/>
  <c r="G49" i="19"/>
  <c r="N49" i="19"/>
  <c r="G39" i="19"/>
  <c r="R39" i="19"/>
  <c r="N39" i="19"/>
  <c r="G11" i="19"/>
  <c r="R11" i="19"/>
  <c r="N11" i="19"/>
  <c r="G16" i="19"/>
  <c r="R16" i="19"/>
  <c r="N16" i="19"/>
  <c r="N40" i="19"/>
  <c r="R40" i="19"/>
  <c r="G40" i="19"/>
  <c r="N45" i="19"/>
  <c r="G45" i="19"/>
  <c r="R45" i="19"/>
  <c r="N78" i="19"/>
  <c r="G78" i="19"/>
  <c r="R78" i="19"/>
  <c r="G68" i="19"/>
  <c r="N68" i="19"/>
  <c r="R68" i="19"/>
  <c r="N24" i="19"/>
  <c r="G24" i="19"/>
  <c r="R24" i="19"/>
  <c r="S12" i="1"/>
  <c r="O12" i="1"/>
  <c r="R55" i="14"/>
  <c r="G55" i="14"/>
  <c r="N55" i="14"/>
  <c r="R8" i="14"/>
  <c r="G8" i="14"/>
  <c r="N8" i="14"/>
  <c r="R29" i="14"/>
  <c r="G29" i="14"/>
  <c r="N29" i="14"/>
  <c r="R34" i="14"/>
  <c r="G34" i="14"/>
  <c r="N34" i="14"/>
  <c r="R30" i="14"/>
  <c r="N30" i="14"/>
  <c r="G30" i="14"/>
  <c r="N43" i="14"/>
  <c r="R43" i="14"/>
  <c r="G43" i="14"/>
  <c r="G47" i="14"/>
  <c r="R47" i="14"/>
  <c r="N47" i="14"/>
  <c r="R24" i="14"/>
  <c r="G24" i="14"/>
  <c r="N24" i="14"/>
  <c r="N62" i="14"/>
  <c r="G62" i="14"/>
  <c r="R62" i="14"/>
  <c r="S85" i="1"/>
  <c r="O85" i="1"/>
  <c r="N49" i="22"/>
  <c r="R49" i="22"/>
  <c r="G49" i="22"/>
  <c r="R62" i="22"/>
  <c r="G62" i="22"/>
  <c r="N62" i="22"/>
  <c r="R36" i="22"/>
  <c r="N36" i="22"/>
  <c r="G36" i="22"/>
  <c r="R13" i="22"/>
  <c r="N13" i="22"/>
  <c r="G13" i="22"/>
  <c r="R17" i="22"/>
  <c r="N17" i="22"/>
  <c r="G17" i="22"/>
  <c r="R34" i="22"/>
  <c r="N34" i="22"/>
  <c r="G34" i="22"/>
  <c r="G43" i="22"/>
  <c r="R43" i="22"/>
  <c r="N43" i="22"/>
  <c r="R20" i="22"/>
  <c r="N20" i="22"/>
  <c r="G20" i="22"/>
  <c r="G9" i="22"/>
  <c r="N9" i="22"/>
  <c r="R9" i="22"/>
  <c r="S77" i="17"/>
  <c r="O77" i="17"/>
  <c r="R49" i="23"/>
  <c r="N49" i="23"/>
  <c r="G49" i="23"/>
  <c r="R40" i="23"/>
  <c r="G40" i="23"/>
  <c r="N40" i="23"/>
  <c r="G83" i="23"/>
  <c r="N83" i="23"/>
  <c r="R83" i="23"/>
  <c r="N81" i="23"/>
  <c r="R81" i="23"/>
  <c r="G81" i="23"/>
  <c r="G22" i="23"/>
  <c r="R22" i="23"/>
  <c r="N22" i="23"/>
  <c r="N61" i="23"/>
  <c r="R61" i="23"/>
  <c r="G61" i="23"/>
  <c r="N8" i="23"/>
  <c r="R8" i="23"/>
  <c r="G8" i="23"/>
  <c r="R44" i="23"/>
  <c r="G44" i="23"/>
  <c r="N44" i="23"/>
  <c r="G19" i="23"/>
  <c r="N19" i="23"/>
  <c r="R19" i="23"/>
  <c r="R63" i="23"/>
  <c r="G63" i="23"/>
  <c r="N63" i="23"/>
  <c r="O76" i="17"/>
  <c r="S76" i="17"/>
  <c r="S52" i="1"/>
  <c r="O52" i="1"/>
  <c r="N49" i="10"/>
  <c r="G49" i="10"/>
  <c r="R49" i="10"/>
  <c r="N14" i="10"/>
  <c r="R14" i="10"/>
  <c r="G14" i="10"/>
  <c r="G22" i="10"/>
  <c r="N22" i="10"/>
  <c r="R22" i="10"/>
  <c r="R39" i="10"/>
  <c r="N39" i="10"/>
  <c r="G39" i="10"/>
  <c r="N37" i="10"/>
  <c r="R37" i="10"/>
  <c r="G37" i="10"/>
  <c r="N82" i="10"/>
  <c r="R82" i="10"/>
  <c r="G82" i="10"/>
  <c r="G27" i="10"/>
  <c r="N27" i="10"/>
  <c r="R27" i="10"/>
  <c r="R43" i="10"/>
  <c r="G43" i="10"/>
  <c r="N43" i="10"/>
  <c r="O47" i="1"/>
  <c r="S47" i="1"/>
  <c r="G53" i="18"/>
  <c r="N53" i="18"/>
  <c r="R53" i="18"/>
  <c r="N56" i="18"/>
  <c r="R56" i="18"/>
  <c r="G56" i="18"/>
  <c r="G7" i="18"/>
  <c r="N7" i="18"/>
  <c r="R7" i="18"/>
  <c r="N15" i="18"/>
  <c r="R15" i="18"/>
  <c r="G15" i="18"/>
  <c r="G79" i="18"/>
  <c r="N79" i="18"/>
  <c r="R79" i="18"/>
  <c r="G25" i="18"/>
  <c r="N25" i="18"/>
  <c r="R25" i="18"/>
  <c r="N22" i="18"/>
  <c r="R22" i="18"/>
  <c r="G22" i="18"/>
  <c r="N82" i="18"/>
  <c r="R82" i="18"/>
  <c r="G82" i="18"/>
  <c r="S71" i="17"/>
  <c r="O71" i="17"/>
  <c r="S74" i="13"/>
  <c r="O74" i="13"/>
  <c r="R38" i="11"/>
  <c r="G38" i="11"/>
  <c r="N38" i="11"/>
  <c r="R66" i="11"/>
  <c r="N66" i="11"/>
  <c r="G66" i="11"/>
  <c r="O57" i="1"/>
  <c r="S57" i="1"/>
  <c r="R54" i="12"/>
  <c r="G54" i="12"/>
  <c r="N54" i="12"/>
  <c r="N22" i="12"/>
  <c r="R22" i="12"/>
  <c r="G22" i="12"/>
  <c r="G65" i="12"/>
  <c r="N65" i="12"/>
  <c r="R65" i="12"/>
  <c r="R25" i="12"/>
  <c r="G25" i="12"/>
  <c r="N25" i="12"/>
  <c r="R66" i="12"/>
  <c r="G66" i="12"/>
  <c r="N66" i="12"/>
  <c r="R35" i="12"/>
  <c r="N35" i="12"/>
  <c r="G35" i="12"/>
  <c r="G58" i="12"/>
  <c r="R58" i="12"/>
  <c r="N58" i="12"/>
  <c r="N60" i="12"/>
  <c r="G60" i="12"/>
  <c r="R60" i="12"/>
  <c r="N20" i="12"/>
  <c r="R20" i="12"/>
  <c r="G20" i="12"/>
  <c r="G33" i="12"/>
  <c r="N33" i="12"/>
  <c r="R33" i="12"/>
  <c r="G81" i="12"/>
  <c r="N81" i="12"/>
  <c r="R81" i="12"/>
  <c r="N67" i="12"/>
  <c r="R67" i="12"/>
  <c r="G67" i="12"/>
  <c r="N21" i="12"/>
  <c r="R21" i="12"/>
  <c r="G21" i="12"/>
  <c r="R9" i="12"/>
  <c r="G9" i="12"/>
  <c r="N9" i="12"/>
  <c r="S70" i="14"/>
  <c r="O70" i="14"/>
  <c r="O70" i="28"/>
  <c r="S70" i="28"/>
  <c r="N32" i="4"/>
  <c r="G32" i="4"/>
  <c r="R32" i="4"/>
  <c r="S71" i="19"/>
  <c r="O71" i="19"/>
  <c r="N51" i="16"/>
  <c r="R51" i="16"/>
  <c r="G51" i="16"/>
  <c r="R58" i="16"/>
  <c r="G58" i="16"/>
  <c r="N58" i="16"/>
  <c r="R37" i="16"/>
  <c r="G37" i="16"/>
  <c r="N37" i="16"/>
  <c r="G31" i="16"/>
  <c r="N31" i="16"/>
  <c r="R31" i="16"/>
  <c r="R32" i="16"/>
  <c r="G32" i="16"/>
  <c r="N32" i="16"/>
  <c r="N82" i="16"/>
  <c r="R82" i="16"/>
  <c r="G82" i="16"/>
  <c r="N17" i="16"/>
  <c r="R17" i="16"/>
  <c r="G17" i="16"/>
  <c r="G68" i="16"/>
  <c r="N68" i="16"/>
  <c r="R68" i="16"/>
  <c r="N41" i="16"/>
  <c r="R41" i="16"/>
  <c r="G41" i="16"/>
  <c r="S29" i="1"/>
  <c r="O29" i="1"/>
  <c r="G56" i="25"/>
  <c r="N56" i="25"/>
  <c r="R56" i="25"/>
  <c r="N18" i="25"/>
  <c r="R18" i="25"/>
  <c r="G18" i="25"/>
  <c r="G31" i="25"/>
  <c r="R31" i="25"/>
  <c r="N31" i="25"/>
  <c r="G44" i="25"/>
  <c r="R44" i="25"/>
  <c r="N44" i="25"/>
  <c r="R40" i="25"/>
  <c r="G40" i="25"/>
  <c r="N40" i="25"/>
  <c r="N24" i="25"/>
  <c r="R24" i="25"/>
  <c r="G24" i="25"/>
  <c r="G78" i="25"/>
  <c r="N78" i="25"/>
  <c r="R78" i="25"/>
  <c r="G28" i="25"/>
  <c r="N28" i="25"/>
  <c r="R28" i="25"/>
  <c r="N83" i="25"/>
  <c r="G83" i="25"/>
  <c r="R83" i="25"/>
  <c r="N84" i="25"/>
  <c r="R84" i="25"/>
  <c r="G84" i="25"/>
  <c r="S23" i="1"/>
  <c r="O23" i="1"/>
  <c r="N58" i="26"/>
  <c r="R58" i="26"/>
  <c r="G58" i="26"/>
  <c r="R53" i="26"/>
  <c r="N53" i="26"/>
  <c r="G53" i="26"/>
  <c r="G25" i="26"/>
  <c r="N25" i="26"/>
  <c r="R25" i="26"/>
  <c r="G20" i="26"/>
  <c r="N20" i="26"/>
  <c r="R20" i="26"/>
  <c r="N10" i="26"/>
  <c r="R10" i="26"/>
  <c r="G10" i="26"/>
  <c r="N34" i="26"/>
  <c r="R34" i="26"/>
  <c r="G34" i="26"/>
  <c r="N14" i="26"/>
  <c r="R14" i="26"/>
  <c r="G14" i="26"/>
  <c r="G44" i="26"/>
  <c r="R44" i="26"/>
  <c r="N44" i="26"/>
  <c r="R40" i="26"/>
  <c r="N40" i="26"/>
  <c r="G40" i="26"/>
  <c r="S17" i="1"/>
  <c r="O17" i="1"/>
  <c r="O71" i="28"/>
  <c r="S71" i="28"/>
  <c r="O61" i="1"/>
  <c r="S61" i="1"/>
  <c r="G54" i="19"/>
  <c r="N54" i="19"/>
  <c r="R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R29" i="19"/>
  <c r="N29" i="19"/>
  <c r="G29" i="19"/>
  <c r="G64" i="19"/>
  <c r="R64" i="19"/>
  <c r="N64" i="19"/>
  <c r="G61" i="19"/>
  <c r="N61" i="19"/>
  <c r="R61" i="19"/>
  <c r="O71" i="12"/>
  <c r="S71" i="12"/>
  <c r="R50" i="24"/>
  <c r="G50" i="24"/>
  <c r="N50" i="24"/>
  <c r="R53" i="24"/>
  <c r="G53" i="24"/>
  <c r="N53" i="24"/>
  <c r="R62" i="24"/>
  <c r="G62" i="24"/>
  <c r="N62" i="24"/>
  <c r="N82" i="24"/>
  <c r="R82" i="24"/>
  <c r="G82" i="24"/>
  <c r="R7" i="24"/>
  <c r="N7" i="24"/>
  <c r="G7" i="24"/>
  <c r="N8" i="24"/>
  <c r="G8" i="24"/>
  <c r="R8" i="24"/>
  <c r="N83" i="24"/>
  <c r="R83" i="24"/>
  <c r="G83" i="24"/>
  <c r="N21" i="24"/>
  <c r="R21" i="24"/>
  <c r="G21" i="24"/>
  <c r="O74" i="11"/>
  <c r="S74" i="11"/>
  <c r="N49" i="14"/>
  <c r="R49" i="14"/>
  <c r="G49" i="14"/>
  <c r="R17" i="14"/>
  <c r="N17" i="14"/>
  <c r="G17" i="14"/>
  <c r="N68" i="14"/>
  <c r="G68" i="14"/>
  <c r="R68" i="14"/>
  <c r="G32" i="14"/>
  <c r="R32" i="14"/>
  <c r="N32" i="14"/>
  <c r="N86" i="14"/>
  <c r="G86" i="14"/>
  <c r="R86" i="14"/>
  <c r="G59" i="14"/>
  <c r="N59" i="14"/>
  <c r="R59" i="14"/>
  <c r="N41" i="14"/>
  <c r="R41" i="14"/>
  <c r="G41" i="14"/>
  <c r="G21" i="14"/>
  <c r="R21" i="14"/>
  <c r="N21" i="14"/>
  <c r="G67" i="14"/>
  <c r="R67" i="14"/>
  <c r="N67" i="14"/>
  <c r="O77" i="10"/>
  <c r="S77" i="10"/>
  <c r="G21" i="22"/>
  <c r="N21" i="22"/>
  <c r="R21" i="22"/>
  <c r="G15" i="22"/>
  <c r="R15" i="22"/>
  <c r="N15" i="22"/>
  <c r="N33" i="22"/>
  <c r="R33" i="22"/>
  <c r="G33" i="22"/>
  <c r="N30" i="22"/>
  <c r="G30" i="22"/>
  <c r="R30" i="22"/>
  <c r="R32" i="22"/>
  <c r="G32" i="22"/>
  <c r="N32" i="22"/>
  <c r="R84" i="22"/>
  <c r="G84" i="22"/>
  <c r="N84" i="22"/>
  <c r="G83" i="22"/>
  <c r="N83" i="22"/>
  <c r="R83" i="22"/>
  <c r="G49" i="15"/>
  <c r="N49" i="15"/>
  <c r="R49" i="15"/>
  <c r="N20" i="15"/>
  <c r="R20" i="15"/>
  <c r="G20" i="15"/>
  <c r="G82" i="15"/>
  <c r="R82" i="15"/>
  <c r="N82" i="15"/>
  <c r="R64" i="15"/>
  <c r="G64" i="15"/>
  <c r="N64" i="15"/>
  <c r="N7" i="15"/>
  <c r="R7" i="15"/>
  <c r="G7" i="15"/>
  <c r="N32" i="15"/>
  <c r="R32" i="15"/>
  <c r="G32" i="15"/>
  <c r="R34" i="15"/>
  <c r="G34" i="15"/>
  <c r="N34" i="15"/>
  <c r="G8" i="15"/>
  <c r="N8" i="15"/>
  <c r="R8" i="15"/>
  <c r="G17" i="15"/>
  <c r="R17" i="15"/>
  <c r="N17" i="15"/>
  <c r="N55" i="18"/>
  <c r="R55" i="18"/>
  <c r="G55" i="18"/>
  <c r="N43" i="18"/>
  <c r="G43" i="18"/>
  <c r="R43" i="18"/>
  <c r="N11" i="18"/>
  <c r="G11" i="18"/>
  <c r="R11" i="18"/>
  <c r="N20" i="18"/>
  <c r="R20" i="18"/>
  <c r="G20" i="18"/>
  <c r="G14" i="18"/>
  <c r="R14" i="18"/>
  <c r="N14" i="18"/>
  <c r="G67" i="18"/>
  <c r="R67" i="18"/>
  <c r="N67" i="18"/>
  <c r="G24" i="18"/>
  <c r="N24" i="18"/>
  <c r="R24" i="18"/>
  <c r="G5" i="18"/>
  <c r="R5" i="18"/>
  <c r="N5" i="18"/>
  <c r="R54" i="11"/>
  <c r="G54" i="11"/>
  <c r="N54" i="11"/>
  <c r="G79" i="11"/>
  <c r="N79" i="11"/>
  <c r="R79" i="11"/>
  <c r="G42" i="11"/>
  <c r="R42" i="11"/>
  <c r="N42" i="11"/>
  <c r="N78" i="11"/>
  <c r="G78" i="11"/>
  <c r="R78" i="11"/>
  <c r="G16" i="11"/>
  <c r="N16" i="11"/>
  <c r="R16" i="11"/>
  <c r="N11" i="11"/>
  <c r="G11" i="11"/>
  <c r="R11" i="11"/>
  <c r="R17" i="11"/>
  <c r="N17" i="11"/>
  <c r="G17" i="11"/>
  <c r="R14" i="11"/>
  <c r="N14" i="11"/>
  <c r="G14" i="11"/>
  <c r="G61" i="12"/>
  <c r="N61" i="12"/>
  <c r="R61" i="12"/>
  <c r="O40" i="1"/>
  <c r="S40" i="1"/>
  <c r="O63" i="1"/>
  <c r="S63" i="1"/>
  <c r="S72" i="18"/>
  <c r="O72" i="18"/>
  <c r="S18" i="1"/>
  <c r="O18" i="1"/>
  <c r="O74" i="18"/>
  <c r="S74" i="18"/>
  <c r="N54" i="16"/>
  <c r="G54" i="16"/>
  <c r="R54" i="16"/>
  <c r="R48" i="16"/>
  <c r="G48" i="16"/>
  <c r="N48" i="16"/>
  <c r="R42" i="16"/>
  <c r="G42" i="16"/>
  <c r="N42" i="16"/>
  <c r="N23" i="16"/>
  <c r="G23" i="16"/>
  <c r="R23" i="16"/>
  <c r="N19" i="16"/>
  <c r="G19" i="16"/>
  <c r="R19" i="16"/>
  <c r="G7" i="16"/>
  <c r="R7" i="16"/>
  <c r="N7" i="16"/>
  <c r="G69" i="16"/>
  <c r="N69" i="16"/>
  <c r="R69" i="16"/>
  <c r="R59" i="16"/>
  <c r="N59" i="16"/>
  <c r="G59" i="16"/>
  <c r="G34" i="16"/>
  <c r="R34" i="16"/>
  <c r="N34" i="16"/>
  <c r="N81" i="16"/>
  <c r="G81" i="16"/>
  <c r="R81" i="16"/>
  <c r="R50" i="9"/>
  <c r="N50" i="9"/>
  <c r="G50" i="9"/>
  <c r="G54" i="9"/>
  <c r="R54" i="9"/>
  <c r="N54" i="9"/>
  <c r="R39" i="9"/>
  <c r="G39" i="9"/>
  <c r="N39" i="9"/>
  <c r="G59" i="9"/>
  <c r="N59" i="9"/>
  <c r="R59" i="9"/>
  <c r="R66" i="9"/>
  <c r="N66" i="9"/>
  <c r="G66" i="9"/>
  <c r="N10" i="9"/>
  <c r="G10" i="9"/>
  <c r="R10" i="9"/>
  <c r="N63" i="9"/>
  <c r="G63" i="9"/>
  <c r="R63" i="9"/>
  <c r="N40" i="9"/>
  <c r="R40" i="9"/>
  <c r="G40" i="9"/>
  <c r="N17" i="9"/>
  <c r="G17" i="9"/>
  <c r="R17" i="9"/>
  <c r="R61" i="9"/>
  <c r="G61" i="9"/>
  <c r="N61" i="9"/>
  <c r="R43" i="25"/>
  <c r="G43" i="25"/>
  <c r="N43" i="25"/>
  <c r="G38" i="25"/>
  <c r="N38" i="25"/>
  <c r="R38" i="25"/>
  <c r="R76" i="1"/>
  <c r="N76" i="1"/>
  <c r="R77" i="1"/>
  <c r="N77" i="1"/>
  <c r="G55" i="26"/>
  <c r="R55" i="26"/>
  <c r="N55" i="26"/>
  <c r="G38" i="26"/>
  <c r="N38" i="26"/>
  <c r="R38" i="26"/>
  <c r="R84" i="26"/>
  <c r="G84" i="26"/>
  <c r="N84" i="26"/>
  <c r="G61" i="26"/>
  <c r="R61" i="26"/>
  <c r="N61" i="26"/>
  <c r="N28" i="26"/>
  <c r="R28" i="26"/>
  <c r="G28" i="26"/>
  <c r="G43" i="26"/>
  <c r="N43" i="26"/>
  <c r="R43" i="26"/>
  <c r="N83" i="26"/>
  <c r="G83" i="26"/>
  <c r="R83" i="26"/>
  <c r="G60" i="26"/>
  <c r="R60" i="26"/>
  <c r="N60" i="26"/>
  <c r="O58" i="1"/>
  <c r="S58" i="1"/>
  <c r="O21" i="1"/>
  <c r="S21" i="1"/>
  <c r="G50" i="19"/>
  <c r="N50" i="19"/>
  <c r="R50" i="19"/>
  <c r="R53" i="19"/>
  <c r="N53" i="19"/>
  <c r="G53" i="19"/>
  <c r="G32" i="19"/>
  <c r="N32" i="19"/>
  <c r="R32" i="19"/>
  <c r="G6" i="19"/>
  <c r="R6" i="19"/>
  <c r="N6" i="19"/>
  <c r="N47" i="19"/>
  <c r="R47" i="19"/>
  <c r="G47" i="19"/>
  <c r="N13" i="19"/>
  <c r="G13" i="19"/>
  <c r="R13" i="19"/>
  <c r="N28" i="19"/>
  <c r="R28" i="19"/>
  <c r="G28" i="19"/>
  <c r="N85" i="19"/>
  <c r="G85" i="19"/>
  <c r="R85" i="19"/>
  <c r="N81" i="19"/>
  <c r="R81" i="19"/>
  <c r="G81" i="19"/>
  <c r="O9" i="1"/>
  <c r="S9" i="1"/>
  <c r="N5" i="24"/>
  <c r="G5" i="24"/>
  <c r="R5" i="24"/>
  <c r="O31" i="1"/>
  <c r="S31" i="1"/>
  <c r="R56" i="14"/>
  <c r="G56" i="14"/>
  <c r="N56" i="14"/>
  <c r="N6" i="14"/>
  <c r="G6" i="14"/>
  <c r="R6" i="14"/>
  <c r="R14" i="14"/>
  <c r="N14" i="14"/>
  <c r="G14" i="14"/>
  <c r="G46" i="14"/>
  <c r="R46" i="14"/>
  <c r="N46" i="14"/>
  <c r="R61" i="14"/>
  <c r="G61" i="14"/>
  <c r="N61" i="14"/>
  <c r="G79" i="14"/>
  <c r="N79" i="14"/>
  <c r="R79" i="14"/>
  <c r="N12" i="14"/>
  <c r="R12" i="14"/>
  <c r="G12" i="14"/>
  <c r="R69" i="14"/>
  <c r="N69" i="14"/>
  <c r="G69" i="14"/>
  <c r="R28" i="27"/>
  <c r="N28" i="27"/>
  <c r="G28" i="27"/>
  <c r="G65" i="27"/>
  <c r="N65" i="27"/>
  <c r="R65" i="27"/>
  <c r="G67" i="27"/>
  <c r="N67" i="27"/>
  <c r="R67" i="27"/>
  <c r="N61" i="27"/>
  <c r="G61" i="27"/>
  <c r="R61" i="27"/>
  <c r="N25" i="27"/>
  <c r="R25" i="27"/>
  <c r="G25" i="27"/>
  <c r="N86" i="27"/>
  <c r="R86" i="27"/>
  <c r="G86" i="27"/>
  <c r="N8" i="27"/>
  <c r="R8" i="27"/>
  <c r="G8" i="27"/>
  <c r="R84" i="10"/>
  <c r="G84" i="10"/>
  <c r="N84" i="10"/>
  <c r="R57" i="18"/>
  <c r="G57" i="18"/>
  <c r="N57" i="18"/>
  <c r="R83" i="18"/>
  <c r="G83" i="18"/>
  <c r="N83" i="18"/>
  <c r="S39" i="1"/>
  <c r="O39" i="1"/>
  <c r="O26" i="1"/>
  <c r="S26" i="1"/>
  <c r="R48" i="28"/>
  <c r="G48" i="28"/>
  <c r="N48" i="28"/>
  <c r="R49" i="28"/>
  <c r="N49" i="28"/>
  <c r="G49" i="28"/>
  <c r="R80" i="28"/>
  <c r="G80" i="28"/>
  <c r="N80" i="28"/>
  <c r="N65" i="28"/>
  <c r="R65" i="28"/>
  <c r="G65" i="28"/>
  <c r="N32" i="28"/>
  <c r="G32" i="28"/>
  <c r="R32" i="28"/>
  <c r="N28" i="28"/>
  <c r="G28" i="28"/>
  <c r="R28" i="28"/>
  <c r="N41" i="28"/>
  <c r="G41" i="28"/>
  <c r="R41" i="28"/>
  <c r="G45" i="28"/>
  <c r="N45" i="28"/>
  <c r="R45" i="28"/>
  <c r="G29" i="28"/>
  <c r="R29" i="28"/>
  <c r="N29" i="28"/>
  <c r="S28" i="1"/>
  <c r="O28" i="1"/>
  <c r="N50" i="13"/>
  <c r="G50" i="13"/>
  <c r="R50" i="13"/>
  <c r="G57" i="13"/>
  <c r="N57" i="13"/>
  <c r="R57" i="13"/>
  <c r="N34" i="13"/>
  <c r="R34" i="13"/>
  <c r="G34" i="13"/>
  <c r="G43" i="13"/>
  <c r="N43" i="13"/>
  <c r="R43" i="13"/>
  <c r="N83" i="13"/>
  <c r="R83" i="13"/>
  <c r="G83" i="13"/>
  <c r="R8" i="13"/>
  <c r="N8" i="13"/>
  <c r="G8" i="13"/>
  <c r="R40" i="13"/>
  <c r="N40" i="13"/>
  <c r="G40" i="13"/>
  <c r="R14" i="13"/>
  <c r="N14" i="13"/>
  <c r="G14" i="13"/>
  <c r="R69" i="13"/>
  <c r="N69" i="13"/>
  <c r="G69" i="13"/>
  <c r="O5" i="1"/>
  <c r="S5" i="1"/>
  <c r="R6" i="12"/>
  <c r="G6" i="12"/>
  <c r="N6" i="12"/>
  <c r="N27" i="12"/>
  <c r="R27" i="12"/>
  <c r="G27" i="12"/>
  <c r="G5" i="16"/>
  <c r="R5" i="16"/>
  <c r="N5" i="16"/>
  <c r="N49" i="16"/>
  <c r="G49" i="16"/>
  <c r="R49" i="16"/>
  <c r="G10" i="16"/>
  <c r="N10" i="16"/>
  <c r="R10" i="16"/>
  <c r="R80" i="16"/>
  <c r="N80" i="16"/>
  <c r="G80" i="16"/>
  <c r="R26" i="16"/>
  <c r="N26" i="16"/>
  <c r="G26" i="16"/>
  <c r="G20" i="16"/>
  <c r="N20" i="16"/>
  <c r="R20" i="16"/>
  <c r="R39" i="16"/>
  <c r="N39" i="16"/>
  <c r="G39" i="16"/>
  <c r="R84" i="16"/>
  <c r="G84" i="16"/>
  <c r="N84" i="16"/>
  <c r="R86" i="16"/>
  <c r="N86" i="16"/>
  <c r="G86" i="16"/>
  <c r="N38" i="16"/>
  <c r="R38" i="16"/>
  <c r="G38" i="16"/>
  <c r="S80" i="1"/>
  <c r="O80" i="1"/>
  <c r="G5" i="9"/>
  <c r="N5" i="9"/>
  <c r="R5" i="9"/>
  <c r="N49" i="9"/>
  <c r="R49" i="9"/>
  <c r="G49" i="9"/>
  <c r="G26" i="9"/>
  <c r="N26" i="9"/>
  <c r="R26" i="9"/>
  <c r="R47" i="9"/>
  <c r="G47" i="9"/>
  <c r="N47" i="9"/>
  <c r="R11" i="9"/>
  <c r="G11" i="9"/>
  <c r="N11" i="9"/>
  <c r="R69" i="9"/>
  <c r="N69" i="9"/>
  <c r="G69" i="9"/>
  <c r="R38" i="9"/>
  <c r="G38" i="9"/>
  <c r="N38" i="9"/>
  <c r="R27" i="9"/>
  <c r="G27" i="9"/>
  <c r="N27" i="9"/>
  <c r="G65" i="9"/>
  <c r="N65" i="9"/>
  <c r="R65" i="9"/>
  <c r="G82" i="9"/>
  <c r="N82" i="9"/>
  <c r="R82" i="9"/>
  <c r="R51" i="25"/>
  <c r="N51" i="25"/>
  <c r="G51" i="25"/>
  <c r="R49" i="25"/>
  <c r="G49" i="25"/>
  <c r="N49" i="25"/>
  <c r="R19" i="25"/>
  <c r="N19" i="25"/>
  <c r="G19" i="25"/>
  <c r="R67" i="25"/>
  <c r="G67" i="25"/>
  <c r="N67" i="25"/>
  <c r="N46" i="25"/>
  <c r="R46" i="25"/>
  <c r="G46" i="25"/>
  <c r="N32" i="25"/>
  <c r="R32" i="25"/>
  <c r="G32" i="25"/>
  <c r="R60" i="25"/>
  <c r="G60" i="25"/>
  <c r="N60" i="25"/>
  <c r="R30" i="25"/>
  <c r="N30" i="25"/>
  <c r="G30" i="25"/>
  <c r="S73" i="27"/>
  <c r="O73" i="27"/>
  <c r="O75" i="17"/>
  <c r="S75" i="17"/>
  <c r="N56" i="19"/>
  <c r="G56" i="19"/>
  <c r="R56" i="19"/>
  <c r="N67" i="19"/>
  <c r="R67" i="19"/>
  <c r="G67" i="19"/>
  <c r="N33" i="19"/>
  <c r="G33" i="19"/>
  <c r="R33" i="19"/>
  <c r="R26" i="19"/>
  <c r="N26" i="19"/>
  <c r="G26" i="19"/>
  <c r="G19" i="19"/>
  <c r="N19" i="19"/>
  <c r="R19" i="19"/>
  <c r="R79" i="19"/>
  <c r="G79" i="19"/>
  <c r="N79" i="19"/>
  <c r="N43" i="19"/>
  <c r="R43" i="19"/>
  <c r="G43" i="19"/>
  <c r="R9" i="19"/>
  <c r="G9" i="19"/>
  <c r="N9" i="19"/>
  <c r="N42" i="19"/>
  <c r="R42" i="19"/>
  <c r="G42" i="19"/>
  <c r="S75" i="11"/>
  <c r="O75" i="11"/>
  <c r="N51" i="24"/>
  <c r="R51" i="24"/>
  <c r="G51" i="24"/>
  <c r="G55" i="24"/>
  <c r="N55" i="24"/>
  <c r="R55" i="24"/>
  <c r="R30" i="24"/>
  <c r="G30" i="24"/>
  <c r="N30" i="24"/>
  <c r="N85" i="24"/>
  <c r="G85" i="24"/>
  <c r="R85" i="24"/>
  <c r="N24" i="24"/>
  <c r="G24" i="24"/>
  <c r="R24" i="24"/>
  <c r="N43" i="24"/>
  <c r="R43" i="24"/>
  <c r="G43" i="24"/>
  <c r="G17" i="24"/>
  <c r="N17" i="24"/>
  <c r="R17" i="24"/>
  <c r="N13" i="24"/>
  <c r="G13" i="24"/>
  <c r="R13" i="24"/>
  <c r="R42" i="24"/>
  <c r="N42" i="24"/>
  <c r="G42" i="24"/>
  <c r="G15" i="24"/>
  <c r="R15" i="24"/>
  <c r="N15" i="24"/>
  <c r="O73" i="14"/>
  <c r="S73" i="14"/>
  <c r="S76" i="10"/>
  <c r="O76" i="10"/>
  <c r="O71" i="15"/>
  <c r="S71" i="15"/>
  <c r="O38" i="1"/>
  <c r="S38" i="1"/>
  <c r="R48" i="23"/>
  <c r="G48" i="23"/>
  <c r="N48" i="23"/>
  <c r="N7" i="23"/>
  <c r="G7" i="23"/>
  <c r="R7" i="23"/>
  <c r="R78" i="23"/>
  <c r="G78" i="23"/>
  <c r="N78" i="23"/>
  <c r="N13" i="23"/>
  <c r="R13" i="23"/>
  <c r="G13" i="23"/>
  <c r="G47" i="23"/>
  <c r="N47" i="23"/>
  <c r="R47" i="23"/>
  <c r="N29" i="23"/>
  <c r="R29" i="23"/>
  <c r="G29" i="23"/>
  <c r="R26" i="23"/>
  <c r="G26" i="23"/>
  <c r="N26" i="23"/>
  <c r="N46" i="23"/>
  <c r="R46" i="23"/>
  <c r="G46" i="23"/>
  <c r="R55" i="15"/>
  <c r="N55" i="15"/>
  <c r="G55" i="15"/>
  <c r="G44" i="15"/>
  <c r="N44" i="15"/>
  <c r="R44" i="15"/>
  <c r="R9" i="15"/>
  <c r="G9" i="15"/>
  <c r="N9" i="15"/>
  <c r="R35" i="15"/>
  <c r="G35" i="15"/>
  <c r="N35" i="15"/>
  <c r="R30" i="15"/>
  <c r="G30" i="15"/>
  <c r="N30" i="15"/>
  <c r="R15" i="15"/>
  <c r="G15" i="15"/>
  <c r="N15" i="15"/>
  <c r="G38" i="15"/>
  <c r="N38" i="15"/>
  <c r="R38" i="15"/>
  <c r="G25" i="15"/>
  <c r="N25" i="15"/>
  <c r="R25" i="15"/>
  <c r="R28" i="15"/>
  <c r="G28" i="15"/>
  <c r="N28" i="15"/>
  <c r="G51" i="10"/>
  <c r="N51" i="10"/>
  <c r="R51" i="10"/>
  <c r="N55" i="10"/>
  <c r="R55" i="10"/>
  <c r="G55" i="10"/>
  <c r="N78" i="10"/>
  <c r="R78" i="10"/>
  <c r="G78" i="10"/>
  <c r="R59" i="10"/>
  <c r="N59" i="10"/>
  <c r="G59" i="10"/>
  <c r="G66" i="10"/>
  <c r="N66" i="10"/>
  <c r="R66" i="10"/>
  <c r="R38" i="10"/>
  <c r="G38" i="10"/>
  <c r="N38" i="10"/>
  <c r="N19" i="10"/>
  <c r="R19" i="10"/>
  <c r="G19" i="10"/>
  <c r="G24" i="10"/>
  <c r="R24" i="10"/>
  <c r="N24" i="10"/>
  <c r="G18" i="10"/>
  <c r="N18" i="10"/>
  <c r="R18" i="10"/>
  <c r="R13" i="10"/>
  <c r="G13" i="10"/>
  <c r="N13" i="10"/>
  <c r="N51" i="18"/>
  <c r="G51" i="18"/>
  <c r="R51" i="18"/>
  <c r="N48" i="18"/>
  <c r="R48" i="18"/>
  <c r="G48" i="18"/>
  <c r="N35" i="18"/>
  <c r="R35" i="18"/>
  <c r="G35" i="18"/>
  <c r="N68" i="18"/>
  <c r="G68" i="18"/>
  <c r="R68" i="18"/>
  <c r="R10" i="18"/>
  <c r="N10" i="18"/>
  <c r="G10" i="18"/>
  <c r="G65" i="18"/>
  <c r="R65" i="18"/>
  <c r="N65" i="18"/>
  <c r="N8" i="18"/>
  <c r="R8" i="18"/>
  <c r="G8" i="18"/>
  <c r="N81" i="18"/>
  <c r="R81" i="18"/>
  <c r="G81" i="18"/>
  <c r="R40" i="18"/>
  <c r="N40" i="18"/>
  <c r="G40" i="18"/>
  <c r="S73" i="17"/>
  <c r="O73" i="17"/>
  <c r="O73" i="28"/>
  <c r="S73" i="28"/>
  <c r="G10" i="11"/>
  <c r="R10" i="11"/>
  <c r="N10" i="11"/>
  <c r="R19" i="11"/>
  <c r="N19" i="11"/>
  <c r="G19" i="11"/>
  <c r="N58" i="13"/>
  <c r="R58" i="13"/>
  <c r="G58" i="13"/>
  <c r="R61" i="13"/>
  <c r="G61" i="13"/>
  <c r="N61" i="13"/>
  <c r="G47" i="13"/>
  <c r="N47" i="13"/>
  <c r="R47" i="13"/>
  <c r="N19" i="13"/>
  <c r="G19" i="13"/>
  <c r="R19" i="13"/>
  <c r="N17" i="13"/>
  <c r="G17" i="13"/>
  <c r="R17" i="13"/>
  <c r="R37" i="13"/>
  <c r="N37" i="13"/>
  <c r="G37" i="13"/>
  <c r="R9" i="13"/>
  <c r="G9" i="13"/>
  <c r="N9" i="13"/>
  <c r="R16" i="13"/>
  <c r="N16" i="13"/>
  <c r="G16" i="13"/>
  <c r="G65" i="13"/>
  <c r="N65" i="13"/>
  <c r="R65" i="13"/>
  <c r="S74" i="12"/>
  <c r="O74" i="12"/>
  <c r="G49" i="12"/>
  <c r="N49" i="12"/>
  <c r="R49" i="12"/>
  <c r="N85" i="12"/>
  <c r="R85" i="12"/>
  <c r="G85" i="12"/>
  <c r="R78" i="12"/>
  <c r="G78" i="12"/>
  <c r="N78" i="12"/>
  <c r="R84" i="12"/>
  <c r="G84" i="12"/>
  <c r="N84" i="12"/>
  <c r="N13" i="12"/>
  <c r="R13" i="12"/>
  <c r="G13" i="12"/>
  <c r="G69" i="12"/>
  <c r="N69" i="12"/>
  <c r="R69" i="12"/>
  <c r="G29" i="12"/>
  <c r="N29" i="12"/>
  <c r="R29" i="12"/>
  <c r="R59" i="12"/>
  <c r="G59" i="12"/>
  <c r="N59" i="12"/>
  <c r="R15" i="12"/>
  <c r="G15" i="12"/>
  <c r="N15" i="12"/>
  <c r="O72" i="13"/>
  <c r="S72" i="13"/>
  <c r="N84" i="18"/>
  <c r="R84" i="18"/>
  <c r="G84" i="18"/>
  <c r="S73" i="10"/>
  <c r="O73" i="10"/>
  <c r="S76" i="19"/>
  <c r="O76" i="19"/>
  <c r="O77" i="27"/>
  <c r="S77" i="27"/>
  <c r="S74" i="16"/>
  <c r="O74" i="16"/>
  <c r="O76" i="26"/>
  <c r="S76" i="26"/>
  <c r="O72" i="16"/>
  <c r="S72" i="16"/>
  <c r="S72" i="10"/>
  <c r="O72" i="10"/>
  <c r="S76" i="16"/>
  <c r="O76" i="16"/>
  <c r="G71" i="4"/>
  <c r="O71" i="9"/>
  <c r="S71" i="9"/>
  <c r="G36" i="9"/>
  <c r="N36" i="9"/>
  <c r="R36" i="9"/>
  <c r="S53" i="4"/>
  <c r="V53" i="1" s="1"/>
  <c r="O53" i="4"/>
  <c r="G76" i="18"/>
  <c r="S42" i="4"/>
  <c r="V42" i="1" s="1"/>
  <c r="O42" i="4"/>
  <c r="G72" i="26"/>
  <c r="G77" i="18"/>
  <c r="G75" i="22"/>
  <c r="G75" i="28"/>
  <c r="N72" i="4"/>
  <c r="R72" i="4"/>
  <c r="U72" i="1" s="1"/>
  <c r="G71" i="17"/>
  <c r="G75" i="14"/>
  <c r="O57" i="4"/>
  <c r="S57" i="4"/>
  <c r="V57" i="1" s="1"/>
  <c r="G70" i="26"/>
  <c r="G71" i="11"/>
  <c r="S64" i="4"/>
  <c r="V64" i="1" s="1"/>
  <c r="O64" i="4"/>
  <c r="G76" i="22"/>
  <c r="G72" i="28"/>
  <c r="S22" i="4"/>
  <c r="V22" i="1" s="1"/>
  <c r="O22" i="4"/>
  <c r="S26" i="4"/>
  <c r="V26" i="1" s="1"/>
  <c r="O26" i="4"/>
  <c r="G76" i="12"/>
  <c r="G74" i="16"/>
  <c r="O5" i="4"/>
  <c r="S5" i="4"/>
  <c r="V5" i="1" s="1"/>
  <c r="O20" i="4"/>
  <c r="S20" i="4"/>
  <c r="V20" i="1" s="1"/>
  <c r="S54" i="4"/>
  <c r="V54" i="1" s="1"/>
  <c r="O54" i="4"/>
  <c r="G74" i="23"/>
  <c r="G70" i="11"/>
  <c r="S32" i="4"/>
  <c r="V32" i="1" s="1"/>
  <c r="O32" i="4"/>
  <c r="G77" i="10"/>
  <c r="O29" i="4"/>
  <c r="S29" i="4"/>
  <c r="V29" i="1" s="1"/>
  <c r="G71" i="22"/>
  <c r="O43" i="4"/>
  <c r="S43" i="4"/>
  <c r="V43" i="1" s="1"/>
  <c r="O82" i="4"/>
  <c r="S82" i="4"/>
  <c r="V82" i="1" s="1"/>
  <c r="G70" i="15"/>
  <c r="G73" i="27"/>
  <c r="S56" i="4"/>
  <c r="V56" i="1" s="1"/>
  <c r="O56" i="4"/>
  <c r="S25" i="4"/>
  <c r="V25" i="1" s="1"/>
  <c r="O25" i="4"/>
  <c r="G77" i="13"/>
  <c r="S50" i="4"/>
  <c r="V50" i="1" s="1"/>
  <c r="O50" i="4"/>
  <c r="G75" i="10"/>
  <c r="G75" i="25"/>
  <c r="S30" i="4"/>
  <c r="V30" i="1" s="1"/>
  <c r="O30" i="4"/>
  <c r="S9" i="4"/>
  <c r="V9" i="1" s="1"/>
  <c r="O9" i="4"/>
  <c r="G74" i="12"/>
  <c r="O19" i="4"/>
  <c r="S19" i="4"/>
  <c r="V19" i="1" s="1"/>
  <c r="G71" i="28"/>
  <c r="S11" i="4"/>
  <c r="V11" i="1" s="1"/>
  <c r="O11" i="4"/>
  <c r="G71" i="9"/>
  <c r="G75" i="24"/>
  <c r="G72" i="19"/>
  <c r="S25" i="1"/>
  <c r="O25" i="1"/>
  <c r="O49" i="1"/>
  <c r="S49" i="1"/>
  <c r="S36" i="1"/>
  <c r="O36" i="1"/>
  <c r="N52" i="4"/>
  <c r="N16" i="4"/>
  <c r="N85" i="4"/>
  <c r="S70" i="27"/>
  <c r="O70" i="27"/>
  <c r="S67" i="1"/>
  <c r="O67" i="1"/>
  <c r="N29" i="16"/>
  <c r="G29" i="16"/>
  <c r="R29" i="16"/>
  <c r="N66" i="16"/>
  <c r="G66" i="16"/>
  <c r="R66" i="16"/>
  <c r="N65" i="16"/>
  <c r="G65" i="16"/>
  <c r="R65" i="16"/>
  <c r="N27" i="16"/>
  <c r="R27" i="16"/>
  <c r="G27" i="16"/>
  <c r="G8" i="16"/>
  <c r="N8" i="16"/>
  <c r="R8" i="16"/>
  <c r="N47" i="16"/>
  <c r="R47" i="16"/>
  <c r="G47" i="16"/>
  <c r="G32" i="9"/>
  <c r="R32" i="9"/>
  <c r="N32" i="9"/>
  <c r="R7" i="9"/>
  <c r="N7" i="9"/>
  <c r="G7" i="9"/>
  <c r="N18" i="9"/>
  <c r="G18" i="9"/>
  <c r="R18" i="9"/>
  <c r="R34" i="25"/>
  <c r="G34" i="25"/>
  <c r="N34" i="25"/>
  <c r="O70" i="13"/>
  <c r="S70" i="13"/>
  <c r="S73" i="18"/>
  <c r="O73" i="18"/>
  <c r="O50" i="1"/>
  <c r="S50" i="1"/>
  <c r="N57" i="24"/>
  <c r="G57" i="24"/>
  <c r="R57" i="24"/>
  <c r="R52" i="24"/>
  <c r="N52" i="24"/>
  <c r="G52" i="24"/>
  <c r="G44" i="24"/>
  <c r="N44" i="24"/>
  <c r="R44" i="24"/>
  <c r="R18" i="24"/>
  <c r="G18" i="24"/>
  <c r="N18" i="24"/>
  <c r="R34" i="24"/>
  <c r="G34" i="24"/>
  <c r="N34" i="24"/>
  <c r="G16" i="24"/>
  <c r="N16" i="24"/>
  <c r="R16" i="24"/>
  <c r="R6" i="24"/>
  <c r="N6" i="24"/>
  <c r="G6" i="24"/>
  <c r="G27" i="24"/>
  <c r="N27" i="24"/>
  <c r="R27" i="24"/>
  <c r="R35" i="24"/>
  <c r="G35" i="24"/>
  <c r="N35" i="24"/>
  <c r="O77" i="22"/>
  <c r="S77" i="22"/>
  <c r="R5" i="27"/>
  <c r="N5" i="27"/>
  <c r="G5" i="27"/>
  <c r="R55" i="27"/>
  <c r="G55" i="27"/>
  <c r="N55" i="27"/>
  <c r="G13" i="27"/>
  <c r="R13" i="27"/>
  <c r="N13" i="27"/>
  <c r="N7" i="27"/>
  <c r="G7" i="27"/>
  <c r="R7" i="27"/>
  <c r="R14" i="27"/>
  <c r="N14" i="27"/>
  <c r="G14" i="27"/>
  <c r="G36" i="27"/>
  <c r="N36" i="27"/>
  <c r="R36" i="27"/>
  <c r="G85" i="27"/>
  <c r="R85" i="27"/>
  <c r="N85" i="27"/>
  <c r="R26" i="27"/>
  <c r="N26" i="27"/>
  <c r="G26" i="27"/>
  <c r="R17" i="27"/>
  <c r="N17" i="27"/>
  <c r="G17" i="27"/>
  <c r="S74" i="15"/>
  <c r="O74" i="15"/>
  <c r="G54" i="15"/>
  <c r="N54" i="15"/>
  <c r="R54" i="15"/>
  <c r="G12" i="15"/>
  <c r="N12" i="15"/>
  <c r="R12" i="15"/>
  <c r="R41" i="15"/>
  <c r="G41" i="15"/>
  <c r="N41" i="15"/>
  <c r="N21" i="15"/>
  <c r="R21" i="15"/>
  <c r="G21" i="15"/>
  <c r="N19" i="15"/>
  <c r="R19" i="15"/>
  <c r="G19" i="15"/>
  <c r="N80" i="15"/>
  <c r="G80" i="15"/>
  <c r="R80" i="15"/>
  <c r="N37" i="15"/>
  <c r="R37" i="15"/>
  <c r="G37" i="15"/>
  <c r="N39" i="15"/>
  <c r="R39" i="15"/>
  <c r="G39" i="15"/>
  <c r="N63" i="15"/>
  <c r="R63" i="15"/>
  <c r="G63" i="15"/>
  <c r="G47" i="18"/>
  <c r="R47" i="18"/>
  <c r="N47" i="18"/>
  <c r="N51" i="28"/>
  <c r="R51" i="28"/>
  <c r="G51" i="28"/>
  <c r="N56" i="28"/>
  <c r="R56" i="28"/>
  <c r="G56" i="28"/>
  <c r="R25" i="28"/>
  <c r="N25" i="28"/>
  <c r="G25" i="28"/>
  <c r="G12" i="28"/>
  <c r="N12" i="28"/>
  <c r="R12" i="28"/>
  <c r="N61" i="28"/>
  <c r="G61" i="28"/>
  <c r="R61" i="28"/>
  <c r="G26" i="28"/>
  <c r="N26" i="28"/>
  <c r="R26" i="28"/>
  <c r="R40" i="28"/>
  <c r="G40" i="28"/>
  <c r="N40" i="28"/>
  <c r="G60" i="28"/>
  <c r="R60" i="28"/>
  <c r="N60" i="28"/>
  <c r="G31" i="28"/>
  <c r="N31" i="28"/>
  <c r="R31" i="28"/>
  <c r="R14" i="28"/>
  <c r="G14" i="28"/>
  <c r="N14" i="28"/>
  <c r="G52" i="11"/>
  <c r="R52" i="11"/>
  <c r="N52" i="11"/>
  <c r="N22" i="11"/>
  <c r="G22" i="11"/>
  <c r="R22" i="11"/>
  <c r="N81" i="11"/>
  <c r="R81" i="11"/>
  <c r="G81" i="11"/>
  <c r="N30" i="11"/>
  <c r="G30" i="11"/>
  <c r="R30" i="11"/>
  <c r="G25" i="11"/>
  <c r="N25" i="11"/>
  <c r="R25" i="11"/>
  <c r="N26" i="11"/>
  <c r="G26" i="11"/>
  <c r="R26" i="11"/>
  <c r="G65" i="11"/>
  <c r="R65" i="11"/>
  <c r="N65" i="11"/>
  <c r="R86" i="11"/>
  <c r="G86" i="11"/>
  <c r="N86" i="11"/>
  <c r="R5" i="13"/>
  <c r="G5" i="13"/>
  <c r="N5" i="13"/>
  <c r="N49" i="13"/>
  <c r="G49" i="13"/>
  <c r="R49" i="13"/>
  <c r="R79" i="13"/>
  <c r="N79" i="13"/>
  <c r="G79" i="13"/>
  <c r="N63" i="13"/>
  <c r="R63" i="13"/>
  <c r="G63" i="13"/>
  <c r="G24" i="13"/>
  <c r="N24" i="13"/>
  <c r="R24" i="13"/>
  <c r="G86" i="13"/>
  <c r="N86" i="13"/>
  <c r="R86" i="13"/>
  <c r="G7" i="13"/>
  <c r="R7" i="13"/>
  <c r="N7" i="13"/>
  <c r="G6" i="13"/>
  <c r="N6" i="13"/>
  <c r="R6" i="13"/>
  <c r="N68" i="13"/>
  <c r="G68" i="13"/>
  <c r="R68" i="13"/>
  <c r="R5" i="17"/>
  <c r="G5" i="17"/>
  <c r="N5" i="17"/>
  <c r="R49" i="17"/>
  <c r="N49" i="17"/>
  <c r="G49" i="17"/>
  <c r="N65" i="17"/>
  <c r="R65" i="17"/>
  <c r="G65" i="17"/>
  <c r="N25" i="17"/>
  <c r="R25" i="17"/>
  <c r="G25" i="17"/>
  <c r="G26" i="17"/>
  <c r="R26" i="17"/>
  <c r="N26" i="17"/>
  <c r="R64" i="17"/>
  <c r="N64" i="17"/>
  <c r="G64" i="17"/>
  <c r="R62" i="17"/>
  <c r="G62" i="17"/>
  <c r="N62" i="17"/>
  <c r="N45" i="17"/>
  <c r="R45" i="17"/>
  <c r="G45" i="17"/>
  <c r="R17" i="17"/>
  <c r="N17" i="17"/>
  <c r="G17" i="17"/>
  <c r="G33" i="17"/>
  <c r="R33" i="17"/>
  <c r="N33" i="17"/>
  <c r="G68" i="17"/>
  <c r="N68" i="17"/>
  <c r="R68" i="17"/>
  <c r="O22" i="1"/>
  <c r="S22" i="1"/>
  <c r="S72" i="27"/>
  <c r="O72" i="27"/>
  <c r="R51" i="9"/>
  <c r="G51" i="9"/>
  <c r="N51" i="9"/>
  <c r="G55" i="9"/>
  <c r="N55" i="9"/>
  <c r="R55" i="9"/>
  <c r="N9" i="9"/>
  <c r="G9" i="9"/>
  <c r="R9" i="9"/>
  <c r="N67" i="9"/>
  <c r="R67" i="9"/>
  <c r="G67" i="9"/>
  <c r="R41" i="9"/>
  <c r="N41" i="9"/>
  <c r="G41" i="9"/>
  <c r="R43" i="9"/>
  <c r="N43" i="9"/>
  <c r="G43" i="9"/>
  <c r="G15" i="9"/>
  <c r="R15" i="9"/>
  <c r="N15" i="9"/>
  <c r="N28" i="9"/>
  <c r="G28" i="9"/>
  <c r="R28" i="9"/>
  <c r="N19" i="9"/>
  <c r="G19" i="9"/>
  <c r="R19" i="9"/>
  <c r="G56" i="27"/>
  <c r="R56" i="27"/>
  <c r="N56" i="27"/>
  <c r="G82" i="27"/>
  <c r="N82" i="27"/>
  <c r="R82" i="27"/>
  <c r="R38" i="27"/>
  <c r="N38" i="27"/>
  <c r="G38" i="27"/>
  <c r="G41" i="27"/>
  <c r="R41" i="27"/>
  <c r="N41" i="27"/>
  <c r="G43" i="27"/>
  <c r="R43" i="27"/>
  <c r="N43" i="27"/>
  <c r="G81" i="27"/>
  <c r="R81" i="27"/>
  <c r="N81" i="27"/>
  <c r="N34" i="27"/>
  <c r="R34" i="27"/>
  <c r="G34" i="27"/>
  <c r="G12" i="27"/>
  <c r="N12" i="27"/>
  <c r="R12" i="27"/>
  <c r="G68" i="27"/>
  <c r="N68" i="27"/>
  <c r="R68" i="27"/>
  <c r="S45" i="1"/>
  <c r="O45" i="1"/>
  <c r="N53" i="22"/>
  <c r="R53" i="22"/>
  <c r="G53" i="22"/>
  <c r="R8" i="22"/>
  <c r="N8" i="22"/>
  <c r="G8" i="22"/>
  <c r="N60" i="22"/>
  <c r="G60" i="22"/>
  <c r="R60" i="22"/>
  <c r="R5" i="22"/>
  <c r="N5" i="22"/>
  <c r="G5" i="22"/>
  <c r="S73" i="23"/>
  <c r="O73" i="23"/>
  <c r="S11" i="1"/>
  <c r="O11" i="1"/>
  <c r="G55" i="23"/>
  <c r="N55" i="23"/>
  <c r="R55" i="23"/>
  <c r="R11" i="23"/>
  <c r="N11" i="23"/>
  <c r="G11" i="23"/>
  <c r="N64" i="23"/>
  <c r="G64" i="23"/>
  <c r="R64" i="23"/>
  <c r="R68" i="23"/>
  <c r="G68" i="23"/>
  <c r="N68" i="23"/>
  <c r="R67" i="23"/>
  <c r="G67" i="23"/>
  <c r="N67" i="23"/>
  <c r="G69" i="23"/>
  <c r="R69" i="23"/>
  <c r="N69" i="23"/>
  <c r="R62" i="23"/>
  <c r="G62" i="23"/>
  <c r="N62" i="23"/>
  <c r="R14" i="23"/>
  <c r="G14" i="23"/>
  <c r="N14" i="23"/>
  <c r="G25" i="23"/>
  <c r="N25" i="23"/>
  <c r="R25" i="23"/>
  <c r="R85" i="23"/>
  <c r="G85" i="23"/>
  <c r="N85" i="23"/>
  <c r="S14" i="1"/>
  <c r="O14" i="1"/>
  <c r="G5" i="15"/>
  <c r="N5" i="15"/>
  <c r="R5" i="15"/>
  <c r="N57" i="10"/>
  <c r="R57" i="10"/>
  <c r="G57" i="10"/>
  <c r="N16" i="10"/>
  <c r="G16" i="10"/>
  <c r="R16" i="10"/>
  <c r="R6" i="10"/>
  <c r="N6" i="10"/>
  <c r="G6" i="10"/>
  <c r="G15" i="10"/>
  <c r="N15" i="10"/>
  <c r="R15" i="10"/>
  <c r="G32" i="10"/>
  <c r="R32" i="10"/>
  <c r="N32" i="10"/>
  <c r="G81" i="10"/>
  <c r="N81" i="10"/>
  <c r="R81" i="10"/>
  <c r="N25" i="10"/>
  <c r="R25" i="10"/>
  <c r="G25" i="10"/>
  <c r="G7" i="10"/>
  <c r="N7" i="10"/>
  <c r="R7" i="10"/>
  <c r="N47" i="10"/>
  <c r="R47" i="10"/>
  <c r="G47" i="10"/>
  <c r="N36" i="18"/>
  <c r="G36" i="18"/>
  <c r="R36" i="18"/>
  <c r="R30" i="18"/>
  <c r="N30" i="18"/>
  <c r="G30" i="18"/>
  <c r="G41" i="18"/>
  <c r="N41" i="18"/>
  <c r="R41" i="18"/>
  <c r="G55" i="28"/>
  <c r="N55" i="28"/>
  <c r="R55" i="28"/>
  <c r="N81" i="28"/>
  <c r="R81" i="28"/>
  <c r="G81" i="28"/>
  <c r="G79" i="28"/>
  <c r="N79" i="28"/>
  <c r="R79" i="28"/>
  <c r="G20" i="28"/>
  <c r="N20" i="28"/>
  <c r="R20" i="28"/>
  <c r="R66" i="28"/>
  <c r="G66" i="28"/>
  <c r="N66" i="28"/>
  <c r="R35" i="28"/>
  <c r="G35" i="28"/>
  <c r="N35" i="28"/>
  <c r="G7" i="28"/>
  <c r="N7" i="28"/>
  <c r="R7" i="28"/>
  <c r="R67" i="28"/>
  <c r="G67" i="28"/>
  <c r="N67" i="28"/>
  <c r="G37" i="28"/>
  <c r="N37" i="28"/>
  <c r="R37" i="28"/>
  <c r="S10" i="1"/>
  <c r="O10" i="1"/>
  <c r="N51" i="13"/>
  <c r="G51" i="13"/>
  <c r="R51" i="13"/>
  <c r="R55" i="13"/>
  <c r="G55" i="13"/>
  <c r="N55" i="13"/>
  <c r="N80" i="13"/>
  <c r="R80" i="13"/>
  <c r="G80" i="13"/>
  <c r="N26" i="13"/>
  <c r="R26" i="13"/>
  <c r="G26" i="13"/>
  <c r="G46" i="13"/>
  <c r="N46" i="13"/>
  <c r="R46" i="13"/>
  <c r="N33" i="13"/>
  <c r="R33" i="13"/>
  <c r="G33" i="13"/>
  <c r="G15" i="13"/>
  <c r="N15" i="13"/>
  <c r="R15" i="13"/>
  <c r="N60" i="13"/>
  <c r="R60" i="13"/>
  <c r="G60" i="13"/>
  <c r="R29" i="13"/>
  <c r="G29" i="13"/>
  <c r="N29" i="13"/>
  <c r="N31" i="13"/>
  <c r="G31" i="13"/>
  <c r="R31" i="13"/>
  <c r="S35" i="1"/>
  <c r="O35" i="1"/>
  <c r="N50" i="17"/>
  <c r="R50" i="17"/>
  <c r="G50" i="17"/>
  <c r="R56" i="17"/>
  <c r="G56" i="17"/>
  <c r="N56" i="17"/>
  <c r="N79" i="17"/>
  <c r="G79" i="17"/>
  <c r="R79" i="17"/>
  <c r="N63" i="17"/>
  <c r="R63" i="17"/>
  <c r="G63" i="17"/>
  <c r="G44" i="17"/>
  <c r="N44" i="17"/>
  <c r="R44" i="17"/>
  <c r="G67" i="17"/>
  <c r="N67" i="17"/>
  <c r="R67" i="17"/>
  <c r="G8" i="17"/>
  <c r="R8" i="17"/>
  <c r="N8" i="17"/>
  <c r="G59" i="17"/>
  <c r="N59" i="17"/>
  <c r="R59" i="17"/>
  <c r="R29" i="17"/>
  <c r="G29" i="17"/>
  <c r="N29" i="17"/>
  <c r="R22" i="17"/>
  <c r="N22" i="17"/>
  <c r="G22" i="17"/>
  <c r="O73" i="13"/>
  <c r="S73" i="13"/>
  <c r="S71" i="25"/>
  <c r="O71" i="25"/>
  <c r="R84" i="4"/>
  <c r="G84" i="4"/>
  <c r="N84" i="4"/>
  <c r="S6" i="1"/>
  <c r="O6" i="1"/>
  <c r="N86" i="9"/>
  <c r="R86" i="9"/>
  <c r="G86" i="9"/>
  <c r="R48" i="25"/>
  <c r="G48" i="25"/>
  <c r="N48" i="25"/>
  <c r="R17" i="25"/>
  <c r="N17" i="25"/>
  <c r="G17" i="25"/>
  <c r="R63" i="25"/>
  <c r="G63" i="25"/>
  <c r="N63" i="25"/>
  <c r="R81" i="25"/>
  <c r="N81" i="25"/>
  <c r="G81" i="25"/>
  <c r="N39" i="25"/>
  <c r="R39" i="25"/>
  <c r="G39" i="25"/>
  <c r="R66" i="25"/>
  <c r="N66" i="25"/>
  <c r="G66" i="25"/>
  <c r="O8" i="1"/>
  <c r="S8" i="1"/>
  <c r="N74" i="1"/>
  <c r="R74" i="1"/>
  <c r="R70" i="1"/>
  <c r="N70" i="1"/>
  <c r="R5" i="26"/>
  <c r="G5" i="26"/>
  <c r="N5" i="26"/>
  <c r="O76" i="11"/>
  <c r="S76" i="11"/>
  <c r="S73" i="22"/>
  <c r="O73" i="22"/>
  <c r="R58" i="24"/>
  <c r="N58" i="24"/>
  <c r="G58" i="24"/>
  <c r="N39" i="24"/>
  <c r="R39" i="24"/>
  <c r="G39" i="24"/>
  <c r="G37" i="24"/>
  <c r="R37" i="24"/>
  <c r="N37" i="24"/>
  <c r="R60" i="24"/>
  <c r="G60" i="24"/>
  <c r="N60" i="24"/>
  <c r="G84" i="24"/>
  <c r="N84" i="24"/>
  <c r="R84" i="24"/>
  <c r="G28" i="24"/>
  <c r="N28" i="24"/>
  <c r="R28" i="24"/>
  <c r="G40" i="24"/>
  <c r="N40" i="24"/>
  <c r="R40" i="24"/>
  <c r="N45" i="24"/>
  <c r="G45" i="24"/>
  <c r="R45" i="24"/>
  <c r="R12" i="24"/>
  <c r="G12" i="24"/>
  <c r="N12" i="24"/>
  <c r="G33" i="24"/>
  <c r="N33" i="24"/>
  <c r="R33" i="24"/>
  <c r="S70" i="22"/>
  <c r="O70" i="22"/>
  <c r="N53" i="27"/>
  <c r="G53" i="27"/>
  <c r="R53" i="27"/>
  <c r="R58" i="27"/>
  <c r="G58" i="27"/>
  <c r="N58" i="27"/>
  <c r="O77" i="15"/>
  <c r="S77" i="15"/>
  <c r="R55" i="22"/>
  <c r="G55" i="22"/>
  <c r="N55" i="22"/>
  <c r="G65" i="22"/>
  <c r="R65" i="22"/>
  <c r="N65" i="22"/>
  <c r="N80" i="22"/>
  <c r="R80" i="22"/>
  <c r="G80" i="22"/>
  <c r="N46" i="22"/>
  <c r="R46" i="22"/>
  <c r="G46" i="22"/>
  <c r="N61" i="22"/>
  <c r="R61" i="22"/>
  <c r="G61" i="22"/>
  <c r="R14" i="22"/>
  <c r="G14" i="22"/>
  <c r="N14" i="22"/>
  <c r="N79" i="22"/>
  <c r="R79" i="22"/>
  <c r="G79" i="22"/>
  <c r="G6" i="22"/>
  <c r="R6" i="22"/>
  <c r="N6" i="22"/>
  <c r="G58" i="23"/>
  <c r="N58" i="23"/>
  <c r="R58" i="23"/>
  <c r="G42" i="23"/>
  <c r="N42" i="23"/>
  <c r="R42" i="23"/>
  <c r="G15" i="23"/>
  <c r="R15" i="23"/>
  <c r="N15" i="23"/>
  <c r="R38" i="23"/>
  <c r="G38" i="23"/>
  <c r="N38" i="23"/>
  <c r="G24" i="23"/>
  <c r="N24" i="23"/>
  <c r="R24" i="23"/>
  <c r="R12" i="23"/>
  <c r="G12" i="23"/>
  <c r="N12" i="23"/>
  <c r="G27" i="23"/>
  <c r="N27" i="23"/>
  <c r="R27" i="23"/>
  <c r="R84" i="23"/>
  <c r="N84" i="23"/>
  <c r="G84" i="23"/>
  <c r="G43" i="23"/>
  <c r="N43" i="23"/>
  <c r="R43" i="23"/>
  <c r="G51" i="15"/>
  <c r="N51" i="15"/>
  <c r="R51" i="15"/>
  <c r="R56" i="15"/>
  <c r="N56" i="15"/>
  <c r="G56" i="15"/>
  <c r="N46" i="15"/>
  <c r="R46" i="15"/>
  <c r="G46" i="15"/>
  <c r="N60" i="15"/>
  <c r="R60" i="15"/>
  <c r="G60" i="15"/>
  <c r="R27" i="15"/>
  <c r="G27" i="15"/>
  <c r="N27" i="15"/>
  <c r="G16" i="15"/>
  <c r="N16" i="15"/>
  <c r="R16" i="15"/>
  <c r="G43" i="15"/>
  <c r="N43" i="15"/>
  <c r="R43" i="15"/>
  <c r="R23" i="15"/>
  <c r="G23" i="15"/>
  <c r="N23" i="15"/>
  <c r="G26" i="15"/>
  <c r="R26" i="15"/>
  <c r="N26" i="15"/>
  <c r="R22" i="15"/>
  <c r="G22" i="15"/>
  <c r="N22" i="15"/>
  <c r="G56" i="10"/>
  <c r="N56" i="10"/>
  <c r="R56" i="10"/>
  <c r="G67" i="10"/>
  <c r="N67" i="10"/>
  <c r="R67" i="10"/>
  <c r="N23" i="10"/>
  <c r="G23" i="10"/>
  <c r="R23" i="10"/>
  <c r="N34" i="10"/>
  <c r="R34" i="10"/>
  <c r="G34" i="10"/>
  <c r="G86" i="10"/>
  <c r="N86" i="10"/>
  <c r="R86" i="10"/>
  <c r="R42" i="10"/>
  <c r="N42" i="10"/>
  <c r="G42" i="10"/>
  <c r="G12" i="10"/>
  <c r="R12" i="10"/>
  <c r="N12" i="10"/>
  <c r="R30" i="10"/>
  <c r="N30" i="10"/>
  <c r="G30" i="10"/>
  <c r="N85" i="18"/>
  <c r="R85" i="18"/>
  <c r="G85" i="18"/>
  <c r="R59" i="18"/>
  <c r="G59" i="18"/>
  <c r="N59" i="18"/>
  <c r="N23" i="18"/>
  <c r="G23" i="18"/>
  <c r="R23" i="18"/>
  <c r="G37" i="18"/>
  <c r="R37" i="18"/>
  <c r="N37" i="18"/>
  <c r="N32" i="18"/>
  <c r="R32" i="18"/>
  <c r="G32" i="18"/>
  <c r="N86" i="18"/>
  <c r="G86" i="18"/>
  <c r="R86" i="18"/>
  <c r="R12" i="18"/>
  <c r="N12" i="18"/>
  <c r="G12" i="18"/>
  <c r="O82" i="1"/>
  <c r="S82" i="1"/>
  <c r="O74" i="17"/>
  <c r="S74" i="17"/>
  <c r="O20" i="1"/>
  <c r="S20" i="1"/>
  <c r="G53" i="11"/>
  <c r="N53" i="11"/>
  <c r="R53" i="11"/>
  <c r="R69" i="11"/>
  <c r="G69" i="11"/>
  <c r="N69" i="11"/>
  <c r="N21" i="11"/>
  <c r="R21" i="11"/>
  <c r="G21" i="11"/>
  <c r="N31" i="11"/>
  <c r="G31" i="11"/>
  <c r="R31" i="11"/>
  <c r="G39" i="11"/>
  <c r="N39" i="11"/>
  <c r="R39" i="11"/>
  <c r="R12" i="11"/>
  <c r="G12" i="11"/>
  <c r="N12" i="11"/>
  <c r="R29" i="11"/>
  <c r="G29" i="11"/>
  <c r="N29" i="11"/>
  <c r="G24" i="11"/>
  <c r="N24" i="11"/>
  <c r="R24" i="11"/>
  <c r="N36" i="11"/>
  <c r="R36" i="11"/>
  <c r="G36" i="11"/>
  <c r="S83" i="1"/>
  <c r="O83" i="1"/>
  <c r="N58" i="17"/>
  <c r="R58" i="17"/>
  <c r="G58" i="17"/>
  <c r="N84" i="17"/>
  <c r="R84" i="17"/>
  <c r="G84" i="17"/>
  <c r="N78" i="17"/>
  <c r="R78" i="17"/>
  <c r="G78" i="17"/>
  <c r="G9" i="17"/>
  <c r="N9" i="17"/>
  <c r="R9" i="17"/>
  <c r="N41" i="17"/>
  <c r="G41" i="17"/>
  <c r="R41" i="17"/>
  <c r="N61" i="17"/>
  <c r="R61" i="17"/>
  <c r="G61" i="17"/>
  <c r="N7" i="17"/>
  <c r="G7" i="17"/>
  <c r="R7" i="17"/>
  <c r="R42" i="17"/>
  <c r="G42" i="17"/>
  <c r="N42" i="17"/>
  <c r="R50" i="12"/>
  <c r="N50" i="12"/>
  <c r="G50" i="12"/>
  <c r="R56" i="12"/>
  <c r="G56" i="12"/>
  <c r="N56" i="12"/>
  <c r="N24" i="12"/>
  <c r="R24" i="12"/>
  <c r="G24" i="12"/>
  <c r="G26" i="12"/>
  <c r="N26" i="12"/>
  <c r="R26" i="12"/>
  <c r="N7" i="12"/>
  <c r="G7" i="12"/>
  <c r="R7" i="12"/>
  <c r="R17" i="12"/>
  <c r="G17" i="12"/>
  <c r="N17" i="12"/>
  <c r="G47" i="12"/>
  <c r="N47" i="12"/>
  <c r="R47" i="12"/>
  <c r="O70" i="24"/>
  <c r="S70" i="24"/>
  <c r="O70" i="12"/>
  <c r="S70" i="12"/>
  <c r="R52" i="26"/>
  <c r="N52" i="26"/>
  <c r="G52" i="26"/>
  <c r="R27" i="26"/>
  <c r="G27" i="26"/>
  <c r="N27" i="26"/>
  <c r="N32" i="26"/>
  <c r="R32" i="26"/>
  <c r="G32" i="26"/>
  <c r="G59" i="26"/>
  <c r="N59" i="26"/>
  <c r="R59" i="26"/>
  <c r="R17" i="26"/>
  <c r="G17" i="26"/>
  <c r="N17" i="26"/>
  <c r="N22" i="26"/>
  <c r="G22" i="26"/>
  <c r="R22" i="26"/>
  <c r="R69" i="26"/>
  <c r="G69" i="26"/>
  <c r="N69" i="26"/>
  <c r="N42" i="26"/>
  <c r="G42" i="26"/>
  <c r="R42" i="26"/>
  <c r="N64" i="26"/>
  <c r="R64" i="26"/>
  <c r="G64" i="26"/>
  <c r="S77" i="24"/>
  <c r="O77" i="24"/>
  <c r="O74" i="27"/>
  <c r="S74" i="27"/>
  <c r="R58" i="14"/>
  <c r="G58" i="14"/>
  <c r="N58" i="14"/>
  <c r="R26" i="14"/>
  <c r="G26" i="14"/>
  <c r="N26" i="14"/>
  <c r="N18" i="14"/>
  <c r="G18" i="14"/>
  <c r="R18" i="14"/>
  <c r="N60" i="14"/>
  <c r="R60" i="14"/>
  <c r="G60" i="14"/>
  <c r="R83" i="14"/>
  <c r="G83" i="14"/>
  <c r="N83" i="14"/>
  <c r="N78" i="14"/>
  <c r="G78" i="14"/>
  <c r="R78" i="14"/>
  <c r="R23" i="14"/>
  <c r="G23" i="14"/>
  <c r="N23" i="14"/>
  <c r="R13" i="14"/>
  <c r="G13" i="14"/>
  <c r="N13" i="14"/>
  <c r="G39" i="14"/>
  <c r="N39" i="14"/>
  <c r="R39" i="14"/>
  <c r="N57" i="27"/>
  <c r="R57" i="27"/>
  <c r="G57" i="27"/>
  <c r="G80" i="27"/>
  <c r="N80" i="27"/>
  <c r="R80" i="27"/>
  <c r="G24" i="27"/>
  <c r="N24" i="27"/>
  <c r="R24" i="27"/>
  <c r="R40" i="27"/>
  <c r="N40" i="27"/>
  <c r="G40" i="27"/>
  <c r="G32" i="27"/>
  <c r="R32" i="27"/>
  <c r="N32" i="27"/>
  <c r="N20" i="27"/>
  <c r="G20" i="27"/>
  <c r="R20" i="27"/>
  <c r="R18" i="27"/>
  <c r="G18" i="27"/>
  <c r="N18" i="27"/>
  <c r="N59" i="27"/>
  <c r="R59" i="27"/>
  <c r="G59" i="27"/>
  <c r="G23" i="27"/>
  <c r="N23" i="27"/>
  <c r="R23" i="27"/>
  <c r="O75" i="12"/>
  <c r="S75" i="12"/>
  <c r="R54" i="22"/>
  <c r="G54" i="22"/>
  <c r="N54" i="22"/>
  <c r="R64" i="22"/>
  <c r="G64" i="22"/>
  <c r="N64" i="22"/>
  <c r="R41" i="22"/>
  <c r="G41" i="22"/>
  <c r="N41" i="22"/>
  <c r="G67" i="22"/>
  <c r="N67" i="22"/>
  <c r="R67" i="22"/>
  <c r="G12" i="22"/>
  <c r="N12" i="22"/>
  <c r="R12" i="22"/>
  <c r="R59" i="22"/>
  <c r="N59" i="22"/>
  <c r="G59" i="22"/>
  <c r="N63" i="22"/>
  <c r="R63" i="22"/>
  <c r="G63" i="22"/>
  <c r="R35" i="22"/>
  <c r="G35" i="22"/>
  <c r="N35" i="22"/>
  <c r="R18" i="22"/>
  <c r="G18" i="22"/>
  <c r="N18" i="22"/>
  <c r="R69" i="15"/>
  <c r="N69" i="15"/>
  <c r="G69" i="15"/>
  <c r="S70" i="17"/>
  <c r="O70" i="17"/>
  <c r="N57" i="28"/>
  <c r="R57" i="28"/>
  <c r="G57" i="28"/>
  <c r="R38" i="28"/>
  <c r="N38" i="28"/>
  <c r="G38" i="28"/>
  <c r="N62" i="28"/>
  <c r="R62" i="28"/>
  <c r="G62" i="28"/>
  <c r="G84" i="28"/>
  <c r="R84" i="28"/>
  <c r="N84" i="28"/>
  <c r="G63" i="28"/>
  <c r="R63" i="28"/>
  <c r="N63" i="28"/>
  <c r="G6" i="28"/>
  <c r="R6" i="28"/>
  <c r="N6" i="28"/>
  <c r="G9" i="28"/>
  <c r="R9" i="28"/>
  <c r="N9" i="28"/>
  <c r="R22" i="28"/>
  <c r="N22" i="28"/>
  <c r="G22" i="28"/>
  <c r="N44" i="28"/>
  <c r="R44" i="28"/>
  <c r="G44" i="28"/>
  <c r="R57" i="11"/>
  <c r="G57" i="11"/>
  <c r="N57" i="11"/>
  <c r="N55" i="11"/>
  <c r="G55" i="11"/>
  <c r="R55" i="11"/>
  <c r="G18" i="11"/>
  <c r="R18" i="11"/>
  <c r="N18" i="11"/>
  <c r="R44" i="11"/>
  <c r="G44" i="11"/>
  <c r="N44" i="11"/>
  <c r="R34" i="11"/>
  <c r="N34" i="11"/>
  <c r="G34" i="11"/>
  <c r="G37" i="11"/>
  <c r="R37" i="11"/>
  <c r="N37" i="11"/>
  <c r="N61" i="11"/>
  <c r="R61" i="11"/>
  <c r="G61" i="11"/>
  <c r="R47" i="11"/>
  <c r="N47" i="11"/>
  <c r="G47" i="11"/>
  <c r="G5" i="11"/>
  <c r="N5" i="11"/>
  <c r="R5" i="11"/>
  <c r="G36" i="13"/>
  <c r="N36" i="13"/>
  <c r="R36" i="13"/>
  <c r="S24" i="1"/>
  <c r="O24" i="1"/>
  <c r="R54" i="17"/>
  <c r="G54" i="17"/>
  <c r="N54" i="17"/>
  <c r="R55" i="17"/>
  <c r="G55" i="17"/>
  <c r="N55" i="17"/>
  <c r="G43" i="17"/>
  <c r="N43" i="17"/>
  <c r="R43" i="17"/>
  <c r="G15" i="17"/>
  <c r="N15" i="17"/>
  <c r="R15" i="17"/>
  <c r="N21" i="17"/>
  <c r="G21" i="17"/>
  <c r="R21" i="17"/>
  <c r="G39" i="17"/>
  <c r="N39" i="17"/>
  <c r="R39" i="17"/>
  <c r="N11" i="17"/>
  <c r="G11" i="17"/>
  <c r="R11" i="17"/>
  <c r="N81" i="17"/>
  <c r="R81" i="17"/>
  <c r="G81" i="17"/>
  <c r="G32" i="17"/>
  <c r="N32" i="17"/>
  <c r="R32" i="17"/>
  <c r="N46" i="12"/>
  <c r="R46" i="12"/>
  <c r="G46" i="12"/>
  <c r="G19" i="12"/>
  <c r="N19" i="12"/>
  <c r="R19" i="12"/>
  <c r="G16" i="12"/>
  <c r="N16" i="12"/>
  <c r="R16" i="12"/>
  <c r="O75" i="27"/>
  <c r="S75" i="27"/>
  <c r="S77" i="26"/>
  <c r="O77" i="26"/>
  <c r="O73" i="11"/>
  <c r="S73" i="11"/>
  <c r="O70" i="10"/>
  <c r="S70" i="10"/>
  <c r="S73" i="15"/>
  <c r="O73" i="15"/>
  <c r="S76" i="28"/>
  <c r="O76" i="28"/>
  <c r="O73" i="24"/>
  <c r="S73" i="24"/>
  <c r="S77" i="14"/>
  <c r="O77" i="14"/>
  <c r="O74" i="19"/>
  <c r="S74" i="19"/>
  <c r="S71" i="24"/>
  <c r="O71" i="24"/>
  <c r="O73" i="16"/>
  <c r="S73" i="16"/>
  <c r="O73" i="19"/>
  <c r="S73" i="19"/>
  <c r="S77" i="9"/>
  <c r="O77" i="9"/>
  <c r="O75" i="16"/>
  <c r="S75" i="16"/>
  <c r="G70" i="13"/>
  <c r="G70" i="19"/>
  <c r="G77" i="11"/>
  <c r="G74" i="17"/>
  <c r="G70" i="9"/>
  <c r="G76" i="24"/>
  <c r="G77" i="27"/>
  <c r="G77" i="26"/>
  <c r="V78" i="1"/>
  <c r="G72" i="9"/>
  <c r="G73" i="24"/>
  <c r="G71" i="16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3" i="15"/>
  <c r="G76" i="9"/>
  <c r="O48" i="4"/>
  <c r="S48" i="4"/>
  <c r="V48" i="1" s="1"/>
  <c r="S35" i="4"/>
  <c r="V35" i="1" s="1"/>
  <c r="O35" i="4"/>
  <c r="G75" i="13"/>
  <c r="G77" i="16"/>
  <c r="G73" i="11"/>
  <c r="S84" i="4"/>
  <c r="V84" i="1" s="1"/>
  <c r="O84" i="4"/>
  <c r="G72" i="25"/>
  <c r="G70" i="18"/>
  <c r="S39" i="4"/>
  <c r="V39" i="1" s="1"/>
  <c r="O39" i="4"/>
  <c r="S38" i="4"/>
  <c r="V38" i="1" s="1"/>
  <c r="O38" i="4"/>
  <c r="G72" i="17"/>
  <c r="G76" i="15"/>
  <c r="G74" i="19"/>
  <c r="V17" i="1"/>
  <c r="S41" i="4"/>
  <c r="V41" i="1" s="1"/>
  <c r="O41" i="4"/>
  <c r="V21" i="1"/>
  <c r="O58" i="4"/>
  <c r="S58" i="4"/>
  <c r="V58" i="1" s="1"/>
  <c r="S67" i="4"/>
  <c r="V67" i="1" s="1"/>
  <c r="O67" i="4"/>
  <c r="G72" i="11"/>
  <c r="G73" i="14"/>
  <c r="G75" i="17"/>
  <c r="G74" i="25"/>
  <c r="G71" i="23"/>
  <c r="G77" i="28"/>
  <c r="G74" i="14"/>
  <c r="G74" i="15"/>
  <c r="G76" i="19"/>
  <c r="O65" i="4"/>
  <c r="S65" i="4"/>
  <c r="V65" i="1" s="1"/>
  <c r="G75" i="27"/>
  <c r="G77" i="9"/>
  <c r="G72" i="23"/>
  <c r="V81" i="1"/>
  <c r="G73" i="1"/>
  <c r="G71" i="1"/>
  <c r="N42" i="4" l="1"/>
  <c r="R16" i="4"/>
  <c r="R52" i="4"/>
  <c r="N61" i="4"/>
  <c r="R85" i="4"/>
  <c r="U85" i="1" s="1"/>
  <c r="G42" i="4"/>
  <c r="T42" i="4" s="1"/>
  <c r="R86" i="4"/>
  <c r="T71" i="4"/>
  <c r="P71" i="4"/>
  <c r="P70" i="4"/>
  <c r="T70" i="4"/>
  <c r="T71" i="1"/>
  <c r="P71" i="1"/>
  <c r="T73" i="1"/>
  <c r="P73" i="1"/>
  <c r="S75" i="1"/>
  <c r="O75" i="1"/>
  <c r="R18" i="1"/>
  <c r="N18" i="1"/>
  <c r="G18" i="1"/>
  <c r="R8" i="1"/>
  <c r="G8" i="1"/>
  <c r="N8" i="1"/>
  <c r="R21" i="1"/>
  <c r="G21" i="1"/>
  <c r="N21" i="1"/>
  <c r="N38" i="1"/>
  <c r="G38" i="1"/>
  <c r="R38" i="1"/>
  <c r="N34" i="1"/>
  <c r="G34" i="1"/>
  <c r="R34" i="1"/>
  <c r="S72" i="1"/>
  <c r="O72" i="1"/>
  <c r="R64" i="1"/>
  <c r="N64" i="1"/>
  <c r="G64" i="1"/>
  <c r="N84" i="1"/>
  <c r="G84" i="1"/>
  <c r="R84" i="1"/>
  <c r="R60" i="1"/>
  <c r="N60" i="1"/>
  <c r="G60" i="1"/>
  <c r="G35" i="1"/>
  <c r="R35" i="1"/>
  <c r="N35" i="1"/>
  <c r="R14" i="1"/>
  <c r="G14" i="1"/>
  <c r="N14" i="1"/>
  <c r="N68" i="1"/>
  <c r="G68" i="1"/>
  <c r="R68" i="1"/>
  <c r="N49" i="1"/>
  <c r="R49" i="1"/>
  <c r="G49" i="1"/>
  <c r="N66" i="1"/>
  <c r="R66" i="1"/>
  <c r="G66" i="1"/>
  <c r="R32" i="1"/>
  <c r="N32" i="1"/>
  <c r="G32" i="1"/>
  <c r="R46" i="1"/>
  <c r="G46" i="1"/>
  <c r="N46" i="1"/>
  <c r="N50" i="1"/>
  <c r="G50" i="1"/>
  <c r="R50" i="1"/>
  <c r="G48" i="1"/>
  <c r="N48" i="1"/>
  <c r="R48" i="1"/>
  <c r="R54" i="1"/>
  <c r="G54" i="1"/>
  <c r="N54" i="1"/>
  <c r="O74" i="1"/>
  <c r="S74" i="1"/>
  <c r="S70" i="1"/>
  <c r="O70" i="1"/>
  <c r="T74" i="14"/>
  <c r="P74" i="14"/>
  <c r="P75" i="17"/>
  <c r="T75" i="17"/>
  <c r="P76" i="15"/>
  <c r="T76" i="15"/>
  <c r="T75" i="13"/>
  <c r="P75" i="13"/>
  <c r="T77" i="22"/>
  <c r="P77" i="22"/>
  <c r="T72" i="9"/>
  <c r="P72" i="9"/>
  <c r="P76" i="24"/>
  <c r="T76" i="24"/>
  <c r="P70" i="19"/>
  <c r="T70" i="19"/>
  <c r="S72" i="4"/>
  <c r="V72" i="1" s="1"/>
  <c r="O72" i="4"/>
  <c r="T32" i="17"/>
  <c r="P32" i="17"/>
  <c r="T55" i="17"/>
  <c r="P55" i="17"/>
  <c r="D89" i="11"/>
  <c r="D92" i="11" s="1"/>
  <c r="P5" i="11"/>
  <c r="T5" i="11"/>
  <c r="T61" i="11"/>
  <c r="P61" i="11"/>
  <c r="P55" i="11"/>
  <c r="T55" i="11"/>
  <c r="T22" i="28"/>
  <c r="P22" i="28"/>
  <c r="T6" i="28"/>
  <c r="P6" i="28"/>
  <c r="P41" i="22"/>
  <c r="T41" i="22"/>
  <c r="T23" i="27"/>
  <c r="P23" i="27"/>
  <c r="T20" i="27"/>
  <c r="P20" i="27"/>
  <c r="T32" i="27"/>
  <c r="P32" i="27"/>
  <c r="P23" i="14"/>
  <c r="T23" i="14"/>
  <c r="P60" i="14"/>
  <c r="T60" i="14"/>
  <c r="P18" i="14"/>
  <c r="T18" i="14"/>
  <c r="T64" i="26"/>
  <c r="P64" i="26"/>
  <c r="P42" i="26"/>
  <c r="T42" i="26"/>
  <c r="T52" i="26"/>
  <c r="P52" i="26"/>
  <c r="G62" i="4"/>
  <c r="N62" i="4"/>
  <c r="R62" i="4"/>
  <c r="U62" i="1" s="1"/>
  <c r="P7" i="12"/>
  <c r="T7" i="12"/>
  <c r="P26" i="12"/>
  <c r="T26" i="12"/>
  <c r="T61" i="17"/>
  <c r="P61" i="17"/>
  <c r="P41" i="17"/>
  <c r="T41" i="17"/>
  <c r="P9" i="17"/>
  <c r="T9" i="17"/>
  <c r="T84" i="17"/>
  <c r="P84" i="17"/>
  <c r="P36" i="11"/>
  <c r="T36" i="11"/>
  <c r="T31" i="11"/>
  <c r="P31" i="11"/>
  <c r="P37" i="18"/>
  <c r="T37" i="18"/>
  <c r="P42" i="10"/>
  <c r="T42" i="10"/>
  <c r="T16" i="15"/>
  <c r="P16" i="15"/>
  <c r="P60" i="15"/>
  <c r="T60" i="15"/>
  <c r="P27" i="23"/>
  <c r="T27" i="23"/>
  <c r="T38" i="23"/>
  <c r="P38" i="23"/>
  <c r="T15" i="23"/>
  <c r="P15" i="23"/>
  <c r="P61" i="22"/>
  <c r="T61" i="22"/>
  <c r="T45" i="24"/>
  <c r="P45" i="24"/>
  <c r="T40" i="24"/>
  <c r="P40" i="24"/>
  <c r="P60" i="24"/>
  <c r="T60" i="24"/>
  <c r="P37" i="24"/>
  <c r="T37" i="24"/>
  <c r="T58" i="24"/>
  <c r="P58" i="24"/>
  <c r="D89" i="26"/>
  <c r="D92" i="26" s="1"/>
  <c r="P5" i="26"/>
  <c r="T5" i="26"/>
  <c r="T81" i="25"/>
  <c r="P81" i="25"/>
  <c r="P63" i="25"/>
  <c r="T63" i="25"/>
  <c r="T86" i="9"/>
  <c r="P86" i="9"/>
  <c r="R60" i="4"/>
  <c r="U60" i="1" s="1"/>
  <c r="N60" i="4"/>
  <c r="G60" i="4"/>
  <c r="N49" i="4"/>
  <c r="G49" i="4"/>
  <c r="R49" i="4"/>
  <c r="U49" i="1" s="1"/>
  <c r="P8" i="17"/>
  <c r="T8" i="17"/>
  <c r="P50" i="17"/>
  <c r="T50" i="17"/>
  <c r="P15" i="13"/>
  <c r="T15" i="13"/>
  <c r="P81" i="10"/>
  <c r="T81" i="10"/>
  <c r="T14" i="23"/>
  <c r="P14" i="23"/>
  <c r="P68" i="23"/>
  <c r="T68" i="23"/>
  <c r="T53" i="22"/>
  <c r="P53" i="22"/>
  <c r="T81" i="27"/>
  <c r="P81" i="27"/>
  <c r="T82" i="27"/>
  <c r="P82" i="27"/>
  <c r="T28" i="9"/>
  <c r="P28" i="9"/>
  <c r="T15" i="9"/>
  <c r="P15" i="9"/>
  <c r="P41" i="9"/>
  <c r="T41" i="9"/>
  <c r="T68" i="17"/>
  <c r="P68" i="17"/>
  <c r="T17" i="17"/>
  <c r="P17" i="17"/>
  <c r="T68" i="13"/>
  <c r="P68" i="13"/>
  <c r="T6" i="13"/>
  <c r="P6" i="13"/>
  <c r="T5" i="13"/>
  <c r="D89" i="13"/>
  <c r="D92" i="13" s="1"/>
  <c r="P5" i="13"/>
  <c r="P40" i="28"/>
  <c r="T40" i="28"/>
  <c r="P26" i="28"/>
  <c r="T26" i="28"/>
  <c r="P17" i="27"/>
  <c r="T17" i="27"/>
  <c r="T85" i="27"/>
  <c r="P85" i="27"/>
  <c r="T14" i="27"/>
  <c r="P14" i="27"/>
  <c r="T7" i="27"/>
  <c r="P7" i="27"/>
  <c r="P13" i="27"/>
  <c r="T13" i="27"/>
  <c r="P5" i="27"/>
  <c r="T5" i="27"/>
  <c r="P16" i="24"/>
  <c r="T16" i="24"/>
  <c r="T7" i="9"/>
  <c r="P7" i="9"/>
  <c r="P27" i="16"/>
  <c r="T27" i="16"/>
  <c r="P65" i="16"/>
  <c r="T65" i="16"/>
  <c r="T16" i="4"/>
  <c r="P16" i="4"/>
  <c r="T71" i="9"/>
  <c r="P71" i="9"/>
  <c r="P75" i="10"/>
  <c r="T75" i="10"/>
  <c r="T73" i="27"/>
  <c r="P73" i="27"/>
  <c r="P70" i="11"/>
  <c r="T70" i="11"/>
  <c r="T74" i="16"/>
  <c r="P74" i="16"/>
  <c r="G72" i="4"/>
  <c r="T75" i="22"/>
  <c r="P75" i="22"/>
  <c r="O76" i="25"/>
  <c r="S76" i="25"/>
  <c r="G76" i="25"/>
  <c r="D89" i="25" s="1"/>
  <c r="D92" i="25" s="1"/>
  <c r="T36" i="9"/>
  <c r="P36" i="9"/>
  <c r="T49" i="12"/>
  <c r="P49" i="12"/>
  <c r="P37" i="13"/>
  <c r="T37" i="13"/>
  <c r="P17" i="13"/>
  <c r="T17" i="13"/>
  <c r="T40" i="18"/>
  <c r="P40" i="18"/>
  <c r="P10" i="18"/>
  <c r="T10" i="18"/>
  <c r="T68" i="18"/>
  <c r="P68" i="18"/>
  <c r="T13" i="10"/>
  <c r="P13" i="10"/>
  <c r="T18" i="10"/>
  <c r="P18" i="10"/>
  <c r="P19" i="10"/>
  <c r="T19" i="10"/>
  <c r="T38" i="10"/>
  <c r="P38" i="10"/>
  <c r="P66" i="10"/>
  <c r="T66" i="10"/>
  <c r="P78" i="10"/>
  <c r="T78" i="10"/>
  <c r="T51" i="10"/>
  <c r="P51" i="10"/>
  <c r="P9" i="15"/>
  <c r="T9" i="15"/>
  <c r="P44" i="15"/>
  <c r="T44" i="15"/>
  <c r="T46" i="23"/>
  <c r="P46" i="23"/>
  <c r="T26" i="23"/>
  <c r="P26" i="23"/>
  <c r="P13" i="23"/>
  <c r="T13" i="23"/>
  <c r="T78" i="23"/>
  <c r="P78" i="23"/>
  <c r="T43" i="24"/>
  <c r="P43" i="24"/>
  <c r="P24" i="24"/>
  <c r="T24" i="24"/>
  <c r="P42" i="19"/>
  <c r="T42" i="19"/>
  <c r="T9" i="19"/>
  <c r="P9" i="19"/>
  <c r="T46" i="25"/>
  <c r="P46" i="25"/>
  <c r="T67" i="25"/>
  <c r="P67" i="25"/>
  <c r="T51" i="25"/>
  <c r="P51" i="25"/>
  <c r="P65" i="9"/>
  <c r="T65" i="9"/>
  <c r="D89" i="9"/>
  <c r="D92" i="9" s="1"/>
  <c r="P5" i="9"/>
  <c r="T5" i="9"/>
  <c r="P39" i="16"/>
  <c r="T39" i="16"/>
  <c r="P49" i="16"/>
  <c r="T49" i="16"/>
  <c r="P5" i="16"/>
  <c r="T5" i="16"/>
  <c r="D89" i="16"/>
  <c r="D92" i="16" s="1"/>
  <c r="P8" i="13"/>
  <c r="T8" i="13"/>
  <c r="P43" i="13"/>
  <c r="T43" i="13"/>
  <c r="T50" i="13"/>
  <c r="P50" i="13"/>
  <c r="P83" i="18"/>
  <c r="T83" i="18"/>
  <c r="P8" i="27"/>
  <c r="T8" i="27"/>
  <c r="P12" i="14"/>
  <c r="T12" i="14"/>
  <c r="P14" i="14"/>
  <c r="T14" i="14"/>
  <c r="P6" i="14"/>
  <c r="T6" i="14"/>
  <c r="P5" i="24"/>
  <c r="T5" i="24"/>
  <c r="D89" i="24"/>
  <c r="D92" i="24" s="1"/>
  <c r="P81" i="19"/>
  <c r="T81" i="19"/>
  <c r="P85" i="19"/>
  <c r="T85" i="19"/>
  <c r="P47" i="19"/>
  <c r="T47" i="19"/>
  <c r="P32" i="19"/>
  <c r="T32" i="19"/>
  <c r="P28" i="26"/>
  <c r="T28" i="26"/>
  <c r="P61" i="9"/>
  <c r="T61" i="9"/>
  <c r="T10" i="9"/>
  <c r="P10" i="9"/>
  <c r="P69" i="16"/>
  <c r="T69" i="16"/>
  <c r="P23" i="16"/>
  <c r="T23" i="16"/>
  <c r="G39" i="4"/>
  <c r="N39" i="4"/>
  <c r="R39" i="4"/>
  <c r="U39" i="1" s="1"/>
  <c r="P61" i="12"/>
  <c r="T61" i="12"/>
  <c r="T17" i="11"/>
  <c r="P17" i="11"/>
  <c r="T11" i="11"/>
  <c r="P11" i="11"/>
  <c r="T16" i="11"/>
  <c r="P16" i="11"/>
  <c r="P14" i="18"/>
  <c r="T14" i="18"/>
  <c r="T43" i="18"/>
  <c r="P43" i="18"/>
  <c r="P34" i="15"/>
  <c r="T34" i="15"/>
  <c r="T84" i="22"/>
  <c r="P84" i="22"/>
  <c r="P33" i="22"/>
  <c r="T33" i="22"/>
  <c r="T21" i="22"/>
  <c r="P21" i="22"/>
  <c r="T21" i="14"/>
  <c r="P21" i="14"/>
  <c r="P86" i="14"/>
  <c r="T86" i="14"/>
  <c r="T32" i="14"/>
  <c r="P32" i="14"/>
  <c r="T17" i="14"/>
  <c r="P17" i="14"/>
  <c r="T21" i="24"/>
  <c r="P21" i="24"/>
  <c r="T82" i="24"/>
  <c r="P82" i="24"/>
  <c r="P62" i="24"/>
  <c r="T62" i="24"/>
  <c r="T61" i="19"/>
  <c r="P61" i="19"/>
  <c r="T29" i="19"/>
  <c r="P29" i="19"/>
  <c r="P7" i="19"/>
  <c r="T7" i="19"/>
  <c r="P14" i="26"/>
  <c r="T14" i="26"/>
  <c r="T56" i="25"/>
  <c r="P56" i="25"/>
  <c r="P68" i="16"/>
  <c r="T68" i="16"/>
  <c r="P82" i="16"/>
  <c r="T82" i="16"/>
  <c r="T32" i="16"/>
  <c r="P32" i="16"/>
  <c r="T31" i="16"/>
  <c r="P31" i="16"/>
  <c r="G66" i="4"/>
  <c r="N66" i="4"/>
  <c r="R66" i="4"/>
  <c r="U66" i="1" s="1"/>
  <c r="N46" i="4"/>
  <c r="G46" i="4"/>
  <c r="R46" i="4"/>
  <c r="U46" i="1" s="1"/>
  <c r="P67" i="12"/>
  <c r="T67" i="12"/>
  <c r="T33" i="12"/>
  <c r="P33" i="12"/>
  <c r="P82" i="18"/>
  <c r="T82" i="18"/>
  <c r="T25" i="18"/>
  <c r="P25" i="18"/>
  <c r="P15" i="18"/>
  <c r="T15" i="18"/>
  <c r="P82" i="10"/>
  <c r="T82" i="10"/>
  <c r="P14" i="10"/>
  <c r="T14" i="10"/>
  <c r="T49" i="10"/>
  <c r="P49" i="10"/>
  <c r="T81" i="23"/>
  <c r="P81" i="23"/>
  <c r="T9" i="22"/>
  <c r="P9" i="22"/>
  <c r="T36" i="22"/>
  <c r="P36" i="22"/>
  <c r="P62" i="22"/>
  <c r="T62" i="22"/>
  <c r="P62" i="14"/>
  <c r="T62" i="14"/>
  <c r="P43" i="14"/>
  <c r="T43" i="14"/>
  <c r="T55" i="14"/>
  <c r="P55" i="14"/>
  <c r="P40" i="19"/>
  <c r="T40" i="19"/>
  <c r="P11" i="19"/>
  <c r="T11" i="19"/>
  <c r="T67" i="26"/>
  <c r="P67" i="26"/>
  <c r="P9" i="25"/>
  <c r="T9" i="25"/>
  <c r="T36" i="25"/>
  <c r="P36" i="25"/>
  <c r="T78" i="16"/>
  <c r="P78" i="16"/>
  <c r="T50" i="16"/>
  <c r="P50" i="16"/>
  <c r="T12" i="4"/>
  <c r="P12" i="4"/>
  <c r="P67" i="4"/>
  <c r="T67" i="4"/>
  <c r="P77" i="12"/>
  <c r="T77" i="12"/>
  <c r="P76" i="13"/>
  <c r="T76" i="13"/>
  <c r="T71" i="27"/>
  <c r="P71" i="27"/>
  <c r="T77" i="23"/>
  <c r="P77" i="23"/>
  <c r="T58" i="18"/>
  <c r="P58" i="18"/>
  <c r="P38" i="17"/>
  <c r="T38" i="17"/>
  <c r="P13" i="17"/>
  <c r="T13" i="17"/>
  <c r="T45" i="11"/>
  <c r="P45" i="11"/>
  <c r="T15" i="11"/>
  <c r="P15" i="11"/>
  <c r="T49" i="11"/>
  <c r="P49" i="11"/>
  <c r="T19" i="28"/>
  <c r="P19" i="28"/>
  <c r="T40" i="22"/>
  <c r="P40" i="22"/>
  <c r="P57" i="22"/>
  <c r="T57" i="22"/>
  <c r="P33" i="27"/>
  <c r="T33" i="27"/>
  <c r="P51" i="27"/>
  <c r="T51" i="27"/>
  <c r="T36" i="14"/>
  <c r="P36" i="14"/>
  <c r="T40" i="14"/>
  <c r="P40" i="14"/>
  <c r="T42" i="14"/>
  <c r="P42" i="14"/>
  <c r="T78" i="26"/>
  <c r="P78" i="26"/>
  <c r="N10" i="4"/>
  <c r="R10" i="4"/>
  <c r="U10" i="1" s="1"/>
  <c r="G10" i="4"/>
  <c r="T83" i="12"/>
  <c r="P83" i="12"/>
  <c r="T28" i="17"/>
  <c r="P28" i="17"/>
  <c r="T84" i="11"/>
  <c r="P84" i="11"/>
  <c r="P8" i="11"/>
  <c r="T8" i="11"/>
  <c r="P32" i="11"/>
  <c r="T32" i="11"/>
  <c r="T38" i="18"/>
  <c r="P38" i="18"/>
  <c r="P83" i="10"/>
  <c r="T83" i="10"/>
  <c r="P68" i="10"/>
  <c r="T68" i="10"/>
  <c r="P45" i="15"/>
  <c r="T45" i="15"/>
  <c r="P41" i="23"/>
  <c r="T41" i="23"/>
  <c r="T45" i="22"/>
  <c r="P45" i="22"/>
  <c r="P25" i="22"/>
  <c r="T25" i="22"/>
  <c r="P50" i="22"/>
  <c r="T50" i="22"/>
  <c r="T11" i="24"/>
  <c r="P11" i="24"/>
  <c r="T64" i="24"/>
  <c r="P64" i="24"/>
  <c r="T10" i="24"/>
  <c r="P10" i="24"/>
  <c r="T5" i="25"/>
  <c r="P5" i="25"/>
  <c r="T41" i="25"/>
  <c r="P41" i="25"/>
  <c r="N7" i="4"/>
  <c r="R7" i="4"/>
  <c r="U7" i="1" s="1"/>
  <c r="G7" i="4"/>
  <c r="P66" i="17"/>
  <c r="T66" i="17"/>
  <c r="P25" i="13"/>
  <c r="T25" i="13"/>
  <c r="T16" i="28"/>
  <c r="P16" i="28"/>
  <c r="P31" i="10"/>
  <c r="T31" i="10"/>
  <c r="P28" i="10"/>
  <c r="T28" i="10"/>
  <c r="T51" i="22"/>
  <c r="P51" i="22"/>
  <c r="T78" i="27"/>
  <c r="P78" i="27"/>
  <c r="P84" i="27"/>
  <c r="T84" i="27"/>
  <c r="P44" i="27"/>
  <c r="T44" i="27"/>
  <c r="T24" i="9"/>
  <c r="P24" i="9"/>
  <c r="T25" i="9"/>
  <c r="P25" i="9"/>
  <c r="G29" i="4"/>
  <c r="N29" i="4"/>
  <c r="R29" i="4"/>
  <c r="U29" i="1" s="1"/>
  <c r="P19" i="17"/>
  <c r="T19" i="17"/>
  <c r="P52" i="17"/>
  <c r="T52" i="17"/>
  <c r="P27" i="13"/>
  <c r="T27" i="13"/>
  <c r="P35" i="13"/>
  <c r="T35" i="13"/>
  <c r="P52" i="13"/>
  <c r="T52" i="13"/>
  <c r="P7" i="11"/>
  <c r="T7" i="11"/>
  <c r="T9" i="11"/>
  <c r="P9" i="11"/>
  <c r="P24" i="28"/>
  <c r="T24" i="28"/>
  <c r="T15" i="28"/>
  <c r="P15" i="28"/>
  <c r="P85" i="28"/>
  <c r="T85" i="28"/>
  <c r="T78" i="28"/>
  <c r="P78" i="28"/>
  <c r="T33" i="15"/>
  <c r="P33" i="15"/>
  <c r="P39" i="27"/>
  <c r="T39" i="27"/>
  <c r="T42" i="27"/>
  <c r="P42" i="27"/>
  <c r="P30" i="27"/>
  <c r="T30" i="27"/>
  <c r="T69" i="27"/>
  <c r="P69" i="27"/>
  <c r="T36" i="24"/>
  <c r="P36" i="24"/>
  <c r="P20" i="24"/>
  <c r="T20" i="24"/>
  <c r="P19" i="24"/>
  <c r="T19" i="24"/>
  <c r="T28" i="16"/>
  <c r="P28" i="16"/>
  <c r="T86" i="4"/>
  <c r="P86" i="4"/>
  <c r="U45" i="1"/>
  <c r="U19" i="1"/>
  <c r="P11" i="4"/>
  <c r="T11" i="4"/>
  <c r="T74" i="26"/>
  <c r="P74" i="26"/>
  <c r="P75" i="23"/>
  <c r="T75" i="23"/>
  <c r="T75" i="15"/>
  <c r="P75" i="15"/>
  <c r="P44" i="12"/>
  <c r="T44" i="12"/>
  <c r="P80" i="12"/>
  <c r="T80" i="12"/>
  <c r="P28" i="12"/>
  <c r="T28" i="12"/>
  <c r="P62" i="12"/>
  <c r="T62" i="12"/>
  <c r="P39" i="12"/>
  <c r="T39" i="12"/>
  <c r="P64" i="13"/>
  <c r="T64" i="13"/>
  <c r="P23" i="13"/>
  <c r="T23" i="13"/>
  <c r="T54" i="13"/>
  <c r="P54" i="13"/>
  <c r="P53" i="13"/>
  <c r="T53" i="13"/>
  <c r="P63" i="11"/>
  <c r="T63" i="11"/>
  <c r="T5" i="28"/>
  <c r="D89" i="28"/>
  <c r="D92" i="28" s="1"/>
  <c r="P5" i="28"/>
  <c r="P34" i="18"/>
  <c r="T34" i="18"/>
  <c r="P64" i="18"/>
  <c r="T64" i="18"/>
  <c r="P66" i="18"/>
  <c r="T66" i="18"/>
  <c r="T29" i="10"/>
  <c r="P29" i="10"/>
  <c r="T10" i="10"/>
  <c r="P10" i="10"/>
  <c r="T41" i="10"/>
  <c r="P41" i="10"/>
  <c r="P50" i="15"/>
  <c r="T50" i="15"/>
  <c r="T68" i="24"/>
  <c r="P68" i="24"/>
  <c r="T63" i="24"/>
  <c r="P63" i="24"/>
  <c r="P23" i="19"/>
  <c r="T23" i="19"/>
  <c r="T44" i="19"/>
  <c r="P44" i="19"/>
  <c r="P62" i="19"/>
  <c r="T62" i="19"/>
  <c r="T37" i="26"/>
  <c r="P37" i="26"/>
  <c r="T35" i="25"/>
  <c r="P35" i="25"/>
  <c r="T47" i="25"/>
  <c r="P47" i="25"/>
  <c r="P6" i="9"/>
  <c r="T6" i="9"/>
  <c r="P24" i="16"/>
  <c r="T24" i="16"/>
  <c r="T16" i="16"/>
  <c r="P16" i="16"/>
  <c r="G15" i="4"/>
  <c r="N15" i="4"/>
  <c r="R15" i="4"/>
  <c r="U15" i="1" s="1"/>
  <c r="T18" i="13"/>
  <c r="P18" i="13"/>
  <c r="P27" i="28"/>
  <c r="T27" i="28"/>
  <c r="P21" i="28"/>
  <c r="T21" i="28"/>
  <c r="P58" i="28"/>
  <c r="T58" i="28"/>
  <c r="T6" i="27"/>
  <c r="P6" i="27"/>
  <c r="T16" i="14"/>
  <c r="P16" i="14"/>
  <c r="T84" i="14"/>
  <c r="P84" i="14"/>
  <c r="T37" i="19"/>
  <c r="P37" i="19"/>
  <c r="T15" i="26"/>
  <c r="P15" i="26"/>
  <c r="T68" i="25"/>
  <c r="P68" i="25"/>
  <c r="T23" i="9"/>
  <c r="P23" i="9"/>
  <c r="P45" i="9"/>
  <c r="T45" i="9"/>
  <c r="P29" i="9"/>
  <c r="T29" i="9"/>
  <c r="T58" i="9"/>
  <c r="P58" i="9"/>
  <c r="G36" i="4"/>
  <c r="R36" i="4"/>
  <c r="U36" i="1" s="1"/>
  <c r="N36" i="4"/>
  <c r="P85" i="11"/>
  <c r="T85" i="11"/>
  <c r="P40" i="11"/>
  <c r="T40" i="11"/>
  <c r="T31" i="18"/>
  <c r="P31" i="18"/>
  <c r="T50" i="18"/>
  <c r="P50" i="18"/>
  <c r="T67" i="15"/>
  <c r="P67" i="15"/>
  <c r="T18" i="15"/>
  <c r="P18" i="15"/>
  <c r="P10" i="15"/>
  <c r="T10" i="15"/>
  <c r="P24" i="15"/>
  <c r="T24" i="15"/>
  <c r="T26" i="22"/>
  <c r="P26" i="22"/>
  <c r="P66" i="14"/>
  <c r="T66" i="14"/>
  <c r="T25" i="14"/>
  <c r="P25" i="14"/>
  <c r="T56" i="24"/>
  <c r="P56" i="24"/>
  <c r="P66" i="19"/>
  <c r="T66" i="19"/>
  <c r="T19" i="26"/>
  <c r="P19" i="26"/>
  <c r="P12" i="26"/>
  <c r="T12" i="26"/>
  <c r="T13" i="26"/>
  <c r="P13" i="26"/>
  <c r="T68" i="26"/>
  <c r="P68" i="26"/>
  <c r="T56" i="26"/>
  <c r="P56" i="26"/>
  <c r="P46" i="16"/>
  <c r="T46" i="16"/>
  <c r="P61" i="16"/>
  <c r="T61" i="16"/>
  <c r="N17" i="4"/>
  <c r="G17" i="4"/>
  <c r="R17" i="4"/>
  <c r="U17" i="1" s="1"/>
  <c r="T8" i="12"/>
  <c r="P8" i="12"/>
  <c r="P14" i="12"/>
  <c r="T14" i="12"/>
  <c r="P30" i="12"/>
  <c r="T30" i="12"/>
  <c r="P41" i="12"/>
  <c r="T41" i="12"/>
  <c r="T52" i="12"/>
  <c r="P52" i="12"/>
  <c r="T27" i="11"/>
  <c r="P27" i="11"/>
  <c r="P6" i="18"/>
  <c r="T6" i="18"/>
  <c r="T16" i="18"/>
  <c r="P16" i="18"/>
  <c r="P69" i="10"/>
  <c r="T69" i="10"/>
  <c r="T45" i="10"/>
  <c r="P45" i="10"/>
  <c r="P86" i="23"/>
  <c r="T86" i="23"/>
  <c r="T44" i="22"/>
  <c r="P44" i="22"/>
  <c r="P86" i="22"/>
  <c r="T86" i="22"/>
  <c r="D89" i="14"/>
  <c r="D92" i="14" s="1"/>
  <c r="T5" i="14"/>
  <c r="P5" i="14"/>
  <c r="P51" i="14"/>
  <c r="T51" i="14"/>
  <c r="P41" i="19"/>
  <c r="T41" i="19"/>
  <c r="P84" i="19"/>
  <c r="T84" i="19"/>
  <c r="P5" i="19"/>
  <c r="T5" i="19"/>
  <c r="D89" i="19"/>
  <c r="D92" i="19" s="1"/>
  <c r="T29" i="26"/>
  <c r="P29" i="26"/>
  <c r="P36" i="26"/>
  <c r="T36" i="26"/>
  <c r="P65" i="26"/>
  <c r="T65" i="26"/>
  <c r="T63" i="26"/>
  <c r="P63" i="26"/>
  <c r="T37" i="25"/>
  <c r="P37" i="25"/>
  <c r="P61" i="25"/>
  <c r="T61" i="25"/>
  <c r="P22" i="9"/>
  <c r="T22" i="9"/>
  <c r="P44" i="4"/>
  <c r="T44" i="4"/>
  <c r="U83" i="1"/>
  <c r="T33" i="4"/>
  <c r="P33" i="4"/>
  <c r="P48" i="4"/>
  <c r="T48" i="4"/>
  <c r="O76" i="1"/>
  <c r="S76" i="1"/>
  <c r="R5" i="1"/>
  <c r="N5" i="1"/>
  <c r="G5" i="1"/>
  <c r="R23" i="1"/>
  <c r="G23" i="1"/>
  <c r="N23" i="1"/>
  <c r="N31" i="1"/>
  <c r="G31" i="1"/>
  <c r="R31" i="1"/>
  <c r="R24" i="1"/>
  <c r="N24" i="1"/>
  <c r="G24" i="1"/>
  <c r="S77" i="1"/>
  <c r="O77" i="1"/>
  <c r="G9" i="1"/>
  <c r="R9" i="1"/>
  <c r="N9" i="1"/>
  <c r="N82" i="1"/>
  <c r="R82" i="1"/>
  <c r="G82" i="1"/>
  <c r="N79" i="1"/>
  <c r="R79" i="1"/>
  <c r="G79" i="1"/>
  <c r="N17" i="1"/>
  <c r="G17" i="1"/>
  <c r="R17" i="1"/>
  <c r="R55" i="1"/>
  <c r="G55" i="1"/>
  <c r="N55" i="1"/>
  <c r="R12" i="1"/>
  <c r="N12" i="1"/>
  <c r="G12" i="1"/>
  <c r="G40" i="1"/>
  <c r="N40" i="1"/>
  <c r="R40" i="1"/>
  <c r="N37" i="1"/>
  <c r="G37" i="1"/>
  <c r="R37" i="1"/>
  <c r="G86" i="1"/>
  <c r="R86" i="1"/>
  <c r="N86" i="1"/>
  <c r="G45" i="1"/>
  <c r="N45" i="1"/>
  <c r="R45" i="1"/>
  <c r="G41" i="1"/>
  <c r="R41" i="1"/>
  <c r="N41" i="1"/>
  <c r="G19" i="1"/>
  <c r="R19" i="1"/>
  <c r="N19" i="1"/>
  <c r="R11" i="1"/>
  <c r="G11" i="1"/>
  <c r="N11" i="1"/>
  <c r="G51" i="1"/>
  <c r="R51" i="1"/>
  <c r="N51" i="1"/>
  <c r="N59" i="1"/>
  <c r="R59" i="1"/>
  <c r="G59" i="1"/>
  <c r="R10" i="1"/>
  <c r="G10" i="1"/>
  <c r="N10" i="1"/>
  <c r="R43" i="1"/>
  <c r="G43" i="1"/>
  <c r="N43" i="1"/>
  <c r="G56" i="1"/>
  <c r="R56" i="1"/>
  <c r="N56" i="1"/>
  <c r="G85" i="1"/>
  <c r="R85" i="1"/>
  <c r="N85" i="1"/>
  <c r="G42" i="1"/>
  <c r="N42" i="1"/>
  <c r="R42" i="1"/>
  <c r="N16" i="1"/>
  <c r="G16" i="1"/>
  <c r="R16" i="1"/>
  <c r="R52" i="1"/>
  <c r="G52" i="1"/>
  <c r="N52" i="1"/>
  <c r="P72" i="23"/>
  <c r="T72" i="23"/>
  <c r="T77" i="28"/>
  <c r="P77" i="28"/>
  <c r="P73" i="14"/>
  <c r="T73" i="14"/>
  <c r="T72" i="17"/>
  <c r="P72" i="17"/>
  <c r="P76" i="9"/>
  <c r="T76" i="9"/>
  <c r="P76" i="17"/>
  <c r="T76" i="17"/>
  <c r="T74" i="9"/>
  <c r="P74" i="9"/>
  <c r="T74" i="10"/>
  <c r="P74" i="10"/>
  <c r="P70" i="9"/>
  <c r="T70" i="9"/>
  <c r="T70" i="13"/>
  <c r="P70" i="13"/>
  <c r="T81" i="17"/>
  <c r="P81" i="17"/>
  <c r="T11" i="17"/>
  <c r="P11" i="17"/>
  <c r="P39" i="17"/>
  <c r="T39" i="17"/>
  <c r="P36" i="13"/>
  <c r="T36" i="13"/>
  <c r="P47" i="11"/>
  <c r="T47" i="11"/>
  <c r="T37" i="11"/>
  <c r="P37" i="11"/>
  <c r="T44" i="28"/>
  <c r="P44" i="28"/>
  <c r="T9" i="28"/>
  <c r="P9" i="28"/>
  <c r="T57" i="28"/>
  <c r="P57" i="28"/>
  <c r="T35" i="22"/>
  <c r="P35" i="22"/>
  <c r="P59" i="27"/>
  <c r="T59" i="27"/>
  <c r="P18" i="27"/>
  <c r="T18" i="27"/>
  <c r="P40" i="27"/>
  <c r="T40" i="27"/>
  <c r="T80" i="27"/>
  <c r="P80" i="27"/>
  <c r="P13" i="14"/>
  <c r="T13" i="14"/>
  <c r="T17" i="26"/>
  <c r="P17" i="26"/>
  <c r="P59" i="26"/>
  <c r="T59" i="26"/>
  <c r="G30" i="4"/>
  <c r="N30" i="4"/>
  <c r="R30" i="4"/>
  <c r="U30" i="1" s="1"/>
  <c r="G6" i="4"/>
  <c r="R6" i="4"/>
  <c r="U6" i="1" s="1"/>
  <c r="N6" i="4"/>
  <c r="T17" i="12"/>
  <c r="P17" i="12"/>
  <c r="T24" i="12"/>
  <c r="P24" i="12"/>
  <c r="P56" i="12"/>
  <c r="T56" i="12"/>
  <c r="T78" i="17"/>
  <c r="P78" i="17"/>
  <c r="T24" i="11"/>
  <c r="P24" i="11"/>
  <c r="T12" i="18"/>
  <c r="P12" i="18"/>
  <c r="T86" i="18"/>
  <c r="P86" i="18"/>
  <c r="P59" i="18"/>
  <c r="T59" i="18"/>
  <c r="P86" i="10"/>
  <c r="T86" i="10"/>
  <c r="P56" i="10"/>
  <c r="T56" i="10"/>
  <c r="T23" i="15"/>
  <c r="P23" i="15"/>
  <c r="P43" i="15"/>
  <c r="T43" i="15"/>
  <c r="P6" i="22"/>
  <c r="T6" i="22"/>
  <c r="T55" i="22"/>
  <c r="P55" i="22"/>
  <c r="T53" i="27"/>
  <c r="P53" i="27"/>
  <c r="P12" i="24"/>
  <c r="T12" i="24"/>
  <c r="T39" i="24"/>
  <c r="P39" i="24"/>
  <c r="G74" i="1"/>
  <c r="P39" i="25"/>
  <c r="T39" i="25"/>
  <c r="R35" i="4"/>
  <c r="U35" i="1" s="1"/>
  <c r="N35" i="4"/>
  <c r="G35" i="4"/>
  <c r="T22" i="17"/>
  <c r="P22" i="17"/>
  <c r="P29" i="17"/>
  <c r="T29" i="17"/>
  <c r="T59" i="17"/>
  <c r="P59" i="17"/>
  <c r="P29" i="13"/>
  <c r="T29" i="13"/>
  <c r="T33" i="13"/>
  <c r="P33" i="13"/>
  <c r="P51" i="13"/>
  <c r="T51" i="13"/>
  <c r="P67" i="28"/>
  <c r="T67" i="28"/>
  <c r="P7" i="28"/>
  <c r="T7" i="28"/>
  <c r="P79" i="28"/>
  <c r="T79" i="28"/>
  <c r="P47" i="10"/>
  <c r="T47" i="10"/>
  <c r="T57" i="10"/>
  <c r="P57" i="10"/>
  <c r="P67" i="23"/>
  <c r="T67" i="23"/>
  <c r="P11" i="23"/>
  <c r="T11" i="23"/>
  <c r="P8" i="22"/>
  <c r="T8" i="22"/>
  <c r="P19" i="9"/>
  <c r="T19" i="9"/>
  <c r="P43" i="9"/>
  <c r="T43" i="9"/>
  <c r="T51" i="9"/>
  <c r="P51" i="9"/>
  <c r="G21" i="4"/>
  <c r="R21" i="4"/>
  <c r="U21" i="1" s="1"/>
  <c r="N21" i="4"/>
  <c r="P64" i="17"/>
  <c r="T64" i="17"/>
  <c r="T49" i="17"/>
  <c r="P49" i="17"/>
  <c r="T5" i="17"/>
  <c r="D89" i="17"/>
  <c r="D92" i="17" s="1"/>
  <c r="P5" i="17"/>
  <c r="T24" i="13"/>
  <c r="P24" i="13"/>
  <c r="P79" i="13"/>
  <c r="T79" i="13"/>
  <c r="T49" i="13"/>
  <c r="P49" i="13"/>
  <c r="T26" i="11"/>
  <c r="P26" i="11"/>
  <c r="T25" i="11"/>
  <c r="P25" i="11"/>
  <c r="T81" i="11"/>
  <c r="P81" i="11"/>
  <c r="T22" i="11"/>
  <c r="P22" i="11"/>
  <c r="P52" i="11"/>
  <c r="T52" i="11"/>
  <c r="P51" i="28"/>
  <c r="T51" i="28"/>
  <c r="T37" i="15"/>
  <c r="P37" i="15"/>
  <c r="T80" i="15"/>
  <c r="P80" i="15"/>
  <c r="P54" i="15"/>
  <c r="T54" i="15"/>
  <c r="T18" i="24"/>
  <c r="P18" i="24"/>
  <c r="T44" i="24"/>
  <c r="P44" i="24"/>
  <c r="P32" i="9"/>
  <c r="T32" i="9"/>
  <c r="P85" i="4"/>
  <c r="T85" i="4"/>
  <c r="U42" i="1"/>
  <c r="P52" i="4"/>
  <c r="T52" i="4"/>
  <c r="T70" i="15"/>
  <c r="P70" i="15"/>
  <c r="T77" i="10"/>
  <c r="P77" i="10"/>
  <c r="T74" i="23"/>
  <c r="P74" i="23"/>
  <c r="T76" i="12"/>
  <c r="P76" i="12"/>
  <c r="T77" i="18"/>
  <c r="P77" i="18"/>
  <c r="T76" i="18"/>
  <c r="P76" i="18"/>
  <c r="P84" i="18"/>
  <c r="T84" i="18"/>
  <c r="P69" i="12"/>
  <c r="T69" i="12"/>
  <c r="T78" i="12"/>
  <c r="P78" i="12"/>
  <c r="T65" i="13"/>
  <c r="P65" i="13"/>
  <c r="P61" i="13"/>
  <c r="T61" i="13"/>
  <c r="P48" i="18"/>
  <c r="T48" i="18"/>
  <c r="P51" i="18"/>
  <c r="T51" i="18"/>
  <c r="T59" i="10"/>
  <c r="P59" i="10"/>
  <c r="T38" i="15"/>
  <c r="P38" i="15"/>
  <c r="P35" i="15"/>
  <c r="T35" i="15"/>
  <c r="P55" i="15"/>
  <c r="T55" i="15"/>
  <c r="P67" i="19"/>
  <c r="T67" i="19"/>
  <c r="T56" i="19"/>
  <c r="P56" i="19"/>
  <c r="P32" i="25"/>
  <c r="T32" i="25"/>
  <c r="T82" i="9"/>
  <c r="P82" i="9"/>
  <c r="T38" i="9"/>
  <c r="P38" i="9"/>
  <c r="P20" i="16"/>
  <c r="T20" i="16"/>
  <c r="P80" i="16"/>
  <c r="T80" i="16"/>
  <c r="R63" i="4"/>
  <c r="U63" i="1" s="1"/>
  <c r="G63" i="4"/>
  <c r="N63" i="4"/>
  <c r="P40" i="13"/>
  <c r="T40" i="13"/>
  <c r="T34" i="13"/>
  <c r="P34" i="13"/>
  <c r="T45" i="28"/>
  <c r="P45" i="28"/>
  <c r="T32" i="28"/>
  <c r="P32" i="28"/>
  <c r="P49" i="28"/>
  <c r="T49" i="28"/>
  <c r="P48" i="28"/>
  <c r="T48" i="28"/>
  <c r="T65" i="27"/>
  <c r="P65" i="27"/>
  <c r="T69" i="14"/>
  <c r="P69" i="14"/>
  <c r="T79" i="14"/>
  <c r="P79" i="14"/>
  <c r="T6" i="19"/>
  <c r="P6" i="19"/>
  <c r="T53" i="19"/>
  <c r="P53" i="19"/>
  <c r="T60" i="26"/>
  <c r="P60" i="26"/>
  <c r="P61" i="26"/>
  <c r="T61" i="26"/>
  <c r="P43" i="25"/>
  <c r="T43" i="25"/>
  <c r="T40" i="9"/>
  <c r="P40" i="9"/>
  <c r="T63" i="9"/>
  <c r="P63" i="9"/>
  <c r="P39" i="9"/>
  <c r="T39" i="9"/>
  <c r="P54" i="9"/>
  <c r="T54" i="9"/>
  <c r="P19" i="16"/>
  <c r="T19" i="16"/>
  <c r="P54" i="16"/>
  <c r="T54" i="16"/>
  <c r="N8" i="4"/>
  <c r="R8" i="4"/>
  <c r="U8" i="1" s="1"/>
  <c r="G8" i="4"/>
  <c r="R57" i="4"/>
  <c r="U57" i="1" s="1"/>
  <c r="G57" i="4"/>
  <c r="N57" i="4"/>
  <c r="P14" i="11"/>
  <c r="T14" i="11"/>
  <c r="T79" i="11"/>
  <c r="P79" i="11"/>
  <c r="P67" i="18"/>
  <c r="T67" i="18"/>
  <c r="T20" i="18"/>
  <c r="P20" i="18"/>
  <c r="P11" i="18"/>
  <c r="T11" i="18"/>
  <c r="P7" i="15"/>
  <c r="T7" i="15"/>
  <c r="P64" i="15"/>
  <c r="T64" i="15"/>
  <c r="P82" i="15"/>
  <c r="T82" i="15"/>
  <c r="T15" i="22"/>
  <c r="P15" i="22"/>
  <c r="T67" i="14"/>
  <c r="P67" i="14"/>
  <c r="P41" i="14"/>
  <c r="T41" i="14"/>
  <c r="T7" i="24"/>
  <c r="P7" i="24"/>
  <c r="T30" i="19"/>
  <c r="P30" i="19"/>
  <c r="T69" i="19"/>
  <c r="P69" i="19"/>
  <c r="P17" i="19"/>
  <c r="T17" i="19"/>
  <c r="T17" i="16"/>
  <c r="P17" i="16"/>
  <c r="T58" i="16"/>
  <c r="P58" i="16"/>
  <c r="U32" i="1"/>
  <c r="N50" i="4"/>
  <c r="G50" i="4"/>
  <c r="R50" i="4"/>
  <c r="U50" i="1" s="1"/>
  <c r="P21" i="12"/>
  <c r="T21" i="12"/>
  <c r="P81" i="12"/>
  <c r="T81" i="12"/>
  <c r="T20" i="12"/>
  <c r="P20" i="12"/>
  <c r="P60" i="12"/>
  <c r="T60" i="12"/>
  <c r="T58" i="12"/>
  <c r="P58" i="12"/>
  <c r="T25" i="12"/>
  <c r="P25" i="12"/>
  <c r="P65" i="12"/>
  <c r="T65" i="12"/>
  <c r="P7" i="18"/>
  <c r="T7" i="18"/>
  <c r="T44" i="23"/>
  <c r="P44" i="23"/>
  <c r="T83" i="23"/>
  <c r="P83" i="23"/>
  <c r="P49" i="23"/>
  <c r="T49" i="23"/>
  <c r="P20" i="22"/>
  <c r="T20" i="22"/>
  <c r="T13" i="22"/>
  <c r="P13" i="22"/>
  <c r="P8" i="14"/>
  <c r="T8" i="14"/>
  <c r="P24" i="19"/>
  <c r="T24" i="19"/>
  <c r="P68" i="19"/>
  <c r="T68" i="19"/>
  <c r="T16" i="19"/>
  <c r="P16" i="19"/>
  <c r="T49" i="19"/>
  <c r="P49" i="19"/>
  <c r="T18" i="26"/>
  <c r="P18" i="26"/>
  <c r="P79" i="9"/>
  <c r="T79" i="9"/>
  <c r="P80" i="9"/>
  <c r="T80" i="9"/>
  <c r="T65" i="4"/>
  <c r="P65" i="4"/>
  <c r="U20" i="1"/>
  <c r="U67" i="1"/>
  <c r="T75" i="9"/>
  <c r="P75" i="9"/>
  <c r="P73" i="26"/>
  <c r="T73" i="26"/>
  <c r="T72" i="24"/>
  <c r="P72" i="24"/>
  <c r="P70" i="23"/>
  <c r="T70" i="23"/>
  <c r="T77" i="19"/>
  <c r="P77" i="19"/>
  <c r="T66" i="26"/>
  <c r="P66" i="26"/>
  <c r="P45" i="12"/>
  <c r="T45" i="12"/>
  <c r="P10" i="17"/>
  <c r="T10" i="17"/>
  <c r="P57" i="17"/>
  <c r="T57" i="17"/>
  <c r="T80" i="11"/>
  <c r="P80" i="11"/>
  <c r="T82" i="28"/>
  <c r="P82" i="28"/>
  <c r="T34" i="28"/>
  <c r="P34" i="28"/>
  <c r="T86" i="28"/>
  <c r="P86" i="28"/>
  <c r="T47" i="28"/>
  <c r="P47" i="28"/>
  <c r="T19" i="27"/>
  <c r="P19" i="27"/>
  <c r="T16" i="27"/>
  <c r="P16" i="27"/>
  <c r="T49" i="27"/>
  <c r="P49" i="27"/>
  <c r="T24" i="26"/>
  <c r="P24" i="26"/>
  <c r="P62" i="26"/>
  <c r="T62" i="26"/>
  <c r="N43" i="4"/>
  <c r="G43" i="4"/>
  <c r="R43" i="4"/>
  <c r="U43" i="1" s="1"/>
  <c r="P40" i="12"/>
  <c r="T40" i="12"/>
  <c r="T31" i="12"/>
  <c r="P31" i="12"/>
  <c r="T18" i="12"/>
  <c r="P18" i="12"/>
  <c r="T12" i="17"/>
  <c r="P12" i="17"/>
  <c r="P51" i="17"/>
  <c r="T51" i="17"/>
  <c r="T60" i="11"/>
  <c r="P60" i="11"/>
  <c r="P80" i="18"/>
  <c r="T80" i="18"/>
  <c r="P53" i="10"/>
  <c r="T53" i="10"/>
  <c r="P66" i="15"/>
  <c r="T66" i="15"/>
  <c r="P11" i="15"/>
  <c r="T11" i="15"/>
  <c r="P61" i="15"/>
  <c r="T61" i="15"/>
  <c r="P33" i="23"/>
  <c r="T33" i="23"/>
  <c r="T66" i="23"/>
  <c r="P66" i="23"/>
  <c r="T82" i="23"/>
  <c r="P82" i="23"/>
  <c r="T66" i="22"/>
  <c r="P66" i="22"/>
  <c r="P48" i="22"/>
  <c r="T48" i="22"/>
  <c r="P66" i="24"/>
  <c r="T66" i="24"/>
  <c r="T38" i="24"/>
  <c r="P38" i="24"/>
  <c r="T85" i="26"/>
  <c r="P85" i="26"/>
  <c r="T13" i="25"/>
  <c r="P13" i="25"/>
  <c r="T50" i="25"/>
  <c r="P50" i="25"/>
  <c r="N25" i="4"/>
  <c r="R25" i="4"/>
  <c r="U25" i="1" s="1"/>
  <c r="G25" i="4"/>
  <c r="P13" i="13"/>
  <c r="T13" i="13"/>
  <c r="P12" i="13"/>
  <c r="T12" i="13"/>
  <c r="T45" i="13"/>
  <c r="P45" i="13"/>
  <c r="T83" i="28"/>
  <c r="P83" i="28"/>
  <c r="P50" i="28"/>
  <c r="T50" i="28"/>
  <c r="T19" i="18"/>
  <c r="P19" i="18"/>
  <c r="P40" i="10"/>
  <c r="T40" i="10"/>
  <c r="T11" i="10"/>
  <c r="P11" i="10"/>
  <c r="T35" i="10"/>
  <c r="P35" i="10"/>
  <c r="T17" i="23"/>
  <c r="P17" i="23"/>
  <c r="P59" i="23"/>
  <c r="T59" i="23"/>
  <c r="P53" i="23"/>
  <c r="T53" i="23"/>
  <c r="T52" i="27"/>
  <c r="P52" i="27"/>
  <c r="T46" i="9"/>
  <c r="P46" i="9"/>
  <c r="T81" i="9"/>
  <c r="P81" i="9"/>
  <c r="T61" i="4"/>
  <c r="P61" i="4"/>
  <c r="N81" i="4"/>
  <c r="G81" i="4"/>
  <c r="R81" i="4"/>
  <c r="U81" i="1" s="1"/>
  <c r="P37" i="17"/>
  <c r="T37" i="17"/>
  <c r="P18" i="17"/>
  <c r="T18" i="17"/>
  <c r="P38" i="13"/>
  <c r="T38" i="13"/>
  <c r="T10" i="13"/>
  <c r="P10" i="13"/>
  <c r="P41" i="11"/>
  <c r="T41" i="11"/>
  <c r="T52" i="28"/>
  <c r="P52" i="28"/>
  <c r="P84" i="15"/>
  <c r="T84" i="15"/>
  <c r="P81" i="15"/>
  <c r="T81" i="15"/>
  <c r="P68" i="15"/>
  <c r="T68" i="15"/>
  <c r="P47" i="27"/>
  <c r="T47" i="27"/>
  <c r="T25" i="24"/>
  <c r="P25" i="24"/>
  <c r="T32" i="24"/>
  <c r="P32" i="24"/>
  <c r="T16" i="9"/>
  <c r="P16" i="9"/>
  <c r="T64" i="16"/>
  <c r="P64" i="16"/>
  <c r="P19" i="4"/>
  <c r="T19" i="4"/>
  <c r="T76" i="27"/>
  <c r="P76" i="27"/>
  <c r="T86" i="12"/>
  <c r="P86" i="12"/>
  <c r="P68" i="12"/>
  <c r="T68" i="12"/>
  <c r="T67" i="13"/>
  <c r="P67" i="13"/>
  <c r="T17" i="18"/>
  <c r="P17" i="18"/>
  <c r="P61" i="18"/>
  <c r="T61" i="18"/>
  <c r="T27" i="18"/>
  <c r="P27" i="18"/>
  <c r="P49" i="18"/>
  <c r="T49" i="18"/>
  <c r="P36" i="10"/>
  <c r="T36" i="10"/>
  <c r="P21" i="10"/>
  <c r="T21" i="10"/>
  <c r="T78" i="15"/>
  <c r="P78" i="15"/>
  <c r="P21" i="23"/>
  <c r="T21" i="23"/>
  <c r="T56" i="23"/>
  <c r="P56" i="23"/>
  <c r="T61" i="24"/>
  <c r="P61" i="24"/>
  <c r="T46" i="19"/>
  <c r="P46" i="19"/>
  <c r="P25" i="19"/>
  <c r="T25" i="19"/>
  <c r="P57" i="19"/>
  <c r="T57" i="19"/>
  <c r="P11" i="25"/>
  <c r="T11" i="25"/>
  <c r="P21" i="25"/>
  <c r="T21" i="25"/>
  <c r="P13" i="9"/>
  <c r="T13" i="9"/>
  <c r="T37" i="9"/>
  <c r="P37" i="9"/>
  <c r="P44" i="9"/>
  <c r="T44" i="9"/>
  <c r="T84" i="9"/>
  <c r="P84" i="9"/>
  <c r="T30" i="9"/>
  <c r="P30" i="9"/>
  <c r="P67" i="16"/>
  <c r="T67" i="16"/>
  <c r="P6" i="16"/>
  <c r="T6" i="16"/>
  <c r="T85" i="16"/>
  <c r="P85" i="16"/>
  <c r="T43" i="16"/>
  <c r="P43" i="16"/>
  <c r="N23" i="4"/>
  <c r="G23" i="4"/>
  <c r="R23" i="4"/>
  <c r="U23" i="1" s="1"/>
  <c r="G53" i="4"/>
  <c r="R53" i="4"/>
  <c r="U53" i="1" s="1"/>
  <c r="N53" i="4"/>
  <c r="P36" i="12"/>
  <c r="T36" i="12"/>
  <c r="T32" i="12"/>
  <c r="P32" i="12"/>
  <c r="T68" i="28"/>
  <c r="P68" i="28"/>
  <c r="T9" i="27"/>
  <c r="P9" i="27"/>
  <c r="T79" i="27"/>
  <c r="P79" i="27"/>
  <c r="T63" i="14"/>
  <c r="P63" i="14"/>
  <c r="T54" i="14"/>
  <c r="P54" i="14"/>
  <c r="P10" i="19"/>
  <c r="T10" i="19"/>
  <c r="T52" i="19"/>
  <c r="P52" i="19"/>
  <c r="P21" i="26"/>
  <c r="T21" i="26"/>
  <c r="T9" i="26"/>
  <c r="P9" i="26"/>
  <c r="P45" i="26"/>
  <c r="T45" i="26"/>
  <c r="T47" i="26"/>
  <c r="P47" i="26"/>
  <c r="T8" i="9"/>
  <c r="P8" i="9"/>
  <c r="T60" i="9"/>
  <c r="P60" i="9"/>
  <c r="T60" i="16"/>
  <c r="P60" i="16"/>
  <c r="P44" i="16"/>
  <c r="T44" i="16"/>
  <c r="G18" i="4"/>
  <c r="N18" i="4"/>
  <c r="R18" i="4"/>
  <c r="U18" i="1" s="1"/>
  <c r="T82" i="12"/>
  <c r="P82" i="12"/>
  <c r="P84" i="13"/>
  <c r="T84" i="13"/>
  <c r="P14" i="15"/>
  <c r="T14" i="15"/>
  <c r="P47" i="22"/>
  <c r="T47" i="22"/>
  <c r="T38" i="22"/>
  <c r="P38" i="22"/>
  <c r="T68" i="22"/>
  <c r="P68" i="22"/>
  <c r="T19" i="14"/>
  <c r="P19" i="14"/>
  <c r="T38" i="14"/>
  <c r="P38" i="14"/>
  <c r="P48" i="14"/>
  <c r="T48" i="14"/>
  <c r="T27" i="19"/>
  <c r="P27" i="19"/>
  <c r="P83" i="19"/>
  <c r="T83" i="19"/>
  <c r="T80" i="19"/>
  <c r="P80" i="19"/>
  <c r="P63" i="19"/>
  <c r="T63" i="19"/>
  <c r="T16" i="26"/>
  <c r="P16" i="26"/>
  <c r="P6" i="26"/>
  <c r="T6" i="26"/>
  <c r="P27" i="25"/>
  <c r="T27" i="25"/>
  <c r="T59" i="25"/>
  <c r="P59" i="25"/>
  <c r="T23" i="25"/>
  <c r="P23" i="25"/>
  <c r="P65" i="25"/>
  <c r="T65" i="25"/>
  <c r="T35" i="16"/>
  <c r="P35" i="16"/>
  <c r="P14" i="16"/>
  <c r="T14" i="16"/>
  <c r="P55" i="16"/>
  <c r="T55" i="16"/>
  <c r="U9" i="1"/>
  <c r="T82" i="4"/>
  <c r="P82" i="4"/>
  <c r="G55" i="4"/>
  <c r="R55" i="4"/>
  <c r="U55" i="1" s="1"/>
  <c r="N55" i="4"/>
  <c r="P79" i="12"/>
  <c r="T79" i="12"/>
  <c r="P21" i="18"/>
  <c r="T21" i="18"/>
  <c r="T13" i="18"/>
  <c r="P13" i="18"/>
  <c r="T52" i="18"/>
  <c r="P52" i="18"/>
  <c r="T65" i="10"/>
  <c r="P65" i="10"/>
  <c r="P80" i="10"/>
  <c r="T80" i="10"/>
  <c r="P18" i="23"/>
  <c r="T18" i="23"/>
  <c r="T9" i="23"/>
  <c r="P9" i="23"/>
  <c r="P60" i="23"/>
  <c r="T60" i="23"/>
  <c r="T32" i="23"/>
  <c r="P32" i="23"/>
  <c r="P30" i="23"/>
  <c r="T30" i="23"/>
  <c r="T6" i="23"/>
  <c r="P6" i="23"/>
  <c r="T54" i="23"/>
  <c r="P54" i="23"/>
  <c r="T42" i="22"/>
  <c r="P42" i="22"/>
  <c r="P10" i="22"/>
  <c r="T10" i="22"/>
  <c r="T7" i="14"/>
  <c r="P7" i="14"/>
  <c r="T53" i="14"/>
  <c r="P53" i="14"/>
  <c r="T86" i="19"/>
  <c r="P86" i="19"/>
  <c r="P65" i="19"/>
  <c r="T65" i="19"/>
  <c r="T60" i="19"/>
  <c r="P60" i="19"/>
  <c r="P57" i="26"/>
  <c r="T57" i="26"/>
  <c r="P22" i="25"/>
  <c r="T22" i="25"/>
  <c r="T64" i="25"/>
  <c r="P64" i="25"/>
  <c r="T62" i="9"/>
  <c r="P62" i="9"/>
  <c r="T12" i="9"/>
  <c r="P12" i="9"/>
  <c r="T52" i="9"/>
  <c r="P52" i="9"/>
  <c r="P15" i="16"/>
  <c r="T15" i="16"/>
  <c r="U44" i="1"/>
  <c r="P40" i="4"/>
  <c r="T40" i="4"/>
  <c r="U48" i="1"/>
  <c r="N25" i="1"/>
  <c r="G25" i="1"/>
  <c r="R25" i="1"/>
  <c r="N26" i="1"/>
  <c r="R26" i="1"/>
  <c r="G26" i="1"/>
  <c r="N58" i="1"/>
  <c r="G58" i="1"/>
  <c r="R58" i="1"/>
  <c r="R80" i="1"/>
  <c r="N80" i="1"/>
  <c r="G80" i="1"/>
  <c r="R27" i="1"/>
  <c r="N27" i="1"/>
  <c r="G27" i="1"/>
  <c r="R36" i="1"/>
  <c r="N36" i="1"/>
  <c r="G36" i="1"/>
  <c r="O71" i="1"/>
  <c r="S71" i="1"/>
  <c r="O73" i="1"/>
  <c r="S73" i="1"/>
  <c r="G63" i="1"/>
  <c r="N63" i="1"/>
  <c r="R63" i="1"/>
  <c r="R7" i="1"/>
  <c r="G7" i="1"/>
  <c r="N7" i="1"/>
  <c r="N22" i="1"/>
  <c r="G22" i="1"/>
  <c r="R22" i="1"/>
  <c r="G28" i="1"/>
  <c r="N28" i="1"/>
  <c r="R28" i="1"/>
  <c r="N39" i="1"/>
  <c r="R39" i="1"/>
  <c r="G39" i="1"/>
  <c r="G57" i="1"/>
  <c r="R57" i="1"/>
  <c r="N57" i="1"/>
  <c r="R61" i="1"/>
  <c r="N61" i="1"/>
  <c r="G61" i="1"/>
  <c r="R29" i="1"/>
  <c r="N29" i="1"/>
  <c r="G29" i="1"/>
  <c r="G81" i="1"/>
  <c r="N81" i="1"/>
  <c r="R81" i="1"/>
  <c r="G47" i="1"/>
  <c r="N47" i="1"/>
  <c r="R47" i="1"/>
  <c r="P77" i="9"/>
  <c r="T77" i="9"/>
  <c r="P76" i="19"/>
  <c r="T76" i="19"/>
  <c r="T71" i="23"/>
  <c r="P71" i="23"/>
  <c r="T72" i="11"/>
  <c r="P72" i="11"/>
  <c r="P70" i="18"/>
  <c r="T70" i="18"/>
  <c r="P73" i="11"/>
  <c r="T73" i="11"/>
  <c r="T73" i="15"/>
  <c r="P73" i="15"/>
  <c r="T76" i="14"/>
  <c r="P76" i="14"/>
  <c r="P75" i="18"/>
  <c r="T75" i="18"/>
  <c r="T71" i="16"/>
  <c r="P71" i="16"/>
  <c r="T77" i="26"/>
  <c r="P77" i="26"/>
  <c r="T74" i="17"/>
  <c r="P74" i="17"/>
  <c r="S73" i="4"/>
  <c r="V73" i="1" s="1"/>
  <c r="O73" i="4"/>
  <c r="T19" i="12"/>
  <c r="P19" i="12"/>
  <c r="T43" i="17"/>
  <c r="P43" i="17"/>
  <c r="T34" i="11"/>
  <c r="P34" i="11"/>
  <c r="T44" i="11"/>
  <c r="P44" i="11"/>
  <c r="T18" i="11"/>
  <c r="P18" i="11"/>
  <c r="T84" i="28"/>
  <c r="P84" i="28"/>
  <c r="T38" i="28"/>
  <c r="P38" i="28"/>
  <c r="P69" i="15"/>
  <c r="T69" i="15"/>
  <c r="P18" i="22"/>
  <c r="T18" i="22"/>
  <c r="T59" i="22"/>
  <c r="P59" i="22"/>
  <c r="P67" i="22"/>
  <c r="T67" i="22"/>
  <c r="T54" i="22"/>
  <c r="P54" i="22"/>
  <c r="P24" i="27"/>
  <c r="T24" i="27"/>
  <c r="P57" i="27"/>
  <c r="T57" i="27"/>
  <c r="P83" i="14"/>
  <c r="T83" i="14"/>
  <c r="P58" i="14"/>
  <c r="T58" i="14"/>
  <c r="P22" i="26"/>
  <c r="T22" i="26"/>
  <c r="T32" i="26"/>
  <c r="P32" i="26"/>
  <c r="T27" i="26"/>
  <c r="P27" i="26"/>
  <c r="G78" i="4"/>
  <c r="N78" i="4"/>
  <c r="R78" i="4"/>
  <c r="U78" i="1" s="1"/>
  <c r="R69" i="4"/>
  <c r="U69" i="1" s="1"/>
  <c r="G69" i="4"/>
  <c r="N69" i="4"/>
  <c r="T7" i="17"/>
  <c r="P7" i="17"/>
  <c r="P12" i="11"/>
  <c r="T12" i="11"/>
  <c r="T39" i="11"/>
  <c r="P39" i="11"/>
  <c r="T21" i="11"/>
  <c r="P21" i="11"/>
  <c r="P69" i="11"/>
  <c r="T69" i="11"/>
  <c r="P53" i="11"/>
  <c r="T53" i="11"/>
  <c r="P23" i="18"/>
  <c r="T23" i="18"/>
  <c r="T30" i="10"/>
  <c r="P30" i="10"/>
  <c r="P34" i="10"/>
  <c r="T34" i="10"/>
  <c r="P23" i="10"/>
  <c r="T23" i="10"/>
  <c r="T67" i="10"/>
  <c r="P67" i="10"/>
  <c r="T27" i="15"/>
  <c r="P27" i="15"/>
  <c r="T56" i="15"/>
  <c r="P56" i="15"/>
  <c r="P43" i="23"/>
  <c r="T43" i="23"/>
  <c r="P12" i="23"/>
  <c r="T12" i="23"/>
  <c r="T24" i="23"/>
  <c r="P24" i="23"/>
  <c r="P58" i="23"/>
  <c r="T58" i="23"/>
  <c r="T79" i="22"/>
  <c r="P79" i="22"/>
  <c r="T14" i="22"/>
  <c r="P14" i="22"/>
  <c r="T80" i="22"/>
  <c r="P80" i="22"/>
  <c r="P58" i="27"/>
  <c r="T58" i="27"/>
  <c r="T84" i="24"/>
  <c r="P84" i="24"/>
  <c r="G70" i="1"/>
  <c r="T66" i="25"/>
  <c r="P66" i="25"/>
  <c r="T17" i="25"/>
  <c r="P17" i="25"/>
  <c r="T48" i="25"/>
  <c r="P48" i="25"/>
  <c r="T84" i="4"/>
  <c r="P84" i="4"/>
  <c r="G14" i="4"/>
  <c r="N14" i="4"/>
  <c r="R14" i="4"/>
  <c r="U14" i="1" s="1"/>
  <c r="P44" i="17"/>
  <c r="T44" i="17"/>
  <c r="P56" i="17"/>
  <c r="T56" i="17"/>
  <c r="P31" i="13"/>
  <c r="T31" i="13"/>
  <c r="P46" i="13"/>
  <c r="T46" i="13"/>
  <c r="P80" i="13"/>
  <c r="T80" i="13"/>
  <c r="P55" i="13"/>
  <c r="T55" i="13"/>
  <c r="P66" i="28"/>
  <c r="T66" i="28"/>
  <c r="P20" i="28"/>
  <c r="T20" i="28"/>
  <c r="P81" i="28"/>
  <c r="T81" i="28"/>
  <c r="T41" i="18"/>
  <c r="P41" i="18"/>
  <c r="P7" i="10"/>
  <c r="T7" i="10"/>
  <c r="T15" i="10"/>
  <c r="P15" i="10"/>
  <c r="P5" i="15"/>
  <c r="D89" i="15"/>
  <c r="D92" i="15" s="1"/>
  <c r="T5" i="15"/>
  <c r="P85" i="23"/>
  <c r="T85" i="23"/>
  <c r="P25" i="23"/>
  <c r="T25" i="23"/>
  <c r="T55" i="23"/>
  <c r="P55" i="23"/>
  <c r="P12" i="27"/>
  <c r="T12" i="27"/>
  <c r="P41" i="27"/>
  <c r="T41" i="27"/>
  <c r="G38" i="4"/>
  <c r="R38" i="4"/>
  <c r="U38" i="1" s="1"/>
  <c r="N38" i="4"/>
  <c r="T26" i="17"/>
  <c r="P26" i="17"/>
  <c r="T65" i="17"/>
  <c r="P65" i="17"/>
  <c r="T86" i="13"/>
  <c r="P86" i="13"/>
  <c r="T63" i="13"/>
  <c r="P63" i="13"/>
  <c r="P60" i="28"/>
  <c r="T60" i="28"/>
  <c r="T61" i="28"/>
  <c r="P61" i="28"/>
  <c r="P12" i="28"/>
  <c r="T12" i="28"/>
  <c r="P56" i="28"/>
  <c r="T56" i="28"/>
  <c r="T47" i="18"/>
  <c r="P47" i="18"/>
  <c r="T39" i="15"/>
  <c r="P39" i="15"/>
  <c r="P21" i="15"/>
  <c r="T21" i="15"/>
  <c r="P41" i="15"/>
  <c r="T41" i="15"/>
  <c r="P12" i="15"/>
  <c r="T12" i="15"/>
  <c r="T55" i="27"/>
  <c r="P55" i="27"/>
  <c r="P35" i="24"/>
  <c r="T35" i="24"/>
  <c r="T27" i="24"/>
  <c r="P27" i="24"/>
  <c r="T34" i="24"/>
  <c r="P34" i="24"/>
  <c r="P52" i="24"/>
  <c r="T52" i="24"/>
  <c r="P57" i="24"/>
  <c r="T57" i="24"/>
  <c r="T18" i="9"/>
  <c r="P18" i="9"/>
  <c r="P47" i="16"/>
  <c r="T47" i="16"/>
  <c r="T29" i="16"/>
  <c r="P29" i="16"/>
  <c r="P72" i="19"/>
  <c r="T72" i="19"/>
  <c r="T74" i="12"/>
  <c r="P74" i="12"/>
  <c r="T71" i="22"/>
  <c r="P71" i="22"/>
  <c r="T72" i="28"/>
  <c r="P72" i="28"/>
  <c r="P71" i="11"/>
  <c r="T71" i="11"/>
  <c r="T75" i="14"/>
  <c r="P75" i="14"/>
  <c r="T72" i="26"/>
  <c r="P72" i="26"/>
  <c r="O74" i="4"/>
  <c r="S74" i="4"/>
  <c r="V74" i="1" s="1"/>
  <c r="G74" i="4"/>
  <c r="P59" i="12"/>
  <c r="T59" i="12"/>
  <c r="P29" i="12"/>
  <c r="T29" i="12"/>
  <c r="T13" i="12"/>
  <c r="P13" i="12"/>
  <c r="P84" i="12"/>
  <c r="T84" i="12"/>
  <c r="P16" i="13"/>
  <c r="T16" i="13"/>
  <c r="P9" i="13"/>
  <c r="T9" i="13"/>
  <c r="T19" i="11"/>
  <c r="P19" i="11"/>
  <c r="T8" i="18"/>
  <c r="P8" i="18"/>
  <c r="P35" i="18"/>
  <c r="T35" i="18"/>
  <c r="T28" i="15"/>
  <c r="P28" i="15"/>
  <c r="P25" i="15"/>
  <c r="T25" i="15"/>
  <c r="P30" i="15"/>
  <c r="T30" i="15"/>
  <c r="T29" i="23"/>
  <c r="P29" i="23"/>
  <c r="T48" i="23"/>
  <c r="P48" i="23"/>
  <c r="T15" i="24"/>
  <c r="P15" i="24"/>
  <c r="P30" i="24"/>
  <c r="T30" i="24"/>
  <c r="P55" i="24"/>
  <c r="T55" i="24"/>
  <c r="T43" i="19"/>
  <c r="P43" i="19"/>
  <c r="T79" i="19"/>
  <c r="P79" i="19"/>
  <c r="T19" i="19"/>
  <c r="P19" i="19"/>
  <c r="T19" i="25"/>
  <c r="P19" i="25"/>
  <c r="T49" i="25"/>
  <c r="P49" i="25"/>
  <c r="P27" i="9"/>
  <c r="T27" i="9"/>
  <c r="P47" i="9"/>
  <c r="T47" i="9"/>
  <c r="T26" i="9"/>
  <c r="P26" i="9"/>
  <c r="T86" i="16"/>
  <c r="P86" i="16"/>
  <c r="T84" i="16"/>
  <c r="P84" i="16"/>
  <c r="T26" i="16"/>
  <c r="P26" i="16"/>
  <c r="P10" i="16"/>
  <c r="T10" i="16"/>
  <c r="G64" i="4"/>
  <c r="N64" i="4"/>
  <c r="R64" i="4"/>
  <c r="U64" i="1" s="1"/>
  <c r="T14" i="13"/>
  <c r="P14" i="13"/>
  <c r="T57" i="13"/>
  <c r="P57" i="13"/>
  <c r="P29" i="28"/>
  <c r="T29" i="28"/>
  <c r="P28" i="28"/>
  <c r="T28" i="28"/>
  <c r="P84" i="10"/>
  <c r="T84" i="10"/>
  <c r="T25" i="27"/>
  <c r="P25" i="27"/>
  <c r="P61" i="27"/>
  <c r="T61" i="27"/>
  <c r="T67" i="27"/>
  <c r="P67" i="27"/>
  <c r="T28" i="27"/>
  <c r="P28" i="27"/>
  <c r="P28" i="19"/>
  <c r="T28" i="19"/>
  <c r="P13" i="19"/>
  <c r="T13" i="19"/>
  <c r="T50" i="19"/>
  <c r="P50" i="19"/>
  <c r="P55" i="26"/>
  <c r="T55" i="26"/>
  <c r="G76" i="1"/>
  <c r="P66" i="9"/>
  <c r="T66" i="9"/>
  <c r="P50" i="9"/>
  <c r="T50" i="9"/>
  <c r="T81" i="16"/>
  <c r="P81" i="16"/>
  <c r="P34" i="16"/>
  <c r="T34" i="16"/>
  <c r="P48" i="16"/>
  <c r="T48" i="16"/>
  <c r="N22" i="4"/>
  <c r="G22" i="4"/>
  <c r="R22" i="4"/>
  <c r="U22" i="1" s="1"/>
  <c r="T78" i="11"/>
  <c r="P78" i="11"/>
  <c r="P42" i="11"/>
  <c r="T42" i="11"/>
  <c r="T24" i="18"/>
  <c r="P24" i="18"/>
  <c r="P55" i="18"/>
  <c r="T55" i="18"/>
  <c r="P8" i="15"/>
  <c r="T8" i="15"/>
  <c r="P32" i="15"/>
  <c r="T32" i="15"/>
  <c r="T20" i="15"/>
  <c r="P20" i="15"/>
  <c r="T83" i="22"/>
  <c r="P83" i="22"/>
  <c r="P30" i="22"/>
  <c r="T30" i="22"/>
  <c r="T59" i="14"/>
  <c r="P59" i="14"/>
  <c r="P68" i="14"/>
  <c r="T68" i="14"/>
  <c r="P50" i="24"/>
  <c r="T50" i="24"/>
  <c r="T82" i="19"/>
  <c r="P82" i="19"/>
  <c r="P48" i="19"/>
  <c r="T48" i="19"/>
  <c r="P40" i="26"/>
  <c r="T40" i="26"/>
  <c r="P10" i="26"/>
  <c r="T10" i="26"/>
  <c r="P25" i="26"/>
  <c r="T25" i="26"/>
  <c r="P58" i="26"/>
  <c r="T58" i="26"/>
  <c r="T78" i="25"/>
  <c r="P78" i="25"/>
  <c r="T31" i="25"/>
  <c r="P31" i="25"/>
  <c r="P37" i="16"/>
  <c r="T37" i="16"/>
  <c r="T32" i="4"/>
  <c r="P32" i="4"/>
  <c r="T35" i="12"/>
  <c r="P35" i="12"/>
  <c r="P66" i="12"/>
  <c r="T66" i="12"/>
  <c r="T22" i="12"/>
  <c r="P22" i="12"/>
  <c r="P54" i="12"/>
  <c r="T54" i="12"/>
  <c r="P66" i="11"/>
  <c r="T66" i="11"/>
  <c r="T38" i="11"/>
  <c r="P38" i="11"/>
  <c r="T56" i="18"/>
  <c r="P56" i="18"/>
  <c r="P39" i="10"/>
  <c r="T39" i="10"/>
  <c r="T61" i="23"/>
  <c r="P61" i="23"/>
  <c r="T43" i="22"/>
  <c r="P43" i="22"/>
  <c r="P17" i="22"/>
  <c r="T17" i="22"/>
  <c r="T49" i="22"/>
  <c r="P49" i="22"/>
  <c r="P29" i="14"/>
  <c r="T29" i="14"/>
  <c r="T45" i="19"/>
  <c r="P45" i="19"/>
  <c r="P81" i="26"/>
  <c r="T81" i="26"/>
  <c r="T79" i="26"/>
  <c r="P79" i="26"/>
  <c r="T51" i="26"/>
  <c r="P51" i="26"/>
  <c r="T7" i="25"/>
  <c r="P7" i="25"/>
  <c r="P57" i="25"/>
  <c r="T57" i="25"/>
  <c r="P57" i="9"/>
  <c r="T57" i="9"/>
  <c r="T20" i="4"/>
  <c r="P20" i="4"/>
  <c r="P13" i="4"/>
  <c r="T13" i="4"/>
  <c r="T71" i="18"/>
  <c r="P71" i="18"/>
  <c r="T73" i="25"/>
  <c r="P73" i="25"/>
  <c r="T74" i="28"/>
  <c r="P74" i="28"/>
  <c r="P70" i="25"/>
  <c r="T70" i="25"/>
  <c r="P71" i="10"/>
  <c r="T71" i="10"/>
  <c r="T77" i="25"/>
  <c r="P77" i="25"/>
  <c r="S70" i="4"/>
  <c r="V70" i="1" s="1"/>
  <c r="O70" i="4"/>
  <c r="P58" i="15"/>
  <c r="T58" i="15"/>
  <c r="P46" i="17"/>
  <c r="T46" i="17"/>
  <c r="T59" i="11"/>
  <c r="P59" i="11"/>
  <c r="P69" i="28"/>
  <c r="T69" i="28"/>
  <c r="T10" i="28"/>
  <c r="P10" i="28"/>
  <c r="T53" i="28"/>
  <c r="P53" i="28"/>
  <c r="T29" i="22"/>
  <c r="P29" i="22"/>
  <c r="P16" i="22"/>
  <c r="T16" i="22"/>
  <c r="P62" i="27"/>
  <c r="T62" i="27"/>
  <c r="T37" i="27"/>
  <c r="P37" i="27"/>
  <c r="P83" i="27"/>
  <c r="T83" i="27"/>
  <c r="P33" i="14"/>
  <c r="T33" i="14"/>
  <c r="T57" i="14"/>
  <c r="P57" i="14"/>
  <c r="P11" i="26"/>
  <c r="T11" i="26"/>
  <c r="N56" i="4"/>
  <c r="R56" i="4"/>
  <c r="U56" i="1" s="1"/>
  <c r="G56" i="4"/>
  <c r="T53" i="12"/>
  <c r="P53" i="12"/>
  <c r="T80" i="17"/>
  <c r="P80" i="17"/>
  <c r="T62" i="11"/>
  <c r="P62" i="11"/>
  <c r="T56" i="11"/>
  <c r="P56" i="11"/>
  <c r="P33" i="18"/>
  <c r="T33" i="18"/>
  <c r="P9" i="18"/>
  <c r="T9" i="18"/>
  <c r="T29" i="18"/>
  <c r="P29" i="18"/>
  <c r="P60" i="10"/>
  <c r="T60" i="10"/>
  <c r="T42" i="15"/>
  <c r="P42" i="15"/>
  <c r="T6" i="15"/>
  <c r="P6" i="15"/>
  <c r="P47" i="15"/>
  <c r="T47" i="15"/>
  <c r="T31" i="23"/>
  <c r="P31" i="23"/>
  <c r="T16" i="23"/>
  <c r="P16" i="23"/>
  <c r="P39" i="23"/>
  <c r="T39" i="23"/>
  <c r="P57" i="23"/>
  <c r="T57" i="23"/>
  <c r="T51" i="23"/>
  <c r="P51" i="23"/>
  <c r="P37" i="22"/>
  <c r="T37" i="22"/>
  <c r="P69" i="22"/>
  <c r="T69" i="22"/>
  <c r="T54" i="27"/>
  <c r="P54" i="27"/>
  <c r="T80" i="24"/>
  <c r="P80" i="24"/>
  <c r="T46" i="24"/>
  <c r="P46" i="24"/>
  <c r="G72" i="1"/>
  <c r="T62" i="25"/>
  <c r="P62" i="25"/>
  <c r="N26" i="4"/>
  <c r="G26" i="4"/>
  <c r="R26" i="4"/>
  <c r="U26" i="1" s="1"/>
  <c r="O75" i="4"/>
  <c r="S75" i="4"/>
  <c r="V75" i="1" s="1"/>
  <c r="P85" i="17"/>
  <c r="T85" i="17"/>
  <c r="T82" i="17"/>
  <c r="P82" i="17"/>
  <c r="T85" i="13"/>
  <c r="P85" i="13"/>
  <c r="P56" i="13"/>
  <c r="T56" i="13"/>
  <c r="T8" i="28"/>
  <c r="P8" i="28"/>
  <c r="P45" i="18"/>
  <c r="T45" i="18"/>
  <c r="T18" i="18"/>
  <c r="P18" i="18"/>
  <c r="P79" i="10"/>
  <c r="T79" i="10"/>
  <c r="P26" i="10"/>
  <c r="T26" i="10"/>
  <c r="P9" i="10"/>
  <c r="T9" i="10"/>
  <c r="P5" i="10"/>
  <c r="D89" i="10"/>
  <c r="D92" i="10" s="1"/>
  <c r="T5" i="10"/>
  <c r="P79" i="23"/>
  <c r="T79" i="23"/>
  <c r="P52" i="23"/>
  <c r="T52" i="23"/>
  <c r="P27" i="22"/>
  <c r="T27" i="22"/>
  <c r="P10" i="27"/>
  <c r="T10" i="27"/>
  <c r="P45" i="27"/>
  <c r="T45" i="27"/>
  <c r="T15" i="27"/>
  <c r="P15" i="27"/>
  <c r="P50" i="27"/>
  <c r="T50" i="27"/>
  <c r="T35" i="9"/>
  <c r="P35" i="9"/>
  <c r="P48" i="9"/>
  <c r="T48" i="9"/>
  <c r="G47" i="4"/>
  <c r="N47" i="4"/>
  <c r="R47" i="4"/>
  <c r="U47" i="1" s="1"/>
  <c r="T60" i="17"/>
  <c r="P60" i="17"/>
  <c r="P35" i="17"/>
  <c r="T35" i="17"/>
  <c r="T6" i="17"/>
  <c r="P6" i="17"/>
  <c r="T30" i="17"/>
  <c r="P30" i="17"/>
  <c r="T6" i="11"/>
  <c r="P6" i="11"/>
  <c r="T13" i="11"/>
  <c r="P13" i="11"/>
  <c r="T28" i="11"/>
  <c r="P28" i="11"/>
  <c r="P58" i="11"/>
  <c r="T58" i="11"/>
  <c r="T42" i="28"/>
  <c r="P42" i="28"/>
  <c r="P36" i="28"/>
  <c r="T36" i="28"/>
  <c r="T33" i="28"/>
  <c r="P33" i="28"/>
  <c r="P59" i="28"/>
  <c r="T59" i="28"/>
  <c r="P59" i="15"/>
  <c r="T59" i="15"/>
  <c r="T67" i="24"/>
  <c r="P67" i="24"/>
  <c r="T49" i="24"/>
  <c r="P49" i="24"/>
  <c r="T31" i="9"/>
  <c r="P31" i="9"/>
  <c r="P9" i="16"/>
  <c r="T9" i="16"/>
  <c r="T45" i="4"/>
  <c r="P45" i="4"/>
  <c r="U41" i="1"/>
  <c r="T51" i="4"/>
  <c r="P51" i="4"/>
  <c r="T73" i="9"/>
  <c r="P73" i="9"/>
  <c r="G73" i="4"/>
  <c r="T70" i="16"/>
  <c r="P70" i="16"/>
  <c r="P48" i="12"/>
  <c r="T48" i="12"/>
  <c r="P78" i="13"/>
  <c r="T78" i="13"/>
  <c r="T44" i="13"/>
  <c r="P44" i="13"/>
  <c r="T62" i="10"/>
  <c r="P62" i="10"/>
  <c r="P13" i="15"/>
  <c r="T13" i="15"/>
  <c r="P83" i="15"/>
  <c r="T83" i="15"/>
  <c r="P62" i="15"/>
  <c r="T62" i="15"/>
  <c r="P31" i="15"/>
  <c r="T31" i="15"/>
  <c r="T35" i="23"/>
  <c r="P35" i="23"/>
  <c r="T34" i="23"/>
  <c r="P34" i="23"/>
  <c r="T80" i="23"/>
  <c r="P80" i="23"/>
  <c r="T5" i="23"/>
  <c r="P5" i="23"/>
  <c r="D89" i="23"/>
  <c r="D92" i="23" s="1"/>
  <c r="P81" i="24"/>
  <c r="T81" i="24"/>
  <c r="T78" i="24"/>
  <c r="P78" i="24"/>
  <c r="T31" i="24"/>
  <c r="P31" i="24"/>
  <c r="P54" i="24"/>
  <c r="T54" i="24"/>
  <c r="T21" i="19"/>
  <c r="P21" i="19"/>
  <c r="T79" i="25"/>
  <c r="P79" i="25"/>
  <c r="P42" i="25"/>
  <c r="T42" i="25"/>
  <c r="P52" i="25"/>
  <c r="T52" i="25"/>
  <c r="T63" i="16"/>
  <c r="P63" i="16"/>
  <c r="P57" i="16"/>
  <c r="T57" i="16"/>
  <c r="G31" i="4"/>
  <c r="N31" i="4"/>
  <c r="R31" i="4"/>
  <c r="U31" i="1" s="1"/>
  <c r="R5" i="4"/>
  <c r="U5" i="1" s="1"/>
  <c r="G5" i="4"/>
  <c r="N5" i="4"/>
  <c r="P62" i="13"/>
  <c r="T62" i="13"/>
  <c r="T21" i="13"/>
  <c r="P21" i="13"/>
  <c r="P82" i="13"/>
  <c r="T82" i="13"/>
  <c r="P46" i="28"/>
  <c r="T46" i="28"/>
  <c r="T11" i="28"/>
  <c r="P11" i="28"/>
  <c r="T64" i="28"/>
  <c r="P64" i="28"/>
  <c r="P43" i="28"/>
  <c r="T43" i="28"/>
  <c r="P54" i="18"/>
  <c r="T54" i="18"/>
  <c r="T86" i="15"/>
  <c r="P86" i="15"/>
  <c r="T46" i="27"/>
  <c r="P46" i="27"/>
  <c r="T81" i="14"/>
  <c r="P81" i="14"/>
  <c r="T52" i="14"/>
  <c r="P52" i="14"/>
  <c r="P59" i="19"/>
  <c r="T59" i="19"/>
  <c r="T12" i="19"/>
  <c r="P12" i="19"/>
  <c r="T35" i="19"/>
  <c r="P35" i="19"/>
  <c r="T31" i="26"/>
  <c r="P31" i="26"/>
  <c r="P54" i="26"/>
  <c r="T54" i="26"/>
  <c r="P16" i="25"/>
  <c r="T16" i="25"/>
  <c r="P12" i="25"/>
  <c r="T12" i="25"/>
  <c r="P42" i="9"/>
  <c r="T42" i="9"/>
  <c r="P18" i="16"/>
  <c r="T18" i="16"/>
  <c r="P36" i="16"/>
  <c r="T36" i="16"/>
  <c r="P53" i="16"/>
  <c r="T53" i="16"/>
  <c r="R80" i="4"/>
  <c r="U80" i="1" s="1"/>
  <c r="G80" i="4"/>
  <c r="N80" i="4"/>
  <c r="T83" i="11"/>
  <c r="P83" i="11"/>
  <c r="T82" i="11"/>
  <c r="P82" i="11"/>
  <c r="P68" i="11"/>
  <c r="T68" i="11"/>
  <c r="P48" i="11"/>
  <c r="T48" i="11"/>
  <c r="T78" i="18"/>
  <c r="P78" i="18"/>
  <c r="T44" i="18"/>
  <c r="P44" i="18"/>
  <c r="P42" i="18"/>
  <c r="T42" i="18"/>
  <c r="P40" i="15"/>
  <c r="T40" i="15"/>
  <c r="P29" i="15"/>
  <c r="T29" i="15"/>
  <c r="P52" i="15"/>
  <c r="T52" i="15"/>
  <c r="P64" i="14"/>
  <c r="T64" i="14"/>
  <c r="T44" i="14"/>
  <c r="P44" i="14"/>
  <c r="P22" i="14"/>
  <c r="T22" i="14"/>
  <c r="T50" i="14"/>
  <c r="P50" i="14"/>
  <c r="T26" i="24"/>
  <c r="P26" i="24"/>
  <c r="P9" i="24"/>
  <c r="T9" i="24"/>
  <c r="P86" i="24"/>
  <c r="T86" i="24"/>
  <c r="T8" i="19"/>
  <c r="P8" i="19"/>
  <c r="P31" i="19"/>
  <c r="T31" i="19"/>
  <c r="P58" i="19"/>
  <c r="T58" i="19"/>
  <c r="T35" i="26"/>
  <c r="P35" i="26"/>
  <c r="T80" i="26"/>
  <c r="P80" i="26"/>
  <c r="T8" i="25"/>
  <c r="P8" i="25"/>
  <c r="P85" i="25"/>
  <c r="T85" i="25"/>
  <c r="P55" i="25"/>
  <c r="T55" i="25"/>
  <c r="T54" i="25"/>
  <c r="P54" i="25"/>
  <c r="T13" i="16"/>
  <c r="P13" i="16"/>
  <c r="P33" i="16"/>
  <c r="T33" i="16"/>
  <c r="T9" i="4"/>
  <c r="P9" i="4"/>
  <c r="U82" i="1"/>
  <c r="S76" i="4"/>
  <c r="V76" i="1" s="1"/>
  <c r="O76" i="4"/>
  <c r="G76" i="4"/>
  <c r="P12" i="12"/>
  <c r="T12" i="12"/>
  <c r="P23" i="12"/>
  <c r="T23" i="12"/>
  <c r="P34" i="12"/>
  <c r="T34" i="12"/>
  <c r="T38" i="12"/>
  <c r="P38" i="12"/>
  <c r="P26" i="18"/>
  <c r="T26" i="18"/>
  <c r="T64" i="10"/>
  <c r="P64" i="10"/>
  <c r="T8" i="10"/>
  <c r="P8" i="10"/>
  <c r="T36" i="15"/>
  <c r="P36" i="15"/>
  <c r="T78" i="22"/>
  <c r="P78" i="22"/>
  <c r="T58" i="22"/>
  <c r="P58" i="22"/>
  <c r="T15" i="14"/>
  <c r="P15" i="14"/>
  <c r="P80" i="14"/>
  <c r="T80" i="14"/>
  <c r="P9" i="14"/>
  <c r="T9" i="14"/>
  <c r="T15" i="19"/>
  <c r="P15" i="19"/>
  <c r="T36" i="19"/>
  <c r="P36" i="19"/>
  <c r="P82" i="26"/>
  <c r="T82" i="26"/>
  <c r="P23" i="26"/>
  <c r="T23" i="26"/>
  <c r="T33" i="25"/>
  <c r="P33" i="25"/>
  <c r="T14" i="25"/>
  <c r="P14" i="25"/>
  <c r="T53" i="25"/>
  <c r="P53" i="25"/>
  <c r="T78" i="9"/>
  <c r="P78" i="9"/>
  <c r="U40" i="1"/>
  <c r="U33" i="1"/>
  <c r="G15" i="1"/>
  <c r="R15" i="1"/>
  <c r="N15" i="1"/>
  <c r="R53" i="1"/>
  <c r="G53" i="1"/>
  <c r="N53" i="1"/>
  <c r="N65" i="1"/>
  <c r="G65" i="1"/>
  <c r="R65" i="1"/>
  <c r="R20" i="1"/>
  <c r="G20" i="1"/>
  <c r="N20" i="1"/>
  <c r="R67" i="1"/>
  <c r="G67" i="1"/>
  <c r="N67" i="1"/>
  <c r="G13" i="1"/>
  <c r="R13" i="1"/>
  <c r="N13" i="1"/>
  <c r="R44" i="1"/>
  <c r="G44" i="1"/>
  <c r="N44" i="1"/>
  <c r="R30" i="1"/>
  <c r="N30" i="1"/>
  <c r="G30" i="1"/>
  <c r="N78" i="1"/>
  <c r="G78" i="1"/>
  <c r="R78" i="1"/>
  <c r="N62" i="1"/>
  <c r="R62" i="1"/>
  <c r="G62" i="1"/>
  <c r="R69" i="1"/>
  <c r="G69" i="1"/>
  <c r="N69" i="1"/>
  <c r="N83" i="1"/>
  <c r="G83" i="1"/>
  <c r="R83" i="1"/>
  <c r="G6" i="1"/>
  <c r="N6" i="1"/>
  <c r="R6" i="1"/>
  <c r="N33" i="1"/>
  <c r="R33" i="1"/>
  <c r="G33" i="1"/>
  <c r="T75" i="27"/>
  <c r="P75" i="27"/>
  <c r="T74" i="15"/>
  <c r="P74" i="15"/>
  <c r="T74" i="25"/>
  <c r="P74" i="25"/>
  <c r="P74" i="19"/>
  <c r="T74" i="19"/>
  <c r="T72" i="25"/>
  <c r="P72" i="25"/>
  <c r="T77" i="16"/>
  <c r="P77" i="16"/>
  <c r="T77" i="24"/>
  <c r="P77" i="24"/>
  <c r="T73" i="24"/>
  <c r="P73" i="24"/>
  <c r="P77" i="27"/>
  <c r="T77" i="27"/>
  <c r="T77" i="11"/>
  <c r="P77" i="11"/>
  <c r="O77" i="4"/>
  <c r="S77" i="4"/>
  <c r="V77" i="1" s="1"/>
  <c r="G77" i="4"/>
  <c r="P16" i="12"/>
  <c r="T16" i="12"/>
  <c r="T46" i="12"/>
  <c r="P46" i="12"/>
  <c r="T21" i="17"/>
  <c r="P21" i="17"/>
  <c r="P15" i="17"/>
  <c r="T15" i="17"/>
  <c r="T54" i="17"/>
  <c r="P54" i="17"/>
  <c r="T57" i="11"/>
  <c r="P57" i="11"/>
  <c r="P63" i="28"/>
  <c r="T63" i="28"/>
  <c r="P62" i="28"/>
  <c r="T62" i="28"/>
  <c r="T63" i="22"/>
  <c r="P63" i="22"/>
  <c r="P12" i="22"/>
  <c r="T12" i="22"/>
  <c r="P64" i="22"/>
  <c r="T64" i="22"/>
  <c r="P39" i="14"/>
  <c r="T39" i="14"/>
  <c r="P78" i="14"/>
  <c r="T78" i="14"/>
  <c r="P26" i="14"/>
  <c r="T26" i="14"/>
  <c r="T69" i="26"/>
  <c r="P69" i="26"/>
  <c r="R37" i="4"/>
  <c r="U37" i="1" s="1"/>
  <c r="G37" i="4"/>
  <c r="N37" i="4"/>
  <c r="T47" i="12"/>
  <c r="P47" i="12"/>
  <c r="T50" i="12"/>
  <c r="P50" i="12"/>
  <c r="P42" i="17"/>
  <c r="T42" i="17"/>
  <c r="P58" i="17"/>
  <c r="T58" i="17"/>
  <c r="T29" i="11"/>
  <c r="P29" i="11"/>
  <c r="T32" i="18"/>
  <c r="P32" i="18"/>
  <c r="P85" i="18"/>
  <c r="T85" i="18"/>
  <c r="P12" i="10"/>
  <c r="T12" i="10"/>
  <c r="P22" i="15"/>
  <c r="T22" i="15"/>
  <c r="T26" i="15"/>
  <c r="P26" i="15"/>
  <c r="P46" i="15"/>
  <c r="T46" i="15"/>
  <c r="P51" i="15"/>
  <c r="T51" i="15"/>
  <c r="T84" i="23"/>
  <c r="P84" i="23"/>
  <c r="P42" i="23"/>
  <c r="T42" i="23"/>
  <c r="T46" i="22"/>
  <c r="P46" i="22"/>
  <c r="T65" i="22"/>
  <c r="P65" i="22"/>
  <c r="P33" i="24"/>
  <c r="T33" i="24"/>
  <c r="T28" i="24"/>
  <c r="P28" i="24"/>
  <c r="U84" i="1"/>
  <c r="R68" i="4"/>
  <c r="U68" i="1" s="1"/>
  <c r="N68" i="4"/>
  <c r="G68" i="4"/>
  <c r="T67" i="17"/>
  <c r="P67" i="17"/>
  <c r="P63" i="17"/>
  <c r="T63" i="17"/>
  <c r="T79" i="17"/>
  <c r="P79" i="17"/>
  <c r="P60" i="13"/>
  <c r="T60" i="13"/>
  <c r="P26" i="13"/>
  <c r="T26" i="13"/>
  <c r="T37" i="28"/>
  <c r="P37" i="28"/>
  <c r="T35" i="28"/>
  <c r="P35" i="28"/>
  <c r="T55" i="28"/>
  <c r="P55" i="28"/>
  <c r="P30" i="18"/>
  <c r="T30" i="18"/>
  <c r="P36" i="18"/>
  <c r="T36" i="18"/>
  <c r="T25" i="10"/>
  <c r="P25" i="10"/>
  <c r="P32" i="10"/>
  <c r="T32" i="10"/>
  <c r="T6" i="10"/>
  <c r="P6" i="10"/>
  <c r="T16" i="10"/>
  <c r="P16" i="10"/>
  <c r="P62" i="23"/>
  <c r="T62" i="23"/>
  <c r="P69" i="23"/>
  <c r="T69" i="23"/>
  <c r="T64" i="23"/>
  <c r="P64" i="23"/>
  <c r="D89" i="22"/>
  <c r="D92" i="22" s="1"/>
  <c r="T5" i="22"/>
  <c r="P5" i="22"/>
  <c r="P60" i="22"/>
  <c r="T60" i="22"/>
  <c r="P68" i="27"/>
  <c r="T68" i="27"/>
  <c r="T34" i="27"/>
  <c r="P34" i="27"/>
  <c r="T43" i="27"/>
  <c r="P43" i="27"/>
  <c r="T38" i="27"/>
  <c r="P38" i="27"/>
  <c r="P56" i="27"/>
  <c r="T56" i="27"/>
  <c r="T67" i="9"/>
  <c r="P67" i="9"/>
  <c r="T9" i="9"/>
  <c r="P9" i="9"/>
  <c r="T55" i="9"/>
  <c r="P55" i="9"/>
  <c r="N34" i="4"/>
  <c r="R34" i="4"/>
  <c r="U34" i="1" s="1"/>
  <c r="G34" i="4"/>
  <c r="T33" i="17"/>
  <c r="P33" i="17"/>
  <c r="T45" i="17"/>
  <c r="P45" i="17"/>
  <c r="T62" i="17"/>
  <c r="P62" i="17"/>
  <c r="P25" i="17"/>
  <c r="T25" i="17"/>
  <c r="T7" i="13"/>
  <c r="P7" i="13"/>
  <c r="P86" i="11"/>
  <c r="T86" i="11"/>
  <c r="P65" i="11"/>
  <c r="T65" i="11"/>
  <c r="P30" i="11"/>
  <c r="T30" i="11"/>
  <c r="P14" i="28"/>
  <c r="T14" i="28"/>
  <c r="P31" i="28"/>
  <c r="T31" i="28"/>
  <c r="T25" i="28"/>
  <c r="P25" i="28"/>
  <c r="T63" i="15"/>
  <c r="P63" i="15"/>
  <c r="T19" i="15"/>
  <c r="P19" i="15"/>
  <c r="P26" i="27"/>
  <c r="T26" i="27"/>
  <c r="P36" i="27"/>
  <c r="T36" i="27"/>
  <c r="P6" i="24"/>
  <c r="T6" i="24"/>
  <c r="P34" i="25"/>
  <c r="T34" i="25"/>
  <c r="P8" i="16"/>
  <c r="T8" i="16"/>
  <c r="P66" i="16"/>
  <c r="T66" i="16"/>
  <c r="U16" i="1"/>
  <c r="U52" i="1"/>
  <c r="T75" i="24"/>
  <c r="P75" i="24"/>
  <c r="T71" i="28"/>
  <c r="P71" i="28"/>
  <c r="P75" i="25"/>
  <c r="T75" i="25"/>
  <c r="P77" i="13"/>
  <c r="T77" i="13"/>
  <c r="P76" i="22"/>
  <c r="T76" i="22"/>
  <c r="T70" i="26"/>
  <c r="P70" i="26"/>
  <c r="T71" i="17"/>
  <c r="P71" i="17"/>
  <c r="T75" i="28"/>
  <c r="P75" i="28"/>
  <c r="O71" i="4"/>
  <c r="S71" i="4"/>
  <c r="V71" i="1" s="1"/>
  <c r="P15" i="12"/>
  <c r="T15" i="12"/>
  <c r="P85" i="12"/>
  <c r="T85" i="12"/>
  <c r="T19" i="13"/>
  <c r="P19" i="13"/>
  <c r="T47" i="13"/>
  <c r="P47" i="13"/>
  <c r="P58" i="13"/>
  <c r="T58" i="13"/>
  <c r="P10" i="11"/>
  <c r="T10" i="11"/>
  <c r="T81" i="18"/>
  <c r="P81" i="18"/>
  <c r="T65" i="18"/>
  <c r="P65" i="18"/>
  <c r="T24" i="10"/>
  <c r="P24" i="10"/>
  <c r="P55" i="10"/>
  <c r="T55" i="10"/>
  <c r="T15" i="15"/>
  <c r="P15" i="15"/>
  <c r="P47" i="23"/>
  <c r="T47" i="23"/>
  <c r="P7" i="23"/>
  <c r="T7" i="23"/>
  <c r="P42" i="24"/>
  <c r="T42" i="24"/>
  <c r="P13" i="24"/>
  <c r="T13" i="24"/>
  <c r="T17" i="24"/>
  <c r="P17" i="24"/>
  <c r="P85" i="24"/>
  <c r="T85" i="24"/>
  <c r="T51" i="24"/>
  <c r="P51" i="24"/>
  <c r="P26" i="19"/>
  <c r="T26" i="19"/>
  <c r="T33" i="19"/>
  <c r="P33" i="19"/>
  <c r="P30" i="25"/>
  <c r="T30" i="25"/>
  <c r="T60" i="25"/>
  <c r="P60" i="25"/>
  <c r="T69" i="9"/>
  <c r="P69" i="9"/>
  <c r="T11" i="9"/>
  <c r="P11" i="9"/>
  <c r="T49" i="9"/>
  <c r="P49" i="9"/>
  <c r="P38" i="16"/>
  <c r="T38" i="16"/>
  <c r="T27" i="12"/>
  <c r="P27" i="12"/>
  <c r="P6" i="12"/>
  <c r="T6" i="12"/>
  <c r="T69" i="13"/>
  <c r="P69" i="13"/>
  <c r="P83" i="13"/>
  <c r="T83" i="13"/>
  <c r="P41" i="28"/>
  <c r="T41" i="28"/>
  <c r="P65" i="28"/>
  <c r="T65" i="28"/>
  <c r="P80" i="28"/>
  <c r="T80" i="28"/>
  <c r="T57" i="18"/>
  <c r="P57" i="18"/>
  <c r="P86" i="27"/>
  <c r="T86" i="27"/>
  <c r="T61" i="14"/>
  <c r="P61" i="14"/>
  <c r="T46" i="14"/>
  <c r="P46" i="14"/>
  <c r="T56" i="14"/>
  <c r="P56" i="14"/>
  <c r="T83" i="26"/>
  <c r="P83" i="26"/>
  <c r="T43" i="26"/>
  <c r="P43" i="26"/>
  <c r="T84" i="26"/>
  <c r="P84" i="26"/>
  <c r="T38" i="26"/>
  <c r="P38" i="26"/>
  <c r="G77" i="1"/>
  <c r="P38" i="25"/>
  <c r="T38" i="25"/>
  <c r="P17" i="9"/>
  <c r="T17" i="9"/>
  <c r="T59" i="9"/>
  <c r="P59" i="9"/>
  <c r="P59" i="16"/>
  <c r="T59" i="16"/>
  <c r="T7" i="16"/>
  <c r="P7" i="16"/>
  <c r="P42" i="16"/>
  <c r="T42" i="16"/>
  <c r="G28" i="4"/>
  <c r="R28" i="4"/>
  <c r="U28" i="1" s="1"/>
  <c r="N28" i="4"/>
  <c r="T54" i="11"/>
  <c r="P54" i="11"/>
  <c r="T5" i="18"/>
  <c r="D89" i="18"/>
  <c r="D92" i="18" s="1"/>
  <c r="P5" i="18"/>
  <c r="T17" i="15"/>
  <c r="P17" i="15"/>
  <c r="P49" i="15"/>
  <c r="T49" i="15"/>
  <c r="P32" i="22"/>
  <c r="T32" i="22"/>
  <c r="P49" i="14"/>
  <c r="T49" i="14"/>
  <c r="T83" i="24"/>
  <c r="P83" i="24"/>
  <c r="P8" i="24"/>
  <c r="T8" i="24"/>
  <c r="T53" i="24"/>
  <c r="P53" i="24"/>
  <c r="T64" i="19"/>
  <c r="P64" i="19"/>
  <c r="T54" i="19"/>
  <c r="P54" i="19"/>
  <c r="P44" i="26"/>
  <c r="T44" i="26"/>
  <c r="T34" i="26"/>
  <c r="P34" i="26"/>
  <c r="T20" i="26"/>
  <c r="P20" i="26"/>
  <c r="T53" i="26"/>
  <c r="P53" i="26"/>
  <c r="T84" i="25"/>
  <c r="P84" i="25"/>
  <c r="P83" i="25"/>
  <c r="T83" i="25"/>
  <c r="T28" i="25"/>
  <c r="P28" i="25"/>
  <c r="P24" i="25"/>
  <c r="T24" i="25"/>
  <c r="P40" i="25"/>
  <c r="T40" i="25"/>
  <c r="T44" i="25"/>
  <c r="P44" i="25"/>
  <c r="P18" i="25"/>
  <c r="T18" i="25"/>
  <c r="P41" i="16"/>
  <c r="T41" i="16"/>
  <c r="P51" i="16"/>
  <c r="T51" i="16"/>
  <c r="T9" i="12"/>
  <c r="P9" i="12"/>
  <c r="T22" i="18"/>
  <c r="P22" i="18"/>
  <c r="T79" i="18"/>
  <c r="P79" i="18"/>
  <c r="T53" i="18"/>
  <c r="P53" i="18"/>
  <c r="P43" i="10"/>
  <c r="T43" i="10"/>
  <c r="T27" i="10"/>
  <c r="P27" i="10"/>
  <c r="P37" i="10"/>
  <c r="T37" i="10"/>
  <c r="P22" i="10"/>
  <c r="T22" i="10"/>
  <c r="T63" i="23"/>
  <c r="P63" i="23"/>
  <c r="T19" i="23"/>
  <c r="P19" i="23"/>
  <c r="T8" i="23"/>
  <c r="P8" i="23"/>
  <c r="T22" i="23"/>
  <c r="P22" i="23"/>
  <c r="T40" i="23"/>
  <c r="P40" i="23"/>
  <c r="T34" i="22"/>
  <c r="P34" i="22"/>
  <c r="T24" i="14"/>
  <c r="P24" i="14"/>
  <c r="P47" i="14"/>
  <c r="T47" i="14"/>
  <c r="T30" i="14"/>
  <c r="P30" i="14"/>
  <c r="T34" i="14"/>
  <c r="P34" i="14"/>
  <c r="T78" i="19"/>
  <c r="P78" i="19"/>
  <c r="P39" i="19"/>
  <c r="T39" i="19"/>
  <c r="T8" i="26"/>
  <c r="P8" i="26"/>
  <c r="P39" i="26"/>
  <c r="T39" i="26"/>
  <c r="P30" i="26"/>
  <c r="T30" i="26"/>
  <c r="T46" i="26"/>
  <c r="P46" i="26"/>
  <c r="T48" i="26"/>
  <c r="P48" i="26"/>
  <c r="P29" i="25"/>
  <c r="T29" i="25"/>
  <c r="T69" i="25"/>
  <c r="P69" i="25"/>
  <c r="P80" i="25"/>
  <c r="T80" i="25"/>
  <c r="T86" i="25"/>
  <c r="P86" i="25"/>
  <c r="P34" i="9"/>
  <c r="T34" i="9"/>
  <c r="T53" i="9"/>
  <c r="P53" i="9"/>
  <c r="P56" i="16"/>
  <c r="T56" i="16"/>
  <c r="T68" i="9"/>
  <c r="P68" i="9"/>
  <c r="U12" i="1"/>
  <c r="U65" i="1"/>
  <c r="U13" i="1"/>
  <c r="P72" i="12"/>
  <c r="T72" i="12"/>
  <c r="T76" i="23"/>
  <c r="P76" i="23"/>
  <c r="P71" i="14"/>
  <c r="T71" i="14"/>
  <c r="T74" i="22"/>
  <c r="P74" i="22"/>
  <c r="T72" i="14"/>
  <c r="P72" i="14"/>
  <c r="T10" i="12"/>
  <c r="P10" i="12"/>
  <c r="T11" i="12"/>
  <c r="P11" i="12"/>
  <c r="P34" i="17"/>
  <c r="T34" i="17"/>
  <c r="T20" i="17"/>
  <c r="P20" i="17"/>
  <c r="T27" i="17"/>
  <c r="P27" i="17"/>
  <c r="T86" i="17"/>
  <c r="P86" i="17"/>
  <c r="P23" i="11"/>
  <c r="T23" i="11"/>
  <c r="P43" i="11"/>
  <c r="T43" i="11"/>
  <c r="T7" i="22"/>
  <c r="P7" i="22"/>
  <c r="P39" i="22"/>
  <c r="T39" i="22"/>
  <c r="T28" i="22"/>
  <c r="P28" i="22"/>
  <c r="P82" i="22"/>
  <c r="T82" i="22"/>
  <c r="T52" i="22"/>
  <c r="P52" i="22"/>
  <c r="P29" i="27"/>
  <c r="T29" i="27"/>
  <c r="P31" i="14"/>
  <c r="T31" i="14"/>
  <c r="T28" i="14"/>
  <c r="P28" i="14"/>
  <c r="T27" i="14"/>
  <c r="P27" i="14"/>
  <c r="P11" i="14"/>
  <c r="T11" i="14"/>
  <c r="T10" i="14"/>
  <c r="P10" i="14"/>
  <c r="P41" i="26"/>
  <c r="T41" i="26"/>
  <c r="T7" i="26"/>
  <c r="P7" i="26"/>
  <c r="P49" i="26"/>
  <c r="T49" i="26"/>
  <c r="T50" i="26"/>
  <c r="P50" i="26"/>
  <c r="R59" i="4"/>
  <c r="U59" i="1" s="1"/>
  <c r="N59" i="4"/>
  <c r="G59" i="4"/>
  <c r="P5" i="12"/>
  <c r="T5" i="12"/>
  <c r="D89" i="12"/>
  <c r="D92" i="12" s="1"/>
  <c r="T43" i="12"/>
  <c r="P43" i="12"/>
  <c r="T64" i="12"/>
  <c r="P64" i="12"/>
  <c r="P31" i="17"/>
  <c r="T31" i="17"/>
  <c r="P16" i="17"/>
  <c r="T16" i="17"/>
  <c r="T14" i="17"/>
  <c r="P14" i="17"/>
  <c r="P53" i="17"/>
  <c r="T53" i="17"/>
  <c r="P46" i="11"/>
  <c r="T46" i="11"/>
  <c r="T35" i="11"/>
  <c r="P35" i="11"/>
  <c r="P67" i="11"/>
  <c r="T67" i="11"/>
  <c r="T69" i="18"/>
  <c r="P69" i="18"/>
  <c r="T39" i="18"/>
  <c r="P39" i="18"/>
  <c r="T20" i="10"/>
  <c r="P20" i="10"/>
  <c r="T63" i="10"/>
  <c r="P63" i="10"/>
  <c r="T44" i="10"/>
  <c r="P44" i="10"/>
  <c r="P33" i="10"/>
  <c r="T33" i="10"/>
  <c r="P52" i="10"/>
  <c r="T52" i="10"/>
  <c r="P53" i="15"/>
  <c r="T53" i="15"/>
  <c r="T37" i="23"/>
  <c r="P37" i="23"/>
  <c r="T81" i="22"/>
  <c r="P81" i="22"/>
  <c r="T31" i="22"/>
  <c r="P31" i="22"/>
  <c r="T63" i="27"/>
  <c r="P63" i="27"/>
  <c r="P59" i="24"/>
  <c r="T59" i="24"/>
  <c r="T23" i="24"/>
  <c r="P23" i="24"/>
  <c r="P48" i="24"/>
  <c r="T48" i="24"/>
  <c r="P10" i="25"/>
  <c r="T10" i="25"/>
  <c r="P45" i="25"/>
  <c r="T45" i="25"/>
  <c r="T58" i="25"/>
  <c r="P58" i="25"/>
  <c r="R58" i="4"/>
  <c r="U58" i="1" s="1"/>
  <c r="G58" i="4"/>
  <c r="N58" i="4"/>
  <c r="P83" i="17"/>
  <c r="T83" i="17"/>
  <c r="P36" i="17"/>
  <c r="T36" i="17"/>
  <c r="P23" i="17"/>
  <c r="T23" i="17"/>
  <c r="T40" i="17"/>
  <c r="P40" i="17"/>
  <c r="T69" i="17"/>
  <c r="P69" i="17"/>
  <c r="P48" i="17"/>
  <c r="T48" i="17"/>
  <c r="T81" i="13"/>
  <c r="P81" i="13"/>
  <c r="T11" i="13"/>
  <c r="P11" i="13"/>
  <c r="P28" i="13"/>
  <c r="T28" i="13"/>
  <c r="T18" i="28"/>
  <c r="P18" i="28"/>
  <c r="T30" i="28"/>
  <c r="P30" i="28"/>
  <c r="T13" i="28"/>
  <c r="P13" i="28"/>
  <c r="P17" i="28"/>
  <c r="T17" i="28"/>
  <c r="P54" i="28"/>
  <c r="T54" i="28"/>
  <c r="T58" i="10"/>
  <c r="P58" i="10"/>
  <c r="P23" i="23"/>
  <c r="T23" i="23"/>
  <c r="T28" i="23"/>
  <c r="P28" i="23"/>
  <c r="T65" i="23"/>
  <c r="P65" i="23"/>
  <c r="P45" i="23"/>
  <c r="T45" i="23"/>
  <c r="T56" i="22"/>
  <c r="P56" i="22"/>
  <c r="P66" i="27"/>
  <c r="T66" i="27"/>
  <c r="P35" i="27"/>
  <c r="T35" i="27"/>
  <c r="T64" i="9"/>
  <c r="P64" i="9"/>
  <c r="P14" i="9"/>
  <c r="T14" i="9"/>
  <c r="U61" i="1"/>
  <c r="N54" i="4"/>
  <c r="R54" i="4"/>
  <c r="U54" i="1" s="1"/>
  <c r="G54" i="4"/>
  <c r="T24" i="17"/>
  <c r="P24" i="17"/>
  <c r="T47" i="17"/>
  <c r="P47" i="17"/>
  <c r="T59" i="13"/>
  <c r="P59" i="13"/>
  <c r="T66" i="13"/>
  <c r="P66" i="13"/>
  <c r="T39" i="13"/>
  <c r="P39" i="13"/>
  <c r="P51" i="11"/>
  <c r="T51" i="11"/>
  <c r="T39" i="28"/>
  <c r="P39" i="28"/>
  <c r="P79" i="15"/>
  <c r="T79" i="15"/>
  <c r="T57" i="15"/>
  <c r="P57" i="15"/>
  <c r="T60" i="27"/>
  <c r="P60" i="27"/>
  <c r="P27" i="27"/>
  <c r="T27" i="27"/>
  <c r="P11" i="27"/>
  <c r="T11" i="27"/>
  <c r="P48" i="27"/>
  <c r="T48" i="27"/>
  <c r="T14" i="24"/>
  <c r="P14" i="24"/>
  <c r="P65" i="24"/>
  <c r="T65" i="24"/>
  <c r="T33" i="9"/>
  <c r="P33" i="9"/>
  <c r="P45" i="16"/>
  <c r="T45" i="16"/>
  <c r="T83" i="16"/>
  <c r="P83" i="16"/>
  <c r="U86" i="1"/>
  <c r="P41" i="4"/>
  <c r="T41" i="4"/>
  <c r="U11" i="1"/>
  <c r="U51" i="1"/>
  <c r="G75" i="4"/>
  <c r="P75" i="26"/>
  <c r="T75" i="26"/>
  <c r="P71" i="13"/>
  <c r="T71" i="13"/>
  <c r="P63" i="12"/>
  <c r="T63" i="12"/>
  <c r="T57" i="12"/>
  <c r="P57" i="12"/>
  <c r="T22" i="13"/>
  <c r="P22" i="13"/>
  <c r="T32" i="13"/>
  <c r="P32" i="13"/>
  <c r="P33" i="11"/>
  <c r="T33" i="11"/>
  <c r="P60" i="18"/>
  <c r="T60" i="18"/>
  <c r="P63" i="18"/>
  <c r="T63" i="18"/>
  <c r="T17" i="10"/>
  <c r="P17" i="10"/>
  <c r="T85" i="10"/>
  <c r="P85" i="10"/>
  <c r="P46" i="10"/>
  <c r="T46" i="10"/>
  <c r="T48" i="10"/>
  <c r="P48" i="10"/>
  <c r="P65" i="15"/>
  <c r="T65" i="15"/>
  <c r="T48" i="15"/>
  <c r="P48" i="15"/>
  <c r="P20" i="23"/>
  <c r="T20" i="23"/>
  <c r="P10" i="23"/>
  <c r="T10" i="23"/>
  <c r="T41" i="24"/>
  <c r="P41" i="24"/>
  <c r="P29" i="24"/>
  <c r="T29" i="24"/>
  <c r="T20" i="19"/>
  <c r="P20" i="19"/>
  <c r="P51" i="19"/>
  <c r="T51" i="19"/>
  <c r="P26" i="25"/>
  <c r="T26" i="25"/>
  <c r="T21" i="9"/>
  <c r="P21" i="9"/>
  <c r="T85" i="9"/>
  <c r="P85" i="9"/>
  <c r="P56" i="9"/>
  <c r="T56" i="9"/>
  <c r="P30" i="16"/>
  <c r="T30" i="16"/>
  <c r="T12" i="16"/>
  <c r="P12" i="16"/>
  <c r="R24" i="4"/>
  <c r="U24" i="1" s="1"/>
  <c r="N24" i="4"/>
  <c r="G24" i="4"/>
  <c r="P20" i="13"/>
  <c r="T20" i="13"/>
  <c r="T42" i="13"/>
  <c r="P42" i="13"/>
  <c r="T30" i="13"/>
  <c r="P30" i="13"/>
  <c r="T41" i="13"/>
  <c r="P41" i="13"/>
  <c r="T48" i="13"/>
  <c r="P48" i="13"/>
  <c r="P23" i="28"/>
  <c r="T23" i="28"/>
  <c r="P31" i="27"/>
  <c r="T31" i="27"/>
  <c r="T22" i="27"/>
  <c r="P22" i="27"/>
  <c r="P64" i="27"/>
  <c r="T64" i="27"/>
  <c r="T21" i="27"/>
  <c r="P21" i="27"/>
  <c r="P65" i="14"/>
  <c r="T65" i="14"/>
  <c r="T45" i="14"/>
  <c r="P45" i="14"/>
  <c r="T18" i="19"/>
  <c r="P18" i="19"/>
  <c r="P38" i="19"/>
  <c r="T38" i="19"/>
  <c r="T34" i="19"/>
  <c r="P34" i="19"/>
  <c r="T26" i="26"/>
  <c r="P26" i="26"/>
  <c r="G75" i="1"/>
  <c r="P20" i="9"/>
  <c r="T20" i="9"/>
  <c r="T83" i="9"/>
  <c r="P83" i="9"/>
  <c r="P21" i="16"/>
  <c r="T21" i="16"/>
  <c r="P25" i="16"/>
  <c r="T25" i="16"/>
  <c r="T62" i="16"/>
  <c r="P62" i="16"/>
  <c r="P22" i="16"/>
  <c r="T22" i="16"/>
  <c r="R27" i="4"/>
  <c r="U27" i="1" s="1"/>
  <c r="N27" i="4"/>
  <c r="G27" i="4"/>
  <c r="P20" i="11"/>
  <c r="T20" i="11"/>
  <c r="P64" i="11"/>
  <c r="T64" i="11"/>
  <c r="P50" i="11"/>
  <c r="T50" i="11"/>
  <c r="P28" i="18"/>
  <c r="T28" i="18"/>
  <c r="P85" i="15"/>
  <c r="T85" i="15"/>
  <c r="P85" i="22"/>
  <c r="T85" i="22"/>
  <c r="T19" i="22"/>
  <c r="P19" i="22"/>
  <c r="P20" i="14"/>
  <c r="T20" i="14"/>
  <c r="P22" i="24"/>
  <c r="T22" i="24"/>
  <c r="P69" i="24"/>
  <c r="T69" i="24"/>
  <c r="P79" i="24"/>
  <c r="T79" i="24"/>
  <c r="P47" i="24"/>
  <c r="T47" i="24"/>
  <c r="T22" i="19"/>
  <c r="P22" i="19"/>
  <c r="T15" i="25"/>
  <c r="P15" i="25"/>
  <c r="T82" i="25"/>
  <c r="P82" i="25"/>
  <c r="P6" i="25"/>
  <c r="T6" i="25"/>
  <c r="T79" i="16"/>
  <c r="P79" i="16"/>
  <c r="P40" i="16"/>
  <c r="T40" i="16"/>
  <c r="N79" i="4"/>
  <c r="G79" i="4"/>
  <c r="R79" i="4"/>
  <c r="U79" i="1" s="1"/>
  <c r="P37" i="12"/>
  <c r="T37" i="12"/>
  <c r="P55" i="12"/>
  <c r="T55" i="12"/>
  <c r="T51" i="12"/>
  <c r="P51" i="12"/>
  <c r="T42" i="12"/>
  <c r="P42" i="12"/>
  <c r="P62" i="18"/>
  <c r="T62" i="18"/>
  <c r="P46" i="18"/>
  <c r="T46" i="18"/>
  <c r="P61" i="10"/>
  <c r="T61" i="10"/>
  <c r="T54" i="10"/>
  <c r="P54" i="10"/>
  <c r="T50" i="10"/>
  <c r="P50" i="10"/>
  <c r="P36" i="23"/>
  <c r="T36" i="23"/>
  <c r="P50" i="23"/>
  <c r="T50" i="23"/>
  <c r="T11" i="22"/>
  <c r="P11" i="22"/>
  <c r="P22" i="22"/>
  <c r="T22" i="22"/>
  <c r="T23" i="22"/>
  <c r="P23" i="22"/>
  <c r="P24" i="22"/>
  <c r="T24" i="22"/>
  <c r="T35" i="14"/>
  <c r="P35" i="14"/>
  <c r="P37" i="14"/>
  <c r="T37" i="14"/>
  <c r="P82" i="14"/>
  <c r="T82" i="14"/>
  <c r="T85" i="14"/>
  <c r="P85" i="14"/>
  <c r="T14" i="19"/>
  <c r="P14" i="19"/>
  <c r="P55" i="19"/>
  <c r="T55" i="19"/>
  <c r="T33" i="26"/>
  <c r="P33" i="26"/>
  <c r="T86" i="26"/>
  <c r="P86" i="26"/>
  <c r="T25" i="25"/>
  <c r="P25" i="25"/>
  <c r="P20" i="25"/>
  <c r="T20" i="25"/>
  <c r="P11" i="16"/>
  <c r="T11" i="16"/>
  <c r="T52" i="16"/>
  <c r="P52" i="16"/>
  <c r="T83" i="4"/>
  <c r="P83" i="4"/>
  <c r="P42" i="4" l="1"/>
  <c r="T27" i="4"/>
  <c r="P27" i="4"/>
  <c r="P24" i="4"/>
  <c r="T24" i="4"/>
  <c r="P58" i="4"/>
  <c r="T58" i="4"/>
  <c r="T68" i="4"/>
  <c r="P68" i="4"/>
  <c r="P33" i="1"/>
  <c r="T33" i="1"/>
  <c r="T62" i="1"/>
  <c r="P62" i="1"/>
  <c r="P78" i="1"/>
  <c r="T78" i="1"/>
  <c r="T67" i="1"/>
  <c r="P67" i="1"/>
  <c r="P22" i="4"/>
  <c r="T22" i="4"/>
  <c r="P76" i="1"/>
  <c r="T76" i="1"/>
  <c r="T74" i="4"/>
  <c r="P74" i="4"/>
  <c r="P70" i="1"/>
  <c r="T70" i="1"/>
  <c r="T81" i="1"/>
  <c r="P81" i="1"/>
  <c r="T61" i="1"/>
  <c r="P61" i="1"/>
  <c r="P7" i="1"/>
  <c r="T7" i="1"/>
  <c r="P63" i="1"/>
  <c r="T63" i="1"/>
  <c r="P27" i="1"/>
  <c r="T27" i="1"/>
  <c r="P23" i="4"/>
  <c r="T23" i="4"/>
  <c r="T50" i="4"/>
  <c r="P50" i="4"/>
  <c r="T8" i="4"/>
  <c r="P8" i="4"/>
  <c r="P63" i="4"/>
  <c r="T63" i="4"/>
  <c r="T85" i="1"/>
  <c r="P85" i="1"/>
  <c r="P10" i="1"/>
  <c r="T10" i="1"/>
  <c r="P41" i="1"/>
  <c r="T41" i="1"/>
  <c r="T37" i="1"/>
  <c r="P37" i="1"/>
  <c r="T40" i="1"/>
  <c r="P40" i="1"/>
  <c r="P17" i="1"/>
  <c r="T17" i="1"/>
  <c r="P23" i="1"/>
  <c r="T23" i="1"/>
  <c r="P29" i="4"/>
  <c r="T29" i="4"/>
  <c r="T39" i="4"/>
  <c r="P39" i="4"/>
  <c r="T76" i="25"/>
  <c r="P76" i="25"/>
  <c r="T60" i="4"/>
  <c r="P60" i="4"/>
  <c r="P62" i="4"/>
  <c r="T62" i="4"/>
  <c r="T46" i="1"/>
  <c r="P46" i="1"/>
  <c r="P49" i="1"/>
  <c r="T49" i="1"/>
  <c r="T68" i="1"/>
  <c r="P68" i="1"/>
  <c r="T60" i="1"/>
  <c r="P60" i="1"/>
  <c r="P84" i="1"/>
  <c r="T84" i="1"/>
  <c r="P34" i="1"/>
  <c r="T34" i="1"/>
  <c r="P75" i="4"/>
  <c r="T75" i="4"/>
  <c r="T37" i="4"/>
  <c r="P37" i="4"/>
  <c r="P77" i="4"/>
  <c r="T77" i="4"/>
  <c r="P6" i="1"/>
  <c r="T6" i="1"/>
  <c r="P53" i="1"/>
  <c r="T53" i="1"/>
  <c r="P15" i="1"/>
  <c r="T15" i="1"/>
  <c r="P80" i="4"/>
  <c r="T80" i="4"/>
  <c r="P64" i="4"/>
  <c r="T64" i="4"/>
  <c r="T47" i="1"/>
  <c r="P47" i="1"/>
  <c r="P29" i="1"/>
  <c r="T29" i="1"/>
  <c r="T57" i="1"/>
  <c r="P57" i="1"/>
  <c r="P22" i="1"/>
  <c r="T22" i="1"/>
  <c r="T36" i="1"/>
  <c r="P36" i="1"/>
  <c r="P26" i="1"/>
  <c r="T26" i="1"/>
  <c r="T25" i="1"/>
  <c r="P25" i="1"/>
  <c r="T18" i="4"/>
  <c r="P18" i="4"/>
  <c r="T81" i="4"/>
  <c r="P81" i="4"/>
  <c r="T43" i="4"/>
  <c r="P43" i="4"/>
  <c r="T35" i="4"/>
  <c r="P35" i="4"/>
  <c r="P16" i="1"/>
  <c r="T16" i="1"/>
  <c r="T42" i="1"/>
  <c r="P42" i="1"/>
  <c r="T43" i="1"/>
  <c r="P43" i="1"/>
  <c r="P11" i="1"/>
  <c r="T11" i="1"/>
  <c r="T19" i="1"/>
  <c r="P19" i="1"/>
  <c r="P12" i="1"/>
  <c r="T12" i="1"/>
  <c r="P55" i="1"/>
  <c r="T55" i="1"/>
  <c r="P82" i="1"/>
  <c r="T82" i="1"/>
  <c r="P24" i="1"/>
  <c r="T24" i="1"/>
  <c r="P31" i="1"/>
  <c r="T31" i="1"/>
  <c r="P46" i="4"/>
  <c r="T46" i="4"/>
  <c r="T66" i="4"/>
  <c r="P66" i="4"/>
  <c r="T72" i="4"/>
  <c r="P72" i="4"/>
  <c r="T50" i="1"/>
  <c r="P50" i="1"/>
  <c r="P66" i="1"/>
  <c r="T66" i="1"/>
  <c r="P8" i="1"/>
  <c r="T8" i="1"/>
  <c r="T79" i="4"/>
  <c r="P79" i="4"/>
  <c r="P28" i="4"/>
  <c r="T28" i="4"/>
  <c r="P34" i="4"/>
  <c r="T34" i="4"/>
  <c r="P69" i="1"/>
  <c r="T69" i="1"/>
  <c r="T30" i="1"/>
  <c r="P30" i="1"/>
  <c r="T44" i="1"/>
  <c r="P44" i="1"/>
  <c r="T13" i="1"/>
  <c r="P13" i="1"/>
  <c r="P65" i="1"/>
  <c r="T65" i="1"/>
  <c r="P76" i="4"/>
  <c r="T76" i="4"/>
  <c r="T5" i="4"/>
  <c r="D89" i="4"/>
  <c r="D92" i="4" s="1"/>
  <c r="P5" i="4"/>
  <c r="P31" i="4"/>
  <c r="T31" i="4"/>
  <c r="T73" i="4"/>
  <c r="P73" i="4"/>
  <c r="T47" i="4"/>
  <c r="P47" i="4"/>
  <c r="T56" i="4"/>
  <c r="P56" i="4"/>
  <c r="T69" i="4"/>
  <c r="P69" i="4"/>
  <c r="P78" i="4"/>
  <c r="T78" i="4"/>
  <c r="T39" i="1"/>
  <c r="P39" i="1"/>
  <c r="T53" i="4"/>
  <c r="P53" i="4"/>
  <c r="P57" i="4"/>
  <c r="T57" i="4"/>
  <c r="P21" i="4"/>
  <c r="T21" i="4"/>
  <c r="P74" i="1"/>
  <c r="T74" i="1"/>
  <c r="T30" i="4"/>
  <c r="P30" i="4"/>
  <c r="P52" i="1"/>
  <c r="T52" i="1"/>
  <c r="P59" i="1"/>
  <c r="T59" i="1"/>
  <c r="T86" i="1"/>
  <c r="P86" i="1"/>
  <c r="T79" i="1"/>
  <c r="P79" i="1"/>
  <c r="P9" i="1"/>
  <c r="T9" i="1"/>
  <c r="T5" i="1"/>
  <c r="P5" i="1"/>
  <c r="T15" i="4"/>
  <c r="P15" i="4"/>
  <c r="P49" i="4"/>
  <c r="T49" i="4"/>
  <c r="T32" i="1"/>
  <c r="P32" i="1"/>
  <c r="P64" i="1"/>
  <c r="T64" i="1"/>
  <c r="T21" i="1"/>
  <c r="P21" i="1"/>
  <c r="T75" i="1"/>
  <c r="P75" i="1"/>
  <c r="T54" i="4"/>
  <c r="P54" i="4"/>
  <c r="T59" i="4"/>
  <c r="P59" i="4"/>
  <c r="T77" i="1"/>
  <c r="P77" i="1"/>
  <c r="P83" i="1"/>
  <c r="T83" i="1"/>
  <c r="T20" i="1"/>
  <c r="P20" i="1"/>
  <c r="T26" i="4"/>
  <c r="P26" i="4"/>
  <c r="P72" i="1"/>
  <c r="T72" i="1"/>
  <c r="T38" i="4"/>
  <c r="P38" i="4"/>
  <c r="P14" i="4"/>
  <c r="T14" i="4"/>
  <c r="T28" i="1"/>
  <c r="P28" i="1"/>
  <c r="P80" i="1"/>
  <c r="T80" i="1"/>
  <c r="T58" i="1"/>
  <c r="P58" i="1"/>
  <c r="P55" i="4"/>
  <c r="T55" i="4"/>
  <c r="T25" i="4"/>
  <c r="P25" i="4"/>
  <c r="T6" i="4"/>
  <c r="P6" i="4"/>
  <c r="T56" i="1"/>
  <c r="P56" i="1"/>
  <c r="T51" i="1"/>
  <c r="P51" i="1"/>
  <c r="T45" i="1"/>
  <c r="P45" i="1"/>
  <c r="P17" i="4"/>
  <c r="T17" i="4"/>
  <c r="T36" i="4"/>
  <c r="P36" i="4"/>
  <c r="T7" i="4"/>
  <c r="P7" i="4"/>
  <c r="T10" i="4"/>
  <c r="P10" i="4"/>
  <c r="T54" i="1"/>
  <c r="P54" i="1"/>
  <c r="T48" i="1"/>
  <c r="P48" i="1"/>
  <c r="P14" i="1"/>
  <c r="T14" i="1"/>
  <c r="T35" i="1"/>
  <c r="P35" i="1"/>
  <c r="T38" i="1"/>
  <c r="P38" i="1"/>
  <c r="T18" i="1"/>
  <c r="P18" i="1"/>
  <c r="D93" i="28" l="1"/>
  <c r="D93" i="25"/>
  <c r="D93" i="11"/>
  <c r="D93" i="14"/>
  <c r="D93" i="26"/>
  <c r="D93" i="18"/>
  <c r="D93" i="23"/>
  <c r="D93" i="15"/>
  <c r="D93" i="12"/>
  <c r="D93" i="16"/>
  <c r="D93" i="9"/>
  <c r="D93" i="17"/>
  <c r="D93" i="24"/>
  <c r="D93" i="22"/>
  <c r="D93" i="19"/>
  <c r="D93" i="10"/>
  <c r="D93" i="13"/>
  <c r="D93" i="4" l="1"/>
</calcChain>
</file>

<file path=xl/sharedStrings.xml><?xml version="1.0" encoding="utf-8"?>
<sst xmlns="http://schemas.openxmlformats.org/spreadsheetml/2006/main" count="827" uniqueCount="112">
  <si>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</si>
  <si>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</si>
  <si>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</si>
  <si>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</si>
  <si>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</si>
  <si>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</si>
  <si>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</si>
  <si>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</si>
  <si>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</si>
  <si>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</si>
  <si>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</si>
  <si>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</si>
  <si>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</si>
  <si>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</si>
  <si>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</si>
  <si>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</si>
  <si>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</si>
  <si>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</si>
  <si>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</si>
  <si>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</si>
  <si>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</si>
  <si>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</si>
  <si>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</si>
  <si>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</si>
  <si>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</si>
  <si>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</si>
  <si>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</si>
  <si>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</si>
  <si>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</si>
  <si>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</si>
  <si>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</si>
  <si>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</si>
  <si>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</si>
  <si>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</si>
  <si>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</si>
  <si>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</si>
  <si>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</si>
  <si>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</si>
  <si>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</si>
  <si>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</si>
  <si>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</si>
  <si>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</si>
  <si>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</si>
  <si>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</si>
  <si>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</si>
  <si>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</si>
  <si>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</si>
  <si>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</si>
  <si>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</si>
  <si>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</si>
  <si>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</si>
  <si>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</si>
  <si>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</si>
  <si>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</si>
  <si>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</si>
  <si>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</si>
  <si>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</si>
  <si>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</si>
  <si>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</si>
  <si>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</si>
  <si>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</si>
  <si>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</si>
  <si>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</si>
  <si>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</si>
  <si>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</si>
  <si>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</si>
  <si>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</si>
  <si>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</si>
  <si>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</si>
  <si>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</si>
  <si>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</si>
  <si>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</si>
  <si>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</si>
  <si>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</si>
  <si>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</si>
  <si>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</si>
  <si>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</si>
  <si>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</si>
  <si>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</si>
  <si>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</si>
  <si>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</si>
  <si>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</si>
  <si>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</si>
  <si>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</si>
  <si>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</si>
  <si>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</si>
  <si>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</si>
  <si>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</si>
  <si>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</si>
  <si>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</si>
  <si>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</si>
  <si>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</si>
  <si>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</si>
  <si>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</si>
  <si>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</si>
  <si>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</si>
  <si>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</si>
  <si>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</si>
  <si>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</si>
  <si>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</si>
  <si>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</si>
  <si>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</si>
  <si>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</si>
  <si>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</si>
  <si>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</si>
  <si>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</si>
  <si>
    <t>pkm</t>
  </si>
  <si>
    <t>lkm</t>
  </si>
  <si>
    <t>vkm</t>
  </si>
  <si>
    <t>tx oc.</t>
  </si>
  <si>
    <t xml:space="preserve">Nota: Não estão incluídas nas tabelas as circulações de veículos entre as 21:34:00 e as 23:21:44 do dia 8 de Novembro.
</t>
  </si>
  <si>
    <t>Matrizes Origem-Destino agrupadas: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</si>
</sst>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€_-;\-* #,##0.00\ _€_-;_-* &quot;-&quot;??\ _€_-;_-@_-"/>
    <numFmt numFmtId="165" formatCode="0.0%"/>
    <numFmt numFmtId="166" formatCode="0.0"/>
    <numFmt numFmtId="167" formatCode="_-* #,##0.0000\ _€_-;\-* #,##0.0000\ _€_-;_-* &quot;-&quot;??\ _€_-;_-@_-"/>
    <numFmt numFmtId="168" formatCode="_-* #,##0\ _€_-;\-* #,##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5" fontId="0" fillId="0" borderId="2" xfId="1" applyNumberFormat="1" applyFont="1" applyFill="1" applyBorder="1"/>
    <xf numFmtId="165" fontId="0" fillId="0" borderId="3" xfId="1" applyNumberFormat="1" applyFont="1" applyFill="1" applyBorder="1"/>
    <xf numFmtId="165" fontId="0" fillId="0" borderId="0" xfId="1" applyNumberFormat="1" applyFont="1" applyFill="1" applyBorder="1"/>
    <xf numFmtId="165" fontId="0" fillId="0" borderId="5" xfId="1" applyNumberFormat="1" applyFont="1" applyFill="1" applyBorder="1"/>
    <xf numFmtId="165" fontId="0" fillId="0" borderId="7" xfId="1" applyNumberFormat="1" applyFont="1" applyFill="1" applyBorder="1"/>
    <xf numFmtId="165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6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9" fillId="0" borderId="0" xfId="2" applyAlignment="1">
      <alignment vertical="center"/>
    </xf>
    <xf numFmtId="164" fontId="0" fillId="0" borderId="0" xfId="3" applyFont="1"/>
    <xf numFmtId="164" fontId="11" fillId="0" borderId="0" xfId="3" applyNumberFormat="1" applyFont="1"/>
    <xf numFmtId="164" fontId="10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7" fontId="0" fillId="0" borderId="0" xfId="3" applyNumberFormat="1" applyFont="1"/>
    <xf numFmtId="0" fontId="9" fillId="0" borderId="0" xfId="2"/>
    <xf numFmtId="0" fontId="0" fillId="0" borderId="0" xfId="0" applyFill="1" applyBorder="1" applyAlignment="1">
      <alignment horizontal="center"/>
    </xf>
    <xf numFmtId="168" fontId="0" fillId="0" borderId="0" xfId="3" applyNumberFormat="1" applyFont="1"/>
    <xf numFmtId="10" fontId="0" fillId="4" borderId="0" xfId="0" applyNumberForma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0" xfId="0" applyFill="1"/>
    <xf numFmtId="168" fontId="0" fillId="0" borderId="0" xfId="3" applyNumberFormat="1" applyFont="1" applyFill="1"/>
    <xf numFmtId="10" fontId="0" fillId="0" borderId="0" xfId="1" applyNumberFormat="1" applyFont="1" applyFill="1"/>
    <xf numFmtId="10" fontId="0" fillId="0" borderId="0" xfId="0" applyNumberFormat="1" applyFill="1"/>
    <xf numFmtId="0" fontId="12" fillId="0" borderId="0" xfId="0" applyFont="1" applyAlignment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ocs.google.com/presentation/d/1I9w8Olg3Kk_ikueNQuC-35fwch2yv3YsZ0T8d6zDcVk/edit?usp=sharing" TargetMode="Externa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305438</xdr:colOff>
      <xdr:row>35</xdr:row>
      <xdr:rowOff>95609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381500"/>
          <a:ext cx="4572638" cy="257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B21"/>
  <sheetViews>
    <sheetView showGridLines="0" topLeftCell="A10" workbookViewId="0">
      <selection activeCell="O23" sqref="O23"/>
    </sheetView>
  </sheetViews>
  <sheetFormatPr defaultRowHeight="15" x14ac:dyDescent="0.25"/>
  <sheetData>
    <row r="15" spans="2:2" x14ac:dyDescent="0.25">
      <c r="B15" t="s">
        <v>103</v>
      </c>
    </row>
    <row r="16" spans="2:2" x14ac:dyDescent="0.25">
      <c r="B16" s="48" t="s">
        <v>101</v>
      </c>
    </row>
    <row r="18" spans="2:2" x14ac:dyDescent="0.25">
      <c r="B18" t="s">
        <v>104</v>
      </c>
    </row>
    <row r="19" spans="2:2" x14ac:dyDescent="0.25">
      <c r="B19" s="48" t="s">
        <v>105</v>
      </c>
    </row>
    <row r="21" spans="2:2" x14ac:dyDescent="0.25">
      <c r="B21" t="s">
        <v>111</v>
      </c>
    </row>
  </sheetData>
  <hyperlinks>
    <hyperlink ref="B16" r:id="rId1"/>
    <hyperlink ref="B19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93"/>
  <sheetViews>
    <sheetView topLeftCell="A79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0.24563730242032944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710.99999999745626</v>
      </c>
      <c r="F5" s="2">
        <v>1219.8725614138427</v>
      </c>
      <c r="G5" s="10">
        <f>+E5+F5</f>
        <v>1930.8725614112991</v>
      </c>
      <c r="H5" s="9">
        <v>103</v>
      </c>
      <c r="I5" s="9">
        <v>100</v>
      </c>
      <c r="J5" s="10">
        <f>+H5+I5</f>
        <v>203</v>
      </c>
      <c r="K5" s="9">
        <v>0</v>
      </c>
      <c r="L5" s="9">
        <v>0</v>
      </c>
      <c r="M5" s="10">
        <f>+K5+L5</f>
        <v>0</v>
      </c>
      <c r="N5" s="27">
        <f>+E5/(H5*216+K5*248)</f>
        <v>3.195792880247466E-2</v>
      </c>
      <c r="O5" s="27">
        <f t="shared" ref="O5:O80" si="0">+F5/(I5*216+L5*248)</f>
        <v>5.6475581546937166E-2</v>
      </c>
      <c r="P5" s="28">
        <f t="shared" ref="P5:P80" si="1">+G5/(J5*216+M5*248)</f>
        <v>4.40355902529488E-2</v>
      </c>
      <c r="R5" s="32">
        <f>+E5/(H5+K5)</f>
        <v>6.9029126213345267</v>
      </c>
      <c r="S5" s="32">
        <f t="shared" ref="S5" si="2">+F5/(I5+L5)</f>
        <v>12.198725614138427</v>
      </c>
      <c r="T5" s="32">
        <f t="shared" ref="T5" si="3">+G5/(J5+M5)</f>
        <v>9.5116874946369414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1377.3495411146889</v>
      </c>
      <c r="F6" s="2">
        <v>2218.5699358652341</v>
      </c>
      <c r="G6" s="5">
        <f t="shared" ref="G6:G69" si="4">+E6+F6</f>
        <v>3595.9194769799233</v>
      </c>
      <c r="H6" s="2">
        <v>104</v>
      </c>
      <c r="I6" s="2">
        <v>104</v>
      </c>
      <c r="J6" s="5">
        <f t="shared" ref="J6:J69" si="5">+H6+I6</f>
        <v>208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6.1313636979820556E-2</v>
      </c>
      <c r="O6" s="27">
        <f t="shared" si="0"/>
        <v>9.8761126062376872E-2</v>
      </c>
      <c r="P6" s="28">
        <f t="shared" si="1"/>
        <v>8.0037381521098724E-2</v>
      </c>
      <c r="R6" s="32">
        <f t="shared" ref="R6:R70" si="8">+E6/(H6+K6)</f>
        <v>13.243745587641239</v>
      </c>
      <c r="S6" s="32">
        <f t="shared" ref="S6:S70" si="9">+F6/(I6+L6)</f>
        <v>21.332403229473407</v>
      </c>
      <c r="T6" s="32">
        <f t="shared" ref="T6:T70" si="10">+G6/(J6+M6)</f>
        <v>17.288074408557325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1804.5469520676588</v>
      </c>
      <c r="F7" s="2">
        <v>2661.7247408180847</v>
      </c>
      <c r="G7" s="5">
        <f t="shared" si="4"/>
        <v>4466.2716928857435</v>
      </c>
      <c r="H7" s="2">
        <v>102</v>
      </c>
      <c r="I7" s="2">
        <v>102</v>
      </c>
      <c r="J7" s="5">
        <f t="shared" si="5"/>
        <v>204</v>
      </c>
      <c r="K7" s="2">
        <v>0</v>
      </c>
      <c r="L7" s="2">
        <v>0</v>
      </c>
      <c r="M7" s="5">
        <f t="shared" si="6"/>
        <v>0</v>
      </c>
      <c r="N7" s="27">
        <f t="shared" si="7"/>
        <v>8.1905725856375219E-2</v>
      </c>
      <c r="O7" s="27">
        <f t="shared" si="0"/>
        <v>0.12081176201970246</v>
      </c>
      <c r="P7" s="28">
        <f t="shared" si="1"/>
        <v>0.10135874393803884</v>
      </c>
      <c r="R7" s="32">
        <f t="shared" si="8"/>
        <v>17.691636784977046</v>
      </c>
      <c r="S7" s="32">
        <f t="shared" si="9"/>
        <v>26.095340596255731</v>
      </c>
      <c r="T7" s="32">
        <f t="shared" si="10"/>
        <v>21.89348869061639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2126.4555378530013</v>
      </c>
      <c r="F8" s="2">
        <v>3011.3186865002926</v>
      </c>
      <c r="G8" s="5">
        <f t="shared" si="4"/>
        <v>5137.7742243532939</v>
      </c>
      <c r="H8" s="2">
        <v>104</v>
      </c>
      <c r="I8" s="2">
        <v>102</v>
      </c>
      <c r="J8" s="5">
        <f t="shared" si="5"/>
        <v>206</v>
      </c>
      <c r="K8" s="2">
        <v>0</v>
      </c>
      <c r="L8" s="2">
        <v>0</v>
      </c>
      <c r="M8" s="5">
        <f t="shared" si="6"/>
        <v>0</v>
      </c>
      <c r="N8" s="27">
        <f t="shared" si="7"/>
        <v>9.4660591962829471E-2</v>
      </c>
      <c r="O8" s="27">
        <f t="shared" si="0"/>
        <v>0.13667931583606993</v>
      </c>
      <c r="P8" s="28">
        <f t="shared" si="1"/>
        <v>0.11546597951171553</v>
      </c>
      <c r="R8" s="32">
        <f t="shared" si="8"/>
        <v>20.446687863971167</v>
      </c>
      <c r="S8" s="32">
        <f t="shared" si="9"/>
        <v>29.522732220591106</v>
      </c>
      <c r="T8" s="32">
        <f t="shared" si="10"/>
        <v>24.940651574530552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2758.2385054285114</v>
      </c>
      <c r="F9" s="2">
        <v>3815.9705069076972</v>
      </c>
      <c r="G9" s="5">
        <f t="shared" si="4"/>
        <v>6574.2090123362086</v>
      </c>
      <c r="H9" s="2">
        <v>104</v>
      </c>
      <c r="I9" s="2">
        <v>102</v>
      </c>
      <c r="J9" s="5">
        <f t="shared" si="5"/>
        <v>206</v>
      </c>
      <c r="K9" s="2">
        <v>0</v>
      </c>
      <c r="L9" s="2">
        <v>0</v>
      </c>
      <c r="M9" s="5">
        <f t="shared" si="6"/>
        <v>0</v>
      </c>
      <c r="N9" s="27">
        <f t="shared" si="7"/>
        <v>0.12278483375304983</v>
      </c>
      <c r="O9" s="27">
        <f t="shared" si="0"/>
        <v>0.17320127573110464</v>
      </c>
      <c r="P9" s="28">
        <f t="shared" si="1"/>
        <v>0.14774831473247502</v>
      </c>
      <c r="R9" s="32">
        <f t="shared" si="8"/>
        <v>26.521524090658765</v>
      </c>
      <c r="S9" s="32">
        <f t="shared" si="9"/>
        <v>37.4114755579186</v>
      </c>
      <c r="T9" s="32">
        <f t="shared" si="10"/>
        <v>31.913635982214604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3181.0551363458057</v>
      </c>
      <c r="F10" s="2">
        <v>4372.5144438038578</v>
      </c>
      <c r="G10" s="5">
        <f t="shared" si="4"/>
        <v>7553.569580149664</v>
      </c>
      <c r="H10" s="2">
        <v>104</v>
      </c>
      <c r="I10" s="2">
        <v>102</v>
      </c>
      <c r="J10" s="5">
        <f t="shared" si="5"/>
        <v>206</v>
      </c>
      <c r="K10" s="2">
        <v>0</v>
      </c>
      <c r="L10" s="2">
        <v>0</v>
      </c>
      <c r="M10" s="5">
        <f t="shared" si="6"/>
        <v>0</v>
      </c>
      <c r="N10" s="27">
        <f t="shared" si="7"/>
        <v>0.14160679916069291</v>
      </c>
      <c r="O10" s="27">
        <f t="shared" si="0"/>
        <v>0.19846198455899863</v>
      </c>
      <c r="P10" s="28">
        <f t="shared" si="1"/>
        <v>0.16975839581422295</v>
      </c>
      <c r="R10" s="32">
        <f t="shared" si="8"/>
        <v>30.587068618709672</v>
      </c>
      <c r="S10" s="32">
        <f t="shared" si="9"/>
        <v>42.867788664743706</v>
      </c>
      <c r="T10" s="32">
        <f t="shared" si="10"/>
        <v>36.667813495872153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4304.9443032599193</v>
      </c>
      <c r="F11" s="2">
        <v>5675.4750805396607</v>
      </c>
      <c r="G11" s="5">
        <f t="shared" si="4"/>
        <v>9980.4193837995808</v>
      </c>
      <c r="H11" s="2">
        <v>104</v>
      </c>
      <c r="I11" s="2">
        <v>102</v>
      </c>
      <c r="J11" s="5">
        <f t="shared" si="5"/>
        <v>206</v>
      </c>
      <c r="K11" s="2">
        <v>0</v>
      </c>
      <c r="L11" s="2">
        <v>0</v>
      </c>
      <c r="M11" s="5">
        <f t="shared" si="6"/>
        <v>0</v>
      </c>
      <c r="N11" s="27">
        <f t="shared" si="7"/>
        <v>0.19163747788728272</v>
      </c>
      <c r="O11" s="27">
        <f t="shared" si="0"/>
        <v>0.25760144701069632</v>
      </c>
      <c r="P11" s="28">
        <f t="shared" si="1"/>
        <v>0.22429924900664286</v>
      </c>
      <c r="R11" s="32">
        <f t="shared" si="8"/>
        <v>41.393695223653069</v>
      </c>
      <c r="S11" s="32">
        <f t="shared" si="9"/>
        <v>55.641912554310402</v>
      </c>
      <c r="T11" s="32">
        <f t="shared" si="10"/>
        <v>48.448637785434862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4675.0723129579519</v>
      </c>
      <c r="F12" s="2">
        <v>5822.101659331759</v>
      </c>
      <c r="G12" s="5">
        <f t="shared" si="4"/>
        <v>10497.173972289711</v>
      </c>
      <c r="H12" s="2">
        <v>104</v>
      </c>
      <c r="I12" s="2">
        <v>102</v>
      </c>
      <c r="J12" s="5">
        <f t="shared" si="5"/>
        <v>206</v>
      </c>
      <c r="K12" s="2">
        <v>0</v>
      </c>
      <c r="L12" s="2">
        <v>0</v>
      </c>
      <c r="M12" s="5">
        <f t="shared" si="6"/>
        <v>0</v>
      </c>
      <c r="N12" s="27">
        <f t="shared" si="7"/>
        <v>0.20811397404549287</v>
      </c>
      <c r="O12" s="27">
        <f t="shared" si="0"/>
        <v>0.26425661126233474</v>
      </c>
      <c r="P12" s="28">
        <f t="shared" si="1"/>
        <v>0.23591275558004565</v>
      </c>
      <c r="R12" s="32">
        <f t="shared" si="8"/>
        <v>44.952618393826462</v>
      </c>
      <c r="S12" s="32">
        <f t="shared" si="9"/>
        <v>57.079428032664303</v>
      </c>
      <c r="T12" s="32">
        <f t="shared" si="10"/>
        <v>50.957155205289858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4793.7711158305683</v>
      </c>
      <c r="F13" s="2">
        <v>5909.9762535296823</v>
      </c>
      <c r="G13" s="5">
        <f t="shared" si="4"/>
        <v>10703.747369360251</v>
      </c>
      <c r="H13" s="2">
        <v>104</v>
      </c>
      <c r="I13" s="2">
        <v>102</v>
      </c>
      <c r="J13" s="5">
        <f t="shared" si="5"/>
        <v>206</v>
      </c>
      <c r="K13" s="2">
        <v>0</v>
      </c>
      <c r="L13" s="2">
        <v>0</v>
      </c>
      <c r="M13" s="5">
        <f t="shared" si="6"/>
        <v>0</v>
      </c>
      <c r="N13" s="27">
        <f t="shared" si="7"/>
        <v>0.21339793072607588</v>
      </c>
      <c r="O13" s="27">
        <f t="shared" si="0"/>
        <v>0.26824510954655423</v>
      </c>
      <c r="P13" s="28">
        <f t="shared" si="1"/>
        <v>0.24055527169543894</v>
      </c>
      <c r="R13" s="32">
        <f t="shared" si="8"/>
        <v>46.093953036832389</v>
      </c>
      <c r="S13" s="32">
        <f t="shared" si="9"/>
        <v>57.940943662055709</v>
      </c>
      <c r="T13" s="32">
        <f t="shared" si="10"/>
        <v>51.959938686214812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5778.7786637354347</v>
      </c>
      <c r="F14" s="2">
        <v>7218.6176943131113</v>
      </c>
      <c r="G14" s="5">
        <f t="shared" si="4"/>
        <v>12997.396358048547</v>
      </c>
      <c r="H14" s="2">
        <v>104</v>
      </c>
      <c r="I14" s="2">
        <v>104</v>
      </c>
      <c r="J14" s="5">
        <f t="shared" si="5"/>
        <v>208</v>
      </c>
      <c r="K14" s="2">
        <v>0</v>
      </c>
      <c r="L14" s="2">
        <v>0</v>
      </c>
      <c r="M14" s="5">
        <f t="shared" si="6"/>
        <v>0</v>
      </c>
      <c r="N14" s="27">
        <f t="shared" si="7"/>
        <v>0.2572462011990489</v>
      </c>
      <c r="O14" s="27">
        <f t="shared" si="0"/>
        <v>0.32134159964000675</v>
      </c>
      <c r="P14" s="28">
        <f t="shared" si="1"/>
        <v>0.28929390041952785</v>
      </c>
      <c r="R14" s="32">
        <f t="shared" si="8"/>
        <v>55.565179458994564</v>
      </c>
      <c r="S14" s="32">
        <f t="shared" si="9"/>
        <v>69.409785522241449</v>
      </c>
      <c r="T14" s="32">
        <f t="shared" si="10"/>
        <v>62.487482490618014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10499.166092367281</v>
      </c>
      <c r="F15" s="2">
        <v>12614.22817201494</v>
      </c>
      <c r="G15" s="5">
        <f t="shared" si="4"/>
        <v>23113.394264382223</v>
      </c>
      <c r="H15" s="2">
        <v>210</v>
      </c>
      <c r="I15" s="2">
        <v>208</v>
      </c>
      <c r="J15" s="5">
        <f t="shared" si="5"/>
        <v>418</v>
      </c>
      <c r="K15" s="2">
        <v>104</v>
      </c>
      <c r="L15" s="2">
        <v>103</v>
      </c>
      <c r="M15" s="5">
        <f t="shared" si="6"/>
        <v>207</v>
      </c>
      <c r="N15" s="27">
        <f t="shared" si="7"/>
        <v>0.14755967636000789</v>
      </c>
      <c r="O15" s="27">
        <f t="shared" si="0"/>
        <v>0.17899631303233823</v>
      </c>
      <c r="P15" s="28">
        <f t="shared" si="1"/>
        <v>0.16320252403817306</v>
      </c>
      <c r="R15" s="32">
        <f t="shared" si="8"/>
        <v>33.436834689067773</v>
      </c>
      <c r="S15" s="32">
        <f t="shared" si="9"/>
        <v>40.560219202620388</v>
      </c>
      <c r="T15" s="32">
        <f t="shared" si="10"/>
        <v>36.981430823011557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19349.751798814919</v>
      </c>
      <c r="F16" s="2">
        <v>24042.533558893621</v>
      </c>
      <c r="G16" s="5">
        <f t="shared" si="4"/>
        <v>43392.285357708541</v>
      </c>
      <c r="H16" s="2">
        <v>208</v>
      </c>
      <c r="I16" s="2">
        <v>208</v>
      </c>
      <c r="J16" s="5">
        <f t="shared" si="5"/>
        <v>416</v>
      </c>
      <c r="K16" s="2">
        <v>240</v>
      </c>
      <c r="L16" s="2">
        <v>241</v>
      </c>
      <c r="M16" s="5">
        <f t="shared" si="6"/>
        <v>481</v>
      </c>
      <c r="N16" s="27">
        <f t="shared" si="7"/>
        <v>0.18525727442186465</v>
      </c>
      <c r="O16" s="27">
        <f t="shared" si="0"/>
        <v>0.22964137654632097</v>
      </c>
      <c r="P16" s="28">
        <f t="shared" si="1"/>
        <v>0.20747564050466924</v>
      </c>
      <c r="R16" s="32">
        <f t="shared" si="8"/>
        <v>43.191410265211871</v>
      </c>
      <c r="S16" s="32">
        <f t="shared" si="9"/>
        <v>53.546845342747488</v>
      </c>
      <c r="T16" s="32">
        <f t="shared" si="10"/>
        <v>48.374900064335051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21581.497018115708</v>
      </c>
      <c r="F17" s="2">
        <v>25763.222655459838</v>
      </c>
      <c r="G17" s="5">
        <f t="shared" si="4"/>
        <v>47344.719673575542</v>
      </c>
      <c r="H17" s="2">
        <v>197</v>
      </c>
      <c r="I17" s="2">
        <v>208</v>
      </c>
      <c r="J17" s="5">
        <f t="shared" si="5"/>
        <v>405</v>
      </c>
      <c r="K17" s="2">
        <v>254</v>
      </c>
      <c r="L17" s="2">
        <v>237</v>
      </c>
      <c r="M17" s="5">
        <f t="shared" si="6"/>
        <v>491</v>
      </c>
      <c r="N17" s="27">
        <f t="shared" si="7"/>
        <v>0.20447867257367267</v>
      </c>
      <c r="O17" s="27">
        <f t="shared" si="0"/>
        <v>0.24843036580517472</v>
      </c>
      <c r="P17" s="28">
        <f t="shared" si="1"/>
        <v>0.22626127692296005</v>
      </c>
      <c r="R17" s="32">
        <f t="shared" si="8"/>
        <v>47.85254327741842</v>
      </c>
      <c r="S17" s="32">
        <f t="shared" si="9"/>
        <v>57.894882371819861</v>
      </c>
      <c r="T17" s="32">
        <f t="shared" si="10"/>
        <v>52.840088921401275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30249.182524753767</v>
      </c>
      <c r="F18" s="2">
        <v>30721.369545504902</v>
      </c>
      <c r="G18" s="5">
        <f t="shared" si="4"/>
        <v>60970.552070258665</v>
      </c>
      <c r="H18" s="2">
        <v>210</v>
      </c>
      <c r="I18" s="2">
        <v>209</v>
      </c>
      <c r="J18" s="5">
        <f t="shared" si="5"/>
        <v>419</v>
      </c>
      <c r="K18" s="2">
        <v>254</v>
      </c>
      <c r="L18" s="2">
        <v>232</v>
      </c>
      <c r="M18" s="5">
        <f t="shared" si="6"/>
        <v>486</v>
      </c>
      <c r="N18" s="27">
        <f t="shared" si="7"/>
        <v>0.27917511928486571</v>
      </c>
      <c r="O18" s="27">
        <f t="shared" si="0"/>
        <v>0.29919526242213579</v>
      </c>
      <c r="P18" s="28">
        <f t="shared" si="1"/>
        <v>0.28891614575163321</v>
      </c>
      <c r="R18" s="32">
        <f t="shared" si="8"/>
        <v>65.192203717141737</v>
      </c>
      <c r="S18" s="32">
        <f t="shared" si="9"/>
        <v>69.662969490940824</v>
      </c>
      <c r="T18" s="32">
        <f t="shared" si="10"/>
        <v>67.370775768241614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37988.942860812793</v>
      </c>
      <c r="F19" s="2">
        <v>39138.720111272152</v>
      </c>
      <c r="G19" s="5">
        <f t="shared" si="4"/>
        <v>77127.662972084945</v>
      </c>
      <c r="H19" s="2">
        <v>211</v>
      </c>
      <c r="I19" s="2">
        <v>210</v>
      </c>
      <c r="J19" s="5">
        <f t="shared" si="5"/>
        <v>421</v>
      </c>
      <c r="K19" s="2">
        <v>254</v>
      </c>
      <c r="L19" s="2">
        <v>232</v>
      </c>
      <c r="M19" s="5">
        <f t="shared" si="6"/>
        <v>486</v>
      </c>
      <c r="N19" s="27">
        <f t="shared" si="7"/>
        <v>0.34990920769299233</v>
      </c>
      <c r="O19" s="27">
        <f t="shared" si="0"/>
        <v>0.38037163846283772</v>
      </c>
      <c r="P19" s="28">
        <f t="shared" si="1"/>
        <v>0.36473188330914458</v>
      </c>
      <c r="R19" s="32">
        <f t="shared" si="8"/>
        <v>81.696651313575899</v>
      </c>
      <c r="S19" s="32">
        <f t="shared" si="9"/>
        <v>88.549140523240169</v>
      </c>
      <c r="T19" s="32">
        <f t="shared" si="10"/>
        <v>85.03601209711681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49408.874482484272</v>
      </c>
      <c r="F20" s="2">
        <v>53238.133548415863</v>
      </c>
      <c r="G20" s="5">
        <f t="shared" si="4"/>
        <v>102647.00803090014</v>
      </c>
      <c r="H20" s="2">
        <v>332</v>
      </c>
      <c r="I20" s="2">
        <v>332</v>
      </c>
      <c r="J20" s="5">
        <f t="shared" si="5"/>
        <v>664</v>
      </c>
      <c r="K20" s="2">
        <v>255</v>
      </c>
      <c r="L20" s="2">
        <v>232</v>
      </c>
      <c r="M20" s="5">
        <f t="shared" si="6"/>
        <v>487</v>
      </c>
      <c r="N20" s="27">
        <f t="shared" si="7"/>
        <v>0.36612183948725674</v>
      </c>
      <c r="O20" s="27">
        <f t="shared" si="0"/>
        <v>0.41190682678583701</v>
      </c>
      <c r="P20" s="28">
        <f t="shared" si="1"/>
        <v>0.38852009095722989</v>
      </c>
      <c r="R20" s="32">
        <f t="shared" si="8"/>
        <v>84.171847499973211</v>
      </c>
      <c r="S20" s="32">
        <f t="shared" si="9"/>
        <v>94.393853809247986</v>
      </c>
      <c r="T20" s="32">
        <f t="shared" si="10"/>
        <v>89.180719401303335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45242.33191786769</v>
      </c>
      <c r="F21" s="2">
        <v>53049.651437407709</v>
      </c>
      <c r="G21" s="5">
        <f t="shared" si="4"/>
        <v>98291.983355275399</v>
      </c>
      <c r="H21" s="2">
        <v>330</v>
      </c>
      <c r="I21" s="2">
        <v>329</v>
      </c>
      <c r="J21" s="5">
        <f t="shared" si="5"/>
        <v>659</v>
      </c>
      <c r="K21" s="2">
        <v>255</v>
      </c>
      <c r="L21" s="2">
        <v>233</v>
      </c>
      <c r="M21" s="5">
        <f t="shared" si="6"/>
        <v>488</v>
      </c>
      <c r="N21" s="27">
        <f t="shared" si="7"/>
        <v>0.33632420396868634</v>
      </c>
      <c r="O21" s="27">
        <f t="shared" si="0"/>
        <v>0.41172273871078874</v>
      </c>
      <c r="P21" s="28">
        <f t="shared" si="1"/>
        <v>0.37321156463684046</v>
      </c>
      <c r="R21" s="32">
        <f t="shared" si="8"/>
        <v>77.337319517722548</v>
      </c>
      <c r="S21" s="32">
        <f t="shared" si="9"/>
        <v>94.394397575458555</v>
      </c>
      <c r="T21" s="32">
        <f t="shared" si="10"/>
        <v>85.694841634939323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43647.496579570055</v>
      </c>
      <c r="F22" s="2">
        <v>50206.692589049984</v>
      </c>
      <c r="G22" s="5">
        <f t="shared" si="4"/>
        <v>93854.18916862004</v>
      </c>
      <c r="H22" s="2">
        <v>331</v>
      </c>
      <c r="I22" s="2">
        <v>330</v>
      </c>
      <c r="J22" s="5">
        <f t="shared" si="5"/>
        <v>661</v>
      </c>
      <c r="K22" s="2">
        <v>256</v>
      </c>
      <c r="L22" s="2">
        <v>234</v>
      </c>
      <c r="M22" s="5">
        <f t="shared" si="6"/>
        <v>490</v>
      </c>
      <c r="N22" s="27">
        <f t="shared" si="7"/>
        <v>0.32335311281018531</v>
      </c>
      <c r="O22" s="27">
        <f t="shared" si="0"/>
        <v>0.38826011962578866</v>
      </c>
      <c r="P22" s="28">
        <f t="shared" si="1"/>
        <v>0.35511013851371204</v>
      </c>
      <c r="R22" s="32">
        <f t="shared" si="8"/>
        <v>74.356893661959205</v>
      </c>
      <c r="S22" s="32">
        <f t="shared" si="9"/>
        <v>89.018958491223373</v>
      </c>
      <c r="T22" s="32">
        <f t="shared" si="10"/>
        <v>81.541432813744606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40873.177674838378</v>
      </c>
      <c r="F23" s="2">
        <v>41331.355576532631</v>
      </c>
      <c r="G23" s="5">
        <f t="shared" si="4"/>
        <v>82204.533251371002</v>
      </c>
      <c r="H23" s="2">
        <v>333</v>
      </c>
      <c r="I23" s="2">
        <v>329</v>
      </c>
      <c r="J23" s="5">
        <f t="shared" si="5"/>
        <v>662</v>
      </c>
      <c r="K23" s="2">
        <v>255</v>
      </c>
      <c r="L23" s="2">
        <v>233</v>
      </c>
      <c r="M23" s="5">
        <f t="shared" si="6"/>
        <v>488</v>
      </c>
      <c r="N23" s="27">
        <f t="shared" si="7"/>
        <v>0.3023879740385178</v>
      </c>
      <c r="O23" s="27">
        <f t="shared" si="0"/>
        <v>0.32077607395173097</v>
      </c>
      <c r="P23" s="28">
        <f t="shared" si="1"/>
        <v>0.31136193734989925</v>
      </c>
      <c r="R23" s="32">
        <f t="shared" si="8"/>
        <v>69.512206929997248</v>
      </c>
      <c r="S23" s="32">
        <f t="shared" si="9"/>
        <v>73.543337324791153</v>
      </c>
      <c r="T23" s="32">
        <f t="shared" si="10"/>
        <v>71.482202827279139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38672.398290707592</v>
      </c>
      <c r="F24" s="2">
        <v>38677.412689367302</v>
      </c>
      <c r="G24" s="5">
        <f t="shared" si="4"/>
        <v>77349.810980074893</v>
      </c>
      <c r="H24" s="2">
        <v>330</v>
      </c>
      <c r="I24" s="2">
        <v>329</v>
      </c>
      <c r="J24" s="5">
        <f t="shared" si="5"/>
        <v>659</v>
      </c>
      <c r="K24" s="2">
        <v>254</v>
      </c>
      <c r="L24" s="2">
        <v>233</v>
      </c>
      <c r="M24" s="5">
        <f t="shared" si="6"/>
        <v>487</v>
      </c>
      <c r="N24" s="27">
        <f t="shared" si="7"/>
        <v>0.2880153590525768</v>
      </c>
      <c r="O24" s="27">
        <f t="shared" si="0"/>
        <v>0.30017860338823499</v>
      </c>
      <c r="P24" s="28">
        <f t="shared" si="1"/>
        <v>0.29397161363664825</v>
      </c>
      <c r="R24" s="32">
        <f t="shared" si="8"/>
        <v>66.219860086828064</v>
      </c>
      <c r="S24" s="32">
        <f t="shared" si="9"/>
        <v>68.821019020226515</v>
      </c>
      <c r="T24" s="32">
        <f t="shared" si="10"/>
        <v>67.495472059402175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37133.799163168522</v>
      </c>
      <c r="F25" s="2">
        <v>37334.546905273011</v>
      </c>
      <c r="G25" s="5">
        <f t="shared" si="4"/>
        <v>74468.346068441533</v>
      </c>
      <c r="H25" s="2">
        <v>332</v>
      </c>
      <c r="I25" s="2">
        <v>336</v>
      </c>
      <c r="J25" s="5">
        <f t="shared" si="5"/>
        <v>668</v>
      </c>
      <c r="K25" s="2">
        <v>260</v>
      </c>
      <c r="L25" s="2">
        <v>234</v>
      </c>
      <c r="M25" s="5">
        <f t="shared" si="6"/>
        <v>494</v>
      </c>
      <c r="N25" s="27">
        <f t="shared" si="7"/>
        <v>0.27265771237053954</v>
      </c>
      <c r="O25" s="27">
        <f t="shared" si="0"/>
        <v>0.28585191493073175</v>
      </c>
      <c r="P25" s="28">
        <f t="shared" si="1"/>
        <v>0.27911673938696224</v>
      </c>
      <c r="R25" s="32">
        <f t="shared" si="8"/>
        <v>62.726012099946828</v>
      </c>
      <c r="S25" s="32">
        <f t="shared" si="9"/>
        <v>65.499205096970201</v>
      </c>
      <c r="T25" s="32">
        <f t="shared" si="10"/>
        <v>64.086356341171722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35295.101005446835</v>
      </c>
      <c r="F26" s="2">
        <v>35497.424227686155</v>
      </c>
      <c r="G26" s="5">
        <f t="shared" si="4"/>
        <v>70792.525233132998</v>
      </c>
      <c r="H26" s="2">
        <v>330</v>
      </c>
      <c r="I26" s="2">
        <v>344</v>
      </c>
      <c r="J26" s="5">
        <f t="shared" si="5"/>
        <v>674</v>
      </c>
      <c r="K26" s="2">
        <v>252</v>
      </c>
      <c r="L26" s="2">
        <v>234</v>
      </c>
      <c r="M26" s="5">
        <f t="shared" si="6"/>
        <v>486</v>
      </c>
      <c r="N26" s="27">
        <f t="shared" si="7"/>
        <v>0.26383731764626567</v>
      </c>
      <c r="O26" s="27">
        <f t="shared" si="0"/>
        <v>0.26823709517958949</v>
      </c>
      <c r="P26" s="28">
        <f t="shared" si="1"/>
        <v>0.26602530225293486</v>
      </c>
      <c r="R26" s="32">
        <f t="shared" si="8"/>
        <v>60.644503445784942</v>
      </c>
      <c r="S26" s="32">
        <f t="shared" si="9"/>
        <v>61.414228767623108</v>
      </c>
      <c r="T26" s="32">
        <f t="shared" si="10"/>
        <v>61.02803899408017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30023.476269889605</v>
      </c>
      <c r="F27" s="2">
        <v>33486.68178784052</v>
      </c>
      <c r="G27" s="5">
        <f t="shared" si="4"/>
        <v>63510.158057730121</v>
      </c>
      <c r="H27" s="2">
        <v>331</v>
      </c>
      <c r="I27" s="2">
        <v>330</v>
      </c>
      <c r="J27" s="5">
        <f t="shared" si="5"/>
        <v>661</v>
      </c>
      <c r="K27" s="2">
        <v>253</v>
      </c>
      <c r="L27" s="2">
        <v>244</v>
      </c>
      <c r="M27" s="5">
        <f t="shared" si="6"/>
        <v>497</v>
      </c>
      <c r="N27" s="27">
        <f t="shared" si="7"/>
        <v>0.22365521655162102</v>
      </c>
      <c r="O27" s="27">
        <f t="shared" si="0"/>
        <v>0.25408736332888582</v>
      </c>
      <c r="P27" s="28">
        <f t="shared" si="1"/>
        <v>0.2387312731465768</v>
      </c>
      <c r="R27" s="32">
        <f t="shared" si="8"/>
        <v>51.410062105975349</v>
      </c>
      <c r="S27" s="32">
        <f t="shared" si="9"/>
        <v>58.339166877770943</v>
      </c>
      <c r="T27" s="32">
        <f t="shared" si="10"/>
        <v>54.84469607748715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10430.059029741082</v>
      </c>
      <c r="F28" s="2">
        <v>11839.509383731882</v>
      </c>
      <c r="G28" s="5">
        <f t="shared" si="4"/>
        <v>22269.568413472964</v>
      </c>
      <c r="H28" s="2">
        <v>210</v>
      </c>
      <c r="I28" s="2">
        <v>208</v>
      </c>
      <c r="J28" s="5">
        <f t="shared" si="5"/>
        <v>418</v>
      </c>
      <c r="K28" s="2">
        <v>0</v>
      </c>
      <c r="L28" s="2">
        <v>0</v>
      </c>
      <c r="M28" s="5">
        <f t="shared" si="6"/>
        <v>0</v>
      </c>
      <c r="N28" s="27">
        <f t="shared" si="7"/>
        <v>0.22993957296607323</v>
      </c>
      <c r="O28" s="27">
        <f t="shared" si="0"/>
        <v>0.26352184347693824</v>
      </c>
      <c r="P28" s="28">
        <f t="shared" si="1"/>
        <v>0.24665036786143191</v>
      </c>
      <c r="R28" s="32">
        <f t="shared" si="8"/>
        <v>49.666947760671817</v>
      </c>
      <c r="S28" s="32">
        <f t="shared" si="9"/>
        <v>56.920718191018665</v>
      </c>
      <c r="T28" s="32">
        <f t="shared" si="10"/>
        <v>53.276479458069289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9876.4699668207377</v>
      </c>
      <c r="F29" s="2">
        <v>11813.407823625965</v>
      </c>
      <c r="G29" s="5">
        <f t="shared" si="4"/>
        <v>21689.877790446702</v>
      </c>
      <c r="H29" s="2">
        <v>208</v>
      </c>
      <c r="I29" s="2">
        <v>203</v>
      </c>
      <c r="J29" s="5">
        <f t="shared" si="5"/>
        <v>411</v>
      </c>
      <c r="K29" s="2">
        <v>0</v>
      </c>
      <c r="L29" s="2">
        <v>0</v>
      </c>
      <c r="M29" s="5">
        <f t="shared" si="6"/>
        <v>0</v>
      </c>
      <c r="N29" s="27">
        <f t="shared" si="7"/>
        <v>0.21982883651221372</v>
      </c>
      <c r="O29" s="27">
        <f t="shared" si="0"/>
        <v>0.26941725560175983</v>
      </c>
      <c r="P29" s="28">
        <f t="shared" si="1"/>
        <v>0.24432141333746399</v>
      </c>
      <c r="R29" s="32">
        <f t="shared" si="8"/>
        <v>47.483028686638164</v>
      </c>
      <c r="S29" s="32">
        <f t="shared" si="9"/>
        <v>58.194127209980124</v>
      </c>
      <c r="T29" s="32">
        <f t="shared" si="10"/>
        <v>52.773425280892219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9696.415023896825</v>
      </c>
      <c r="F30" s="2">
        <v>10924.827306989653</v>
      </c>
      <c r="G30" s="5">
        <f t="shared" si="4"/>
        <v>20621.242330886478</v>
      </c>
      <c r="H30" s="2">
        <v>211</v>
      </c>
      <c r="I30" s="2">
        <v>211</v>
      </c>
      <c r="J30" s="5">
        <f t="shared" si="5"/>
        <v>422</v>
      </c>
      <c r="K30" s="2">
        <v>0</v>
      </c>
      <c r="L30" s="2">
        <v>0</v>
      </c>
      <c r="M30" s="5">
        <f t="shared" si="6"/>
        <v>0</v>
      </c>
      <c r="N30" s="27">
        <f t="shared" si="7"/>
        <v>0.21275265543042007</v>
      </c>
      <c r="O30" s="27">
        <f t="shared" si="0"/>
        <v>0.23970570710438943</v>
      </c>
      <c r="P30" s="28">
        <f t="shared" si="1"/>
        <v>0.22622918126740477</v>
      </c>
      <c r="R30" s="32">
        <f t="shared" si="8"/>
        <v>45.954573572970737</v>
      </c>
      <c r="S30" s="32">
        <f t="shared" si="9"/>
        <v>51.776432734548116</v>
      </c>
      <c r="T30" s="32">
        <f t="shared" si="10"/>
        <v>48.865503153759427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8735.4659309707513</v>
      </c>
      <c r="F31" s="2">
        <v>10082.132590190642</v>
      </c>
      <c r="G31" s="5">
        <f t="shared" si="4"/>
        <v>18817.598521161395</v>
      </c>
      <c r="H31" s="2">
        <v>204</v>
      </c>
      <c r="I31" s="2">
        <v>209</v>
      </c>
      <c r="J31" s="5">
        <f t="shared" si="5"/>
        <v>413</v>
      </c>
      <c r="K31" s="2">
        <v>0</v>
      </c>
      <c r="L31" s="2">
        <v>0</v>
      </c>
      <c r="M31" s="5">
        <f t="shared" si="6"/>
        <v>0</v>
      </c>
      <c r="N31" s="27">
        <f t="shared" si="7"/>
        <v>0.19824496030707042</v>
      </c>
      <c r="O31" s="27">
        <f t="shared" si="0"/>
        <v>0.22333272616938335</v>
      </c>
      <c r="P31" s="28">
        <f t="shared" si="1"/>
        <v>0.21094070622770822</v>
      </c>
      <c r="R31" s="32">
        <f t="shared" si="8"/>
        <v>42.820911426327214</v>
      </c>
      <c r="S31" s="32">
        <f t="shared" si="9"/>
        <v>48.239868852586802</v>
      </c>
      <c r="T31" s="32">
        <f t="shared" si="10"/>
        <v>45.563192545184975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8334.5924910530885</v>
      </c>
      <c r="F32" s="2">
        <v>9643.1836443257271</v>
      </c>
      <c r="G32" s="5">
        <f t="shared" si="4"/>
        <v>17977.776135378816</v>
      </c>
      <c r="H32" s="2">
        <v>205</v>
      </c>
      <c r="I32" s="2">
        <v>208</v>
      </c>
      <c r="J32" s="5">
        <f t="shared" si="5"/>
        <v>413</v>
      </c>
      <c r="K32" s="2">
        <v>0</v>
      </c>
      <c r="L32" s="2">
        <v>0</v>
      </c>
      <c r="M32" s="5">
        <f t="shared" si="6"/>
        <v>0</v>
      </c>
      <c r="N32" s="27">
        <f t="shared" si="7"/>
        <v>0.18822476267057561</v>
      </c>
      <c r="O32" s="27">
        <f t="shared" si="0"/>
        <v>0.21463638809485683</v>
      </c>
      <c r="P32" s="28">
        <f t="shared" si="1"/>
        <v>0.20152650138304654</v>
      </c>
      <c r="R32" s="32">
        <f t="shared" si="8"/>
        <v>40.656548736844336</v>
      </c>
      <c r="S32" s="32">
        <f t="shared" si="9"/>
        <v>46.361459828489075</v>
      </c>
      <c r="T32" s="32">
        <f t="shared" si="10"/>
        <v>43.529724298738053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6359.8424563647441</v>
      </c>
      <c r="F33" s="2">
        <v>6864.7467559441047</v>
      </c>
      <c r="G33" s="5">
        <f t="shared" si="4"/>
        <v>13224.589212308849</v>
      </c>
      <c r="H33" s="2">
        <v>214</v>
      </c>
      <c r="I33" s="2">
        <v>206</v>
      </c>
      <c r="J33" s="5">
        <f t="shared" si="5"/>
        <v>420</v>
      </c>
      <c r="K33" s="2">
        <v>0</v>
      </c>
      <c r="L33" s="2">
        <v>0</v>
      </c>
      <c r="M33" s="5">
        <f t="shared" si="6"/>
        <v>0</v>
      </c>
      <c r="N33" s="27">
        <f t="shared" si="7"/>
        <v>0.13758745362505936</v>
      </c>
      <c r="O33" s="27">
        <f t="shared" si="0"/>
        <v>0.15427783971467335</v>
      </c>
      <c r="P33" s="28">
        <f t="shared" si="1"/>
        <v>0.14577369061187004</v>
      </c>
      <c r="R33" s="32">
        <f t="shared" si="8"/>
        <v>29.718889983012822</v>
      </c>
      <c r="S33" s="32">
        <f t="shared" si="9"/>
        <v>33.324013378369443</v>
      </c>
      <c r="T33" s="32">
        <f t="shared" si="10"/>
        <v>31.487117172163927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3143.3628858088355</v>
      </c>
      <c r="F34" s="2">
        <v>3711.0806724077097</v>
      </c>
      <c r="G34" s="5">
        <f t="shared" si="4"/>
        <v>6854.4435582165452</v>
      </c>
      <c r="H34" s="2">
        <v>211</v>
      </c>
      <c r="I34" s="2">
        <v>206</v>
      </c>
      <c r="J34" s="5">
        <f t="shared" si="5"/>
        <v>417</v>
      </c>
      <c r="K34" s="2">
        <v>0</v>
      </c>
      <c r="L34" s="2">
        <v>0</v>
      </c>
      <c r="M34" s="5">
        <f t="shared" si="6"/>
        <v>0</v>
      </c>
      <c r="N34" s="27">
        <f t="shared" si="7"/>
        <v>6.8969696458856311E-2</v>
      </c>
      <c r="O34" s="27">
        <f t="shared" si="0"/>
        <v>8.340256815011933E-2</v>
      </c>
      <c r="P34" s="28">
        <f t="shared" si="1"/>
        <v>7.6099604296746434E-2</v>
      </c>
      <c r="R34" s="32">
        <f t="shared" si="8"/>
        <v>14.897454435112964</v>
      </c>
      <c r="S34" s="32">
        <f t="shared" si="9"/>
        <v>18.014954720425774</v>
      </c>
      <c r="T34" s="32">
        <f t="shared" si="10"/>
        <v>16.437514528097232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1543.2047764520969</v>
      </c>
      <c r="F35" s="2">
        <v>2054.6958932907041</v>
      </c>
      <c r="G35" s="5">
        <f t="shared" si="4"/>
        <v>3597.9006697428013</v>
      </c>
      <c r="H35" s="2">
        <v>209</v>
      </c>
      <c r="I35" s="2">
        <v>208</v>
      </c>
      <c r="J35" s="5">
        <f t="shared" si="5"/>
        <v>417</v>
      </c>
      <c r="K35" s="2">
        <v>0</v>
      </c>
      <c r="L35" s="2">
        <v>0</v>
      </c>
      <c r="M35" s="5">
        <f t="shared" si="6"/>
        <v>0</v>
      </c>
      <c r="N35" s="27">
        <f t="shared" si="7"/>
        <v>3.4184050515065054E-2</v>
      </c>
      <c r="O35" s="27">
        <f t="shared" si="0"/>
        <v>4.5733081670466171E-2</v>
      </c>
      <c r="P35" s="28">
        <f t="shared" si="1"/>
        <v>3.9944718333586475E-2</v>
      </c>
      <c r="R35" s="32">
        <f t="shared" si="8"/>
        <v>7.3837549112540524</v>
      </c>
      <c r="S35" s="32">
        <f t="shared" si="9"/>
        <v>9.8783456408206938</v>
      </c>
      <c r="T35" s="32">
        <f t="shared" si="10"/>
        <v>8.6280591600546792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416.72736092382871</v>
      </c>
      <c r="F36" s="2">
        <v>396.99999999945749</v>
      </c>
      <c r="G36" s="7">
        <f t="shared" si="4"/>
        <v>813.72736092328614</v>
      </c>
      <c r="H36" s="3">
        <v>207</v>
      </c>
      <c r="I36" s="3">
        <v>208</v>
      </c>
      <c r="J36" s="7">
        <f t="shared" si="5"/>
        <v>415</v>
      </c>
      <c r="K36" s="3">
        <v>0</v>
      </c>
      <c r="L36" s="3">
        <v>0</v>
      </c>
      <c r="M36" s="7">
        <f t="shared" si="6"/>
        <v>0</v>
      </c>
      <c r="N36" s="27">
        <f t="shared" si="7"/>
        <v>9.3202576696150632E-3</v>
      </c>
      <c r="O36" s="27">
        <f t="shared" si="0"/>
        <v>8.8363603988483239E-3</v>
      </c>
      <c r="P36" s="28">
        <f t="shared" si="1"/>
        <v>9.0777260254717336E-3</v>
      </c>
      <c r="R36" s="32">
        <f t="shared" si="8"/>
        <v>2.0131756566368537</v>
      </c>
      <c r="S36" s="32">
        <f t="shared" si="9"/>
        <v>1.9086538461512379</v>
      </c>
      <c r="T36" s="32">
        <f t="shared" si="10"/>
        <v>1.9607888215018943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12368.704140924168</v>
      </c>
      <c r="F37" s="9">
        <v>16994.440723944033</v>
      </c>
      <c r="G37" s="10">
        <f t="shared" si="4"/>
        <v>29363.144864868202</v>
      </c>
      <c r="H37" s="9">
        <v>120</v>
      </c>
      <c r="I37" s="9">
        <v>120</v>
      </c>
      <c r="J37" s="10">
        <f t="shared" si="5"/>
        <v>240</v>
      </c>
      <c r="K37" s="9">
        <v>107</v>
      </c>
      <c r="L37" s="9">
        <v>102</v>
      </c>
      <c r="M37" s="10">
        <f t="shared" si="6"/>
        <v>209</v>
      </c>
      <c r="N37" s="25">
        <f t="shared" si="7"/>
        <v>0.23579198072525867</v>
      </c>
      <c r="O37" s="25">
        <f t="shared" si="0"/>
        <v>0.33181897695923213</v>
      </c>
      <c r="P37" s="26">
        <f t="shared" si="1"/>
        <v>0.28323119902064398</v>
      </c>
      <c r="R37" s="32">
        <f t="shared" si="8"/>
        <v>54.487683440194573</v>
      </c>
      <c r="S37" s="32">
        <f t="shared" si="9"/>
        <v>76.551534792540693</v>
      </c>
      <c r="T37" s="32">
        <f t="shared" si="10"/>
        <v>65.39675916451715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11635.531228337179</v>
      </c>
      <c r="F38" s="2">
        <v>16627.823796051249</v>
      </c>
      <c r="G38" s="5">
        <f t="shared" si="4"/>
        <v>28263.355024388427</v>
      </c>
      <c r="H38" s="2">
        <v>121</v>
      </c>
      <c r="I38" s="2">
        <v>120</v>
      </c>
      <c r="J38" s="5">
        <f t="shared" si="5"/>
        <v>241</v>
      </c>
      <c r="K38" s="2">
        <v>108</v>
      </c>
      <c r="L38" s="2">
        <v>102</v>
      </c>
      <c r="M38" s="5">
        <f t="shared" si="6"/>
        <v>210</v>
      </c>
      <c r="N38" s="27">
        <f t="shared" si="7"/>
        <v>0.21987020461710466</v>
      </c>
      <c r="O38" s="27">
        <f t="shared" si="0"/>
        <v>0.32466072703942611</v>
      </c>
      <c r="P38" s="28">
        <f t="shared" si="1"/>
        <v>0.2714081107819431</v>
      </c>
      <c r="R38" s="32">
        <f t="shared" si="8"/>
        <v>50.810180036406891</v>
      </c>
      <c r="S38" s="32">
        <f t="shared" si="9"/>
        <v>74.900107189420041</v>
      </c>
      <c r="T38" s="32">
        <f t="shared" si="10"/>
        <v>62.668192958732654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11231.009019557621</v>
      </c>
      <c r="F39" s="2">
        <v>16374.633784931271</v>
      </c>
      <c r="G39" s="5">
        <f t="shared" si="4"/>
        <v>27605.642804488893</v>
      </c>
      <c r="H39" s="2">
        <v>120</v>
      </c>
      <c r="I39" s="2">
        <v>120</v>
      </c>
      <c r="J39" s="5">
        <f t="shared" si="5"/>
        <v>240</v>
      </c>
      <c r="K39" s="2">
        <v>107</v>
      </c>
      <c r="L39" s="2">
        <v>105</v>
      </c>
      <c r="M39" s="5">
        <f t="shared" si="6"/>
        <v>212</v>
      </c>
      <c r="N39" s="27">
        <f t="shared" si="7"/>
        <v>0.21410342038198912</v>
      </c>
      <c r="O39" s="27">
        <f t="shared" si="0"/>
        <v>0.31513921833970882</v>
      </c>
      <c r="P39" s="28">
        <f t="shared" si="1"/>
        <v>0.26438134772916883</v>
      </c>
      <c r="R39" s="32">
        <f t="shared" si="8"/>
        <v>49.475810658844146</v>
      </c>
      <c r="S39" s="32">
        <f t="shared" si="9"/>
        <v>72.776150155250093</v>
      </c>
      <c r="T39" s="32">
        <f t="shared" si="10"/>
        <v>61.074430983382506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11111.139069723169</v>
      </c>
      <c r="F40" s="2">
        <v>16281.939355535516</v>
      </c>
      <c r="G40" s="5">
        <f t="shared" si="4"/>
        <v>27393.078425258685</v>
      </c>
      <c r="H40" s="2">
        <v>120</v>
      </c>
      <c r="I40" s="2">
        <v>121</v>
      </c>
      <c r="J40" s="5">
        <f t="shared" si="5"/>
        <v>241</v>
      </c>
      <c r="K40" s="2">
        <v>106</v>
      </c>
      <c r="L40" s="2">
        <v>105</v>
      </c>
      <c r="M40" s="5">
        <f t="shared" si="6"/>
        <v>211</v>
      </c>
      <c r="N40" s="27">
        <f t="shared" si="7"/>
        <v>0.21282445352672327</v>
      </c>
      <c r="O40" s="27">
        <f t="shared" si="0"/>
        <v>0.31205802199355098</v>
      </c>
      <c r="P40" s="28">
        <f t="shared" si="1"/>
        <v>0.26242602721929303</v>
      </c>
      <c r="R40" s="32">
        <f t="shared" si="8"/>
        <v>49.16433216691668</v>
      </c>
      <c r="S40" s="32">
        <f t="shared" si="9"/>
        <v>72.0439794492722</v>
      </c>
      <c r="T40" s="32">
        <f t="shared" si="10"/>
        <v>60.60415580809444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11013.976199545383</v>
      </c>
      <c r="F41" s="2">
        <v>16171.585739010639</v>
      </c>
      <c r="G41" s="5">
        <f t="shared" si="4"/>
        <v>27185.56193855602</v>
      </c>
      <c r="H41" s="2">
        <v>120</v>
      </c>
      <c r="I41" s="2">
        <v>121</v>
      </c>
      <c r="J41" s="5">
        <f t="shared" si="5"/>
        <v>241</v>
      </c>
      <c r="K41" s="2">
        <v>105</v>
      </c>
      <c r="L41" s="2">
        <v>105</v>
      </c>
      <c r="M41" s="5">
        <f t="shared" si="6"/>
        <v>210</v>
      </c>
      <c r="N41" s="27">
        <f t="shared" si="7"/>
        <v>0.2119702886748534</v>
      </c>
      <c r="O41" s="27">
        <f t="shared" si="0"/>
        <v>0.3099429956112128</v>
      </c>
      <c r="P41" s="28">
        <f t="shared" si="1"/>
        <v>0.26105825015898459</v>
      </c>
      <c r="R41" s="32">
        <f t="shared" si="8"/>
        <v>48.951005331312814</v>
      </c>
      <c r="S41" s="32">
        <f t="shared" si="9"/>
        <v>71.555689110666549</v>
      </c>
      <c r="T41" s="32">
        <f t="shared" si="10"/>
        <v>60.278407846022219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8077.2823407456426</v>
      </c>
      <c r="F42" s="2">
        <v>9565.53614685504</v>
      </c>
      <c r="G42" s="5">
        <f t="shared" si="4"/>
        <v>17642.818487600682</v>
      </c>
      <c r="H42" s="2">
        <v>0</v>
      </c>
      <c r="I42" s="2">
        <v>0</v>
      </c>
      <c r="J42" s="5">
        <f t="shared" si="5"/>
        <v>0</v>
      </c>
      <c r="K42" s="2">
        <v>106</v>
      </c>
      <c r="L42" s="2">
        <v>105</v>
      </c>
      <c r="M42" s="5">
        <f t="shared" si="6"/>
        <v>211</v>
      </c>
      <c r="N42" s="27">
        <f t="shared" si="7"/>
        <v>0.30726119677212577</v>
      </c>
      <c r="O42" s="27">
        <f t="shared" si="0"/>
        <v>0.36734009780549309</v>
      </c>
      <c r="P42" s="28">
        <f t="shared" si="1"/>
        <v>0.33715828022474931</v>
      </c>
      <c r="R42" s="32">
        <f t="shared" si="8"/>
        <v>76.200776799487201</v>
      </c>
      <c r="S42" s="32">
        <f t="shared" si="9"/>
        <v>91.10034425576228</v>
      </c>
      <c r="T42" s="32">
        <f t="shared" si="10"/>
        <v>83.615253495737832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7299.4185179962105</v>
      </c>
      <c r="F43" s="2">
        <v>8859.1000556064646</v>
      </c>
      <c r="G43" s="5">
        <f t="shared" si="4"/>
        <v>16158.518573602676</v>
      </c>
      <c r="H43" s="2">
        <v>0</v>
      </c>
      <c r="I43" s="2">
        <v>0</v>
      </c>
      <c r="J43" s="5">
        <f t="shared" si="5"/>
        <v>0</v>
      </c>
      <c r="K43" s="2">
        <v>106</v>
      </c>
      <c r="L43" s="2">
        <v>105</v>
      </c>
      <c r="M43" s="5">
        <f t="shared" si="6"/>
        <v>211</v>
      </c>
      <c r="N43" s="27">
        <f t="shared" si="7"/>
        <v>0.27767112439121311</v>
      </c>
      <c r="O43" s="27">
        <f t="shared" si="0"/>
        <v>0.34021121565309004</v>
      </c>
      <c r="P43" s="28">
        <f t="shared" si="1"/>
        <v>0.3087929707537585</v>
      </c>
      <c r="R43" s="32">
        <f t="shared" si="8"/>
        <v>68.862438849020847</v>
      </c>
      <c r="S43" s="32">
        <f t="shared" si="9"/>
        <v>84.372381481966329</v>
      </c>
      <c r="T43" s="32">
        <f t="shared" si="10"/>
        <v>76.580656746932121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7045.255012362376</v>
      </c>
      <c r="F44" s="2">
        <v>8621.4547955914804</v>
      </c>
      <c r="G44" s="5">
        <f t="shared" si="4"/>
        <v>15666.709807953855</v>
      </c>
      <c r="H44" s="2">
        <v>0</v>
      </c>
      <c r="I44" s="2">
        <v>0</v>
      </c>
      <c r="J44" s="5">
        <f t="shared" si="5"/>
        <v>0</v>
      </c>
      <c r="K44" s="2">
        <v>106</v>
      </c>
      <c r="L44" s="2">
        <v>105</v>
      </c>
      <c r="M44" s="5">
        <f t="shared" si="6"/>
        <v>211</v>
      </c>
      <c r="N44" s="27">
        <f t="shared" si="7"/>
        <v>0.2680027013223667</v>
      </c>
      <c r="O44" s="27">
        <f t="shared" si="0"/>
        <v>0.33108505359414286</v>
      </c>
      <c r="P44" s="28">
        <f t="shared" si="1"/>
        <v>0.29939439321116523</v>
      </c>
      <c r="R44" s="32">
        <f t="shared" si="8"/>
        <v>66.464669927946943</v>
      </c>
      <c r="S44" s="32">
        <f t="shared" si="9"/>
        <v>82.109093291347435</v>
      </c>
      <c r="T44" s="32">
        <f t="shared" si="10"/>
        <v>74.249809516368984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6959.3126913980132</v>
      </c>
      <c r="F45" s="2">
        <v>8480.328245813389</v>
      </c>
      <c r="G45" s="5">
        <f t="shared" si="4"/>
        <v>15439.640937211403</v>
      </c>
      <c r="H45" s="2">
        <v>0</v>
      </c>
      <c r="I45" s="2">
        <v>0</v>
      </c>
      <c r="J45" s="5">
        <f t="shared" si="5"/>
        <v>0</v>
      </c>
      <c r="K45" s="2">
        <v>106</v>
      </c>
      <c r="L45" s="2">
        <v>110</v>
      </c>
      <c r="M45" s="5">
        <f t="shared" si="6"/>
        <v>216</v>
      </c>
      <c r="N45" s="27">
        <f t="shared" si="7"/>
        <v>0.26473344078659516</v>
      </c>
      <c r="O45" s="27">
        <f t="shared" si="0"/>
        <v>0.31086247235386322</v>
      </c>
      <c r="P45" s="28">
        <f t="shared" si="1"/>
        <v>0.28822507723288909</v>
      </c>
      <c r="R45" s="32">
        <f t="shared" si="8"/>
        <v>65.653893315075592</v>
      </c>
      <c r="S45" s="32">
        <f t="shared" si="9"/>
        <v>77.093893143758081</v>
      </c>
      <c r="T45" s="32">
        <f t="shared" si="10"/>
        <v>71.479819153756495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6960.971320973089</v>
      </c>
      <c r="F46" s="2">
        <v>8410.0072643142339</v>
      </c>
      <c r="G46" s="5">
        <f t="shared" si="4"/>
        <v>15370.978585287323</v>
      </c>
      <c r="H46" s="2">
        <v>0</v>
      </c>
      <c r="I46" s="2">
        <v>0</v>
      </c>
      <c r="J46" s="5">
        <f t="shared" si="5"/>
        <v>0</v>
      </c>
      <c r="K46" s="2">
        <v>107</v>
      </c>
      <c r="L46" s="2">
        <v>109</v>
      </c>
      <c r="M46" s="5">
        <f t="shared" si="6"/>
        <v>216</v>
      </c>
      <c r="N46" s="27">
        <f t="shared" si="7"/>
        <v>0.26232180136317035</v>
      </c>
      <c r="O46" s="27">
        <f t="shared" si="0"/>
        <v>0.31111302398321372</v>
      </c>
      <c r="P46" s="28">
        <f t="shared" si="1"/>
        <v>0.28694329796309964</v>
      </c>
      <c r="R46" s="32">
        <f t="shared" si="8"/>
        <v>65.055806738066252</v>
      </c>
      <c r="S46" s="32">
        <f t="shared" si="9"/>
        <v>77.156029947837013</v>
      </c>
      <c r="T46" s="32">
        <f t="shared" si="10"/>
        <v>71.16193789484872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6956.4660539660827</v>
      </c>
      <c r="F47" s="2">
        <v>8365.7141038598675</v>
      </c>
      <c r="G47" s="5">
        <f t="shared" si="4"/>
        <v>15322.180157825951</v>
      </c>
      <c r="H47" s="2">
        <v>0</v>
      </c>
      <c r="I47" s="2">
        <v>0</v>
      </c>
      <c r="J47" s="5">
        <f t="shared" si="5"/>
        <v>0</v>
      </c>
      <c r="K47" s="2">
        <v>107</v>
      </c>
      <c r="L47" s="2">
        <v>107</v>
      </c>
      <c r="M47" s="5">
        <f t="shared" si="6"/>
        <v>214</v>
      </c>
      <c r="N47" s="27">
        <f t="shared" si="7"/>
        <v>0.26215202193119092</v>
      </c>
      <c r="O47" s="27">
        <f t="shared" si="0"/>
        <v>0.31525904823107731</v>
      </c>
      <c r="P47" s="28">
        <f t="shared" si="1"/>
        <v>0.28870553508113411</v>
      </c>
      <c r="R47" s="32">
        <f t="shared" ref="R47" si="11">+E47/(H47+K47)</f>
        <v>65.013701438935357</v>
      </c>
      <c r="S47" s="32">
        <f t="shared" ref="S47" si="12">+F47/(I47+L47)</f>
        <v>78.184243961307175</v>
      </c>
      <c r="T47" s="32">
        <f t="shared" ref="T47" si="13">+G47/(J47+M47)</f>
        <v>71.598972700121266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5753.4813998512009</v>
      </c>
      <c r="F48" s="2">
        <v>7813.6844326032551</v>
      </c>
      <c r="G48" s="5">
        <f t="shared" si="4"/>
        <v>13567.165832454455</v>
      </c>
      <c r="H48" s="2">
        <v>0</v>
      </c>
      <c r="I48" s="2">
        <v>0</v>
      </c>
      <c r="J48" s="5">
        <f t="shared" si="5"/>
        <v>0</v>
      </c>
      <c r="K48" s="2">
        <v>110</v>
      </c>
      <c r="L48" s="2">
        <v>106</v>
      </c>
      <c r="M48" s="5">
        <f t="shared" si="6"/>
        <v>216</v>
      </c>
      <c r="N48" s="27">
        <f t="shared" si="7"/>
        <v>0.21090474339630502</v>
      </c>
      <c r="O48" s="27">
        <f t="shared" si="0"/>
        <v>0.2972338874240435</v>
      </c>
      <c r="P48" s="28">
        <f t="shared" si="1"/>
        <v>0.2532699714839915</v>
      </c>
      <c r="R48" s="32">
        <f t="shared" si="8"/>
        <v>52.304376362283641</v>
      </c>
      <c r="S48" s="32">
        <f t="shared" si="9"/>
        <v>73.714004081162784</v>
      </c>
      <c r="T48" s="32">
        <f t="shared" si="10"/>
        <v>62.810952928029884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5531.6562159406831</v>
      </c>
      <c r="F49" s="2">
        <v>7345.1140475385437</v>
      </c>
      <c r="G49" s="5">
        <f t="shared" si="4"/>
        <v>12876.770263479226</v>
      </c>
      <c r="H49" s="2">
        <v>0</v>
      </c>
      <c r="I49" s="2">
        <v>0</v>
      </c>
      <c r="J49" s="5">
        <f t="shared" si="5"/>
        <v>0</v>
      </c>
      <c r="K49" s="2">
        <v>109</v>
      </c>
      <c r="L49" s="2">
        <v>105</v>
      </c>
      <c r="M49" s="5">
        <f t="shared" si="6"/>
        <v>214</v>
      </c>
      <c r="N49" s="27">
        <f t="shared" si="7"/>
        <v>0.20463362740236324</v>
      </c>
      <c r="O49" s="27">
        <f t="shared" si="0"/>
        <v>0.28207043193312381</v>
      </c>
      <c r="P49" s="28">
        <f t="shared" si="1"/>
        <v>0.24262832121418498</v>
      </c>
      <c r="R49" s="32">
        <f t="shared" si="8"/>
        <v>50.749139595786083</v>
      </c>
      <c r="S49" s="32">
        <f t="shared" si="9"/>
        <v>69.953467119414697</v>
      </c>
      <c r="T49" s="32">
        <f t="shared" si="10"/>
        <v>60.171823661117877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5474.8859515316899</v>
      </c>
      <c r="F50" s="2">
        <v>7291.0889618678866</v>
      </c>
      <c r="G50" s="5">
        <f t="shared" si="4"/>
        <v>12765.974913399576</v>
      </c>
      <c r="H50" s="2">
        <v>0</v>
      </c>
      <c r="I50" s="2">
        <v>0</v>
      </c>
      <c r="J50" s="5">
        <f t="shared" si="5"/>
        <v>0</v>
      </c>
      <c r="K50" s="2">
        <v>111</v>
      </c>
      <c r="L50" s="2">
        <v>106</v>
      </c>
      <c r="M50" s="5">
        <f t="shared" si="6"/>
        <v>217</v>
      </c>
      <c r="N50" s="27">
        <f t="shared" si="7"/>
        <v>0.19888426153486233</v>
      </c>
      <c r="O50" s="27">
        <f t="shared" si="0"/>
        <v>0.27735426665656904</v>
      </c>
      <c r="P50" s="28">
        <f t="shared" si="1"/>
        <v>0.23721523177864531</v>
      </c>
      <c r="R50" s="32">
        <f t="shared" si="8"/>
        <v>49.323296860645854</v>
      </c>
      <c r="S50" s="32">
        <f t="shared" si="9"/>
        <v>68.783858130829117</v>
      </c>
      <c r="T50" s="32">
        <f t="shared" si="10"/>
        <v>58.829377481104032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5269.340166179687</v>
      </c>
      <c r="F51" s="2">
        <v>6890.2853690043312</v>
      </c>
      <c r="G51" s="5">
        <f t="shared" si="4"/>
        <v>12159.625535184019</v>
      </c>
      <c r="H51" s="2">
        <v>0</v>
      </c>
      <c r="I51" s="2">
        <v>0</v>
      </c>
      <c r="J51" s="5">
        <f t="shared" si="5"/>
        <v>0</v>
      </c>
      <c r="K51" s="2">
        <v>109</v>
      </c>
      <c r="L51" s="2">
        <v>105</v>
      </c>
      <c r="M51" s="5">
        <f t="shared" si="6"/>
        <v>214</v>
      </c>
      <c r="N51" s="27">
        <f t="shared" si="7"/>
        <v>0.19492971908033763</v>
      </c>
      <c r="O51" s="27">
        <f t="shared" si="0"/>
        <v>0.26460389281890673</v>
      </c>
      <c r="P51" s="28">
        <f t="shared" si="1"/>
        <v>0.22911564544739257</v>
      </c>
      <c r="R51" s="32">
        <f t="shared" si="8"/>
        <v>48.342570331923731</v>
      </c>
      <c r="S51" s="32">
        <f t="shared" si="9"/>
        <v>65.621765419088874</v>
      </c>
      <c r="T51" s="32">
        <f t="shared" si="10"/>
        <v>56.820680070953358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5287.6782251979912</v>
      </c>
      <c r="F52" s="2">
        <v>6911.8397296567855</v>
      </c>
      <c r="G52" s="5">
        <f t="shared" si="4"/>
        <v>12199.517954854777</v>
      </c>
      <c r="H52" s="2">
        <v>0</v>
      </c>
      <c r="I52" s="2">
        <v>0</v>
      </c>
      <c r="J52" s="5">
        <f t="shared" si="5"/>
        <v>0</v>
      </c>
      <c r="K52" s="2">
        <v>112</v>
      </c>
      <c r="L52" s="2">
        <v>105</v>
      </c>
      <c r="M52" s="5">
        <f t="shared" si="6"/>
        <v>217</v>
      </c>
      <c r="N52" s="27">
        <f t="shared" si="7"/>
        <v>0.19036859969750833</v>
      </c>
      <c r="O52" s="27">
        <f t="shared" si="0"/>
        <v>0.26543163324334812</v>
      </c>
      <c r="P52" s="28">
        <f t="shared" si="1"/>
        <v>0.22668942238097919</v>
      </c>
      <c r="R52" s="32">
        <f t="shared" si="8"/>
        <v>47.211412724982061</v>
      </c>
      <c r="S52" s="32">
        <f t="shared" si="9"/>
        <v>65.827045044350342</v>
      </c>
      <c r="T52" s="32">
        <f t="shared" si="10"/>
        <v>56.218976750482845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5233.2803388743587</v>
      </c>
      <c r="F53" s="2">
        <v>6867.8409387344873</v>
      </c>
      <c r="G53" s="5">
        <f t="shared" si="4"/>
        <v>12101.121277608847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105</v>
      </c>
      <c r="M53" s="5">
        <f t="shared" si="6"/>
        <v>220</v>
      </c>
      <c r="N53" s="27">
        <f t="shared" si="7"/>
        <v>0.18349510304608552</v>
      </c>
      <c r="O53" s="27">
        <f t="shared" si="0"/>
        <v>0.26374197153358248</v>
      </c>
      <c r="P53" s="28">
        <f t="shared" si="1"/>
        <v>0.22179474482420908</v>
      </c>
      <c r="R53" s="32">
        <f t="shared" si="8"/>
        <v>45.506785555429204</v>
      </c>
      <c r="S53" s="32">
        <f t="shared" si="9"/>
        <v>65.408008940328443</v>
      </c>
      <c r="T53" s="32">
        <f t="shared" si="10"/>
        <v>55.005096716403848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5086.3522461184712</v>
      </c>
      <c r="F54" s="2">
        <v>6793.4540693287481</v>
      </c>
      <c r="G54" s="5">
        <f t="shared" si="4"/>
        <v>11879.806315447218</v>
      </c>
      <c r="H54" s="2">
        <v>0</v>
      </c>
      <c r="I54" s="2">
        <v>0</v>
      </c>
      <c r="J54" s="5">
        <f t="shared" si="5"/>
        <v>0</v>
      </c>
      <c r="K54" s="2">
        <v>106</v>
      </c>
      <c r="L54" s="2">
        <v>105</v>
      </c>
      <c r="M54" s="5">
        <f t="shared" si="6"/>
        <v>211</v>
      </c>
      <c r="N54" s="27">
        <f t="shared" si="7"/>
        <v>0.19348570625831069</v>
      </c>
      <c r="O54" s="27">
        <f t="shared" si="0"/>
        <v>0.26088533292353105</v>
      </c>
      <c r="P54" s="28">
        <f t="shared" si="1"/>
        <v>0.22702580483578999</v>
      </c>
      <c r="R54" s="32">
        <f t="shared" si="8"/>
        <v>47.984455152061045</v>
      </c>
      <c r="S54" s="32">
        <f t="shared" si="9"/>
        <v>64.699562565035691</v>
      </c>
      <c r="T54" s="32">
        <f t="shared" si="10"/>
        <v>56.302399599275915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3915.283134812159</v>
      </c>
      <c r="F55" s="2">
        <v>4952.2373140475092</v>
      </c>
      <c r="G55" s="5">
        <f t="shared" si="4"/>
        <v>8867.5204488596682</v>
      </c>
      <c r="H55" s="2">
        <v>0</v>
      </c>
      <c r="I55" s="2">
        <v>0</v>
      </c>
      <c r="J55" s="5">
        <f t="shared" si="5"/>
        <v>0</v>
      </c>
      <c r="K55" s="2">
        <v>108</v>
      </c>
      <c r="L55" s="2">
        <v>106</v>
      </c>
      <c r="M55" s="5">
        <f t="shared" si="6"/>
        <v>214</v>
      </c>
      <c r="N55" s="27">
        <f t="shared" si="7"/>
        <v>0.14617992588157702</v>
      </c>
      <c r="O55" s="27">
        <f t="shared" si="0"/>
        <v>0.18838395138646946</v>
      </c>
      <c r="P55" s="28">
        <f t="shared" si="1"/>
        <v>0.16708472356157048</v>
      </c>
      <c r="R55" s="32">
        <f t="shared" si="8"/>
        <v>36.252621618631103</v>
      </c>
      <c r="S55" s="32">
        <f t="shared" si="9"/>
        <v>46.719219943844429</v>
      </c>
      <c r="T55" s="32">
        <f t="shared" si="10"/>
        <v>41.437011443269476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3773.6705611160646</v>
      </c>
      <c r="F56" s="2">
        <v>4538.2601354830012</v>
      </c>
      <c r="G56" s="5">
        <f t="shared" si="4"/>
        <v>8311.9306965990654</v>
      </c>
      <c r="H56" s="2">
        <v>0</v>
      </c>
      <c r="I56" s="2">
        <v>0</v>
      </c>
      <c r="J56" s="5">
        <f t="shared" si="5"/>
        <v>0</v>
      </c>
      <c r="K56" s="2">
        <v>104</v>
      </c>
      <c r="L56" s="2">
        <v>105</v>
      </c>
      <c r="M56" s="5">
        <f t="shared" si="6"/>
        <v>209</v>
      </c>
      <c r="N56" s="27">
        <f t="shared" si="7"/>
        <v>0.14631166877776305</v>
      </c>
      <c r="O56" s="27">
        <f t="shared" si="0"/>
        <v>0.17428034314450849</v>
      </c>
      <c r="P56" s="28">
        <f t="shared" si="1"/>
        <v>0.16036291666536243</v>
      </c>
      <c r="R56" s="32">
        <f t="shared" si="8"/>
        <v>36.285293856885239</v>
      </c>
      <c r="S56" s="32">
        <f t="shared" si="9"/>
        <v>43.221525099838104</v>
      </c>
      <c r="T56" s="32">
        <f t="shared" si="10"/>
        <v>39.770003333009882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3005.8102898867232</v>
      </c>
      <c r="F57" s="2">
        <v>3498.8386829453716</v>
      </c>
      <c r="G57" s="5">
        <f t="shared" si="4"/>
        <v>6504.6489728320948</v>
      </c>
      <c r="H57" s="2">
        <v>0</v>
      </c>
      <c r="I57" s="2">
        <v>0</v>
      </c>
      <c r="J57" s="5">
        <f t="shared" si="5"/>
        <v>0</v>
      </c>
      <c r="K57" s="41">
        <v>109</v>
      </c>
      <c r="L57" s="2">
        <v>105</v>
      </c>
      <c r="M57" s="5">
        <f t="shared" si="6"/>
        <v>214</v>
      </c>
      <c r="N57" s="27">
        <f t="shared" si="7"/>
        <v>0.11119452093395692</v>
      </c>
      <c r="O57" s="27">
        <f t="shared" si="0"/>
        <v>0.13436400472140445</v>
      </c>
      <c r="P57" s="28">
        <f t="shared" si="1"/>
        <v>0.12256272559602228</v>
      </c>
      <c r="R57" s="32">
        <f t="shared" si="8"/>
        <v>27.576241191621314</v>
      </c>
      <c r="S57" s="32">
        <f t="shared" si="9"/>
        <v>33.322273170908304</v>
      </c>
      <c r="T57" s="32">
        <f t="shared" si="10"/>
        <v>30.395555947813527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2859.083119262978</v>
      </c>
      <c r="F58" s="3">
        <v>3309.0000000023047</v>
      </c>
      <c r="G58" s="7">
        <f t="shared" si="4"/>
        <v>6168.0831192652822</v>
      </c>
      <c r="H58" s="6">
        <v>0</v>
      </c>
      <c r="I58" s="3">
        <v>0</v>
      </c>
      <c r="J58" s="7">
        <f t="shared" si="5"/>
        <v>0</v>
      </c>
      <c r="K58" s="42">
        <v>105</v>
      </c>
      <c r="L58" s="3">
        <v>105</v>
      </c>
      <c r="M58" s="7">
        <f t="shared" si="6"/>
        <v>210</v>
      </c>
      <c r="N58" s="27">
        <f t="shared" si="7"/>
        <v>0.10979581871209593</v>
      </c>
      <c r="O58" s="27">
        <f t="shared" si="0"/>
        <v>0.12707373271898251</v>
      </c>
      <c r="P58" s="28">
        <f t="shared" si="1"/>
        <v>0.11843477571553922</v>
      </c>
      <c r="R58" s="32">
        <f t="shared" si="8"/>
        <v>27.22936304059979</v>
      </c>
      <c r="S58" s="32">
        <f t="shared" si="9"/>
        <v>31.514285714307665</v>
      </c>
      <c r="T58" s="32">
        <f t="shared" si="10"/>
        <v>29.371824377453724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8148.4818843075336</v>
      </c>
      <c r="F59" s="2">
        <v>8093.1450237855897</v>
      </c>
      <c r="G59" s="5">
        <f t="shared" si="4"/>
        <v>16241.626908093123</v>
      </c>
      <c r="H59" s="2">
        <v>0</v>
      </c>
      <c r="I59" s="2">
        <v>0</v>
      </c>
      <c r="J59" s="10">
        <f t="shared" si="5"/>
        <v>0</v>
      </c>
      <c r="K59" s="2">
        <v>130</v>
      </c>
      <c r="L59" s="2">
        <v>130</v>
      </c>
      <c r="M59" s="10">
        <f t="shared" si="6"/>
        <v>260</v>
      </c>
      <c r="N59" s="25">
        <f t="shared" si="7"/>
        <v>0.25274447531971256</v>
      </c>
      <c r="O59" s="25">
        <f t="shared" si="0"/>
        <v>0.25102807145736938</v>
      </c>
      <c r="P59" s="26">
        <f t="shared" si="1"/>
        <v>0.25188627338854097</v>
      </c>
      <c r="R59" s="32">
        <f t="shared" si="8"/>
        <v>62.680629879288723</v>
      </c>
      <c r="S59" s="32">
        <f t="shared" si="9"/>
        <v>62.254961721427613</v>
      </c>
      <c r="T59" s="32">
        <f t="shared" si="10"/>
        <v>62.467795800358168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7674.5271048298027</v>
      </c>
      <c r="F60" s="2">
        <v>8089.0220888109379</v>
      </c>
      <c r="G60" s="5">
        <f t="shared" si="4"/>
        <v>15763.549193640742</v>
      </c>
      <c r="H60" s="2">
        <v>0</v>
      </c>
      <c r="I60" s="2">
        <v>0</v>
      </c>
      <c r="J60" s="5">
        <f t="shared" si="5"/>
        <v>0</v>
      </c>
      <c r="K60" s="2">
        <v>131</v>
      </c>
      <c r="L60" s="2">
        <v>131</v>
      </c>
      <c r="M60" s="5">
        <f t="shared" si="6"/>
        <v>262</v>
      </c>
      <c r="N60" s="27">
        <f t="shared" si="7"/>
        <v>0.23622651763204269</v>
      </c>
      <c r="O60" s="27">
        <f t="shared" si="0"/>
        <v>0.24898492024165655</v>
      </c>
      <c r="P60" s="28">
        <f t="shared" si="1"/>
        <v>0.24260571893684962</v>
      </c>
      <c r="R60" s="32">
        <f t="shared" si="8"/>
        <v>58.584176372746583</v>
      </c>
      <c r="S60" s="32">
        <f t="shared" si="9"/>
        <v>61.74826021993082</v>
      </c>
      <c r="T60" s="32">
        <f t="shared" si="10"/>
        <v>60.166218296338705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7353.1501931458915</v>
      </c>
      <c r="F61" s="2">
        <v>7936.4941122610398</v>
      </c>
      <c r="G61" s="5">
        <f t="shared" si="4"/>
        <v>15289.644305406931</v>
      </c>
      <c r="H61" s="2">
        <v>0</v>
      </c>
      <c r="I61" s="2">
        <v>0</v>
      </c>
      <c r="J61" s="5">
        <f t="shared" si="5"/>
        <v>0</v>
      </c>
      <c r="K61" s="2">
        <v>131</v>
      </c>
      <c r="L61" s="2">
        <v>131</v>
      </c>
      <c r="M61" s="5">
        <f t="shared" si="6"/>
        <v>262</v>
      </c>
      <c r="N61" s="27">
        <f t="shared" si="7"/>
        <v>0.22633434477794545</v>
      </c>
      <c r="O61" s="27">
        <f t="shared" si="0"/>
        <v>0.24429001823014773</v>
      </c>
      <c r="P61" s="28">
        <f t="shared" si="1"/>
        <v>0.23531218150404659</v>
      </c>
      <c r="R61" s="32">
        <f t="shared" si="8"/>
        <v>56.130917504930473</v>
      </c>
      <c r="S61" s="32">
        <f t="shared" si="9"/>
        <v>60.583924521076639</v>
      </c>
      <c r="T61" s="32">
        <f t="shared" si="10"/>
        <v>58.357421013003552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7031.7641744443226</v>
      </c>
      <c r="F62" s="2">
        <v>7770.5921190507706</v>
      </c>
      <c r="G62" s="5">
        <f t="shared" si="4"/>
        <v>14802.356293495093</v>
      </c>
      <c r="H62" s="2">
        <v>0</v>
      </c>
      <c r="I62" s="2">
        <v>0</v>
      </c>
      <c r="J62" s="5">
        <f t="shared" si="5"/>
        <v>0</v>
      </c>
      <c r="K62" s="2">
        <v>131</v>
      </c>
      <c r="L62" s="2">
        <v>130</v>
      </c>
      <c r="M62" s="5">
        <f t="shared" si="6"/>
        <v>261</v>
      </c>
      <c r="N62" s="27">
        <f t="shared" si="7"/>
        <v>0.21644189160441771</v>
      </c>
      <c r="O62" s="27">
        <f t="shared" si="0"/>
        <v>0.2410233287546765</v>
      </c>
      <c r="P62" s="28">
        <f t="shared" si="1"/>
        <v>0.22868551930378034</v>
      </c>
      <c r="R62" s="32">
        <f t="shared" si="8"/>
        <v>53.677589117895593</v>
      </c>
      <c r="S62" s="32">
        <f t="shared" si="9"/>
        <v>59.773785531159774</v>
      </c>
      <c r="T62" s="32">
        <f t="shared" si="10"/>
        <v>56.714008787337519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6839.2871184116466</v>
      </c>
      <c r="F63" s="2">
        <v>7542.5008769097894</v>
      </c>
      <c r="G63" s="5">
        <f t="shared" si="4"/>
        <v>14381.787995321436</v>
      </c>
      <c r="H63" s="2">
        <v>0</v>
      </c>
      <c r="I63" s="2">
        <v>0</v>
      </c>
      <c r="J63" s="5">
        <f t="shared" si="5"/>
        <v>0</v>
      </c>
      <c r="K63" s="2">
        <v>130</v>
      </c>
      <c r="L63" s="2">
        <v>130</v>
      </c>
      <c r="M63" s="5">
        <f t="shared" si="6"/>
        <v>260</v>
      </c>
      <c r="N63" s="27">
        <f t="shared" si="7"/>
        <v>0.21213669722120493</v>
      </c>
      <c r="O63" s="27">
        <f t="shared" si="0"/>
        <v>0.23394853836568827</v>
      </c>
      <c r="P63" s="28">
        <f t="shared" si="1"/>
        <v>0.22304261779344658</v>
      </c>
      <c r="R63" s="32">
        <f t="shared" si="8"/>
        <v>52.609900910858819</v>
      </c>
      <c r="S63" s="32">
        <f t="shared" si="9"/>
        <v>58.019237514690687</v>
      </c>
      <c r="T63" s="32">
        <f t="shared" si="10"/>
        <v>55.314569212774757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6529.1879214248229</v>
      </c>
      <c r="F64" s="2">
        <v>7308.6050810867528</v>
      </c>
      <c r="G64" s="5">
        <f t="shared" si="4"/>
        <v>13837.793002511575</v>
      </c>
      <c r="H64" s="2">
        <v>0</v>
      </c>
      <c r="I64" s="2">
        <v>0</v>
      </c>
      <c r="J64" s="5">
        <f t="shared" si="5"/>
        <v>0</v>
      </c>
      <c r="K64" s="2">
        <v>134</v>
      </c>
      <c r="L64" s="2">
        <v>106</v>
      </c>
      <c r="M64" s="5">
        <f t="shared" si="6"/>
        <v>240</v>
      </c>
      <c r="N64" s="27">
        <f t="shared" si="7"/>
        <v>0.19647291530527272</v>
      </c>
      <c r="O64" s="27">
        <f t="shared" si="0"/>
        <v>0.27802058281675107</v>
      </c>
      <c r="P64" s="28">
        <f t="shared" si="1"/>
        <v>0.23248980178950898</v>
      </c>
      <c r="R64" s="32">
        <f t="shared" si="8"/>
        <v>48.72528299570763</v>
      </c>
      <c r="S64" s="32">
        <f t="shared" si="9"/>
        <v>68.949104538554266</v>
      </c>
      <c r="T64" s="32">
        <f t="shared" si="10"/>
        <v>57.65747084379823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5977.656654410931</v>
      </c>
      <c r="F65" s="2">
        <v>6592.9675636279735</v>
      </c>
      <c r="G65" s="5">
        <f t="shared" si="4"/>
        <v>12570.624218038905</v>
      </c>
      <c r="H65" s="2">
        <v>0</v>
      </c>
      <c r="I65" s="2">
        <v>0</v>
      </c>
      <c r="J65" s="5">
        <f t="shared" si="5"/>
        <v>0</v>
      </c>
      <c r="K65" s="2">
        <v>131</v>
      </c>
      <c r="L65" s="2">
        <v>111</v>
      </c>
      <c r="M65" s="5">
        <f t="shared" si="6"/>
        <v>242</v>
      </c>
      <c r="N65" s="27">
        <f t="shared" si="7"/>
        <v>0.18399583398211436</v>
      </c>
      <c r="O65" s="27">
        <f t="shared" si="0"/>
        <v>0.23950042006785721</v>
      </c>
      <c r="P65" s="28">
        <f t="shared" si="1"/>
        <v>0.20945454908755839</v>
      </c>
      <c r="R65" s="32">
        <f t="shared" si="8"/>
        <v>45.630966827564357</v>
      </c>
      <c r="S65" s="32">
        <f t="shared" si="9"/>
        <v>59.396104176828587</v>
      </c>
      <c r="T65" s="32">
        <f t="shared" si="10"/>
        <v>51.944728173714488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3175.9521344559485</v>
      </c>
      <c r="F66" s="2">
        <v>3957.260618689651</v>
      </c>
      <c r="G66" s="5">
        <f t="shared" si="4"/>
        <v>7133.212753145599</v>
      </c>
      <c r="H66" s="2">
        <v>0</v>
      </c>
      <c r="I66" s="2">
        <v>0</v>
      </c>
      <c r="J66" s="5">
        <f t="shared" si="5"/>
        <v>0</v>
      </c>
      <c r="K66" s="2">
        <v>100</v>
      </c>
      <c r="L66" s="2">
        <v>80</v>
      </c>
      <c r="M66" s="5">
        <f t="shared" si="6"/>
        <v>180</v>
      </c>
      <c r="N66" s="27">
        <f t="shared" si="7"/>
        <v>0.12806258606677212</v>
      </c>
      <c r="O66" s="27">
        <f t="shared" si="0"/>
        <v>0.19945870053879289</v>
      </c>
      <c r="P66" s="28">
        <f t="shared" si="1"/>
        <v>0.15979419249878135</v>
      </c>
      <c r="R66" s="32">
        <f t="shared" si="8"/>
        <v>31.759521344559484</v>
      </c>
      <c r="S66" s="32">
        <f t="shared" si="9"/>
        <v>49.465757733620634</v>
      </c>
      <c r="T66" s="32">
        <f t="shared" si="10"/>
        <v>39.62895973969777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3049.7955137648228</v>
      </c>
      <c r="F67" s="2">
        <v>3783.6070940475938</v>
      </c>
      <c r="G67" s="5">
        <f t="shared" si="4"/>
        <v>6833.402607812417</v>
      </c>
      <c r="H67" s="2">
        <v>0</v>
      </c>
      <c r="I67" s="2">
        <v>0</v>
      </c>
      <c r="J67" s="5">
        <f t="shared" si="5"/>
        <v>0</v>
      </c>
      <c r="K67" s="2">
        <v>100</v>
      </c>
      <c r="L67" s="2">
        <v>80</v>
      </c>
      <c r="M67" s="5">
        <f t="shared" si="6"/>
        <v>180</v>
      </c>
      <c r="N67" s="27">
        <f t="shared" si="7"/>
        <v>0.12297562555503318</v>
      </c>
      <c r="O67" s="27">
        <f t="shared" si="0"/>
        <v>0.19070600272417307</v>
      </c>
      <c r="P67" s="28">
        <f t="shared" si="1"/>
        <v>0.15307801540798424</v>
      </c>
      <c r="R67" s="32">
        <f t="shared" si="8"/>
        <v>30.497955137648226</v>
      </c>
      <c r="S67" s="32">
        <f t="shared" si="9"/>
        <v>47.295088675594926</v>
      </c>
      <c r="T67" s="32">
        <f t="shared" si="10"/>
        <v>37.963347821180093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2972.1723339283071</v>
      </c>
      <c r="F68" s="2">
        <v>3675.3568832861374</v>
      </c>
      <c r="G68" s="5">
        <f t="shared" si="4"/>
        <v>6647.5292172144445</v>
      </c>
      <c r="H68" s="2">
        <v>0</v>
      </c>
      <c r="I68" s="2">
        <v>0</v>
      </c>
      <c r="J68" s="5">
        <f t="shared" si="5"/>
        <v>0</v>
      </c>
      <c r="K68" s="2">
        <v>100</v>
      </c>
      <c r="L68" s="2">
        <v>80</v>
      </c>
      <c r="M68" s="5">
        <f t="shared" si="6"/>
        <v>180</v>
      </c>
      <c r="N68" s="27">
        <f t="shared" si="7"/>
        <v>0.11984565862614141</v>
      </c>
      <c r="O68" s="27">
        <f t="shared" si="0"/>
        <v>0.18524984290756741</v>
      </c>
      <c r="P68" s="28">
        <f t="shared" si="1"/>
        <v>0.14891418497344186</v>
      </c>
      <c r="R68" s="32">
        <f t="shared" si="8"/>
        <v>29.72172333928307</v>
      </c>
      <c r="S68" s="32">
        <f t="shared" si="9"/>
        <v>45.941961041076716</v>
      </c>
      <c r="T68" s="32">
        <f t="shared" si="10"/>
        <v>36.930717873413577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2139.0029196682021</v>
      </c>
      <c r="F69" s="2">
        <v>2811.0000000120303</v>
      </c>
      <c r="G69" s="7">
        <f t="shared" si="4"/>
        <v>4950.0029196802325</v>
      </c>
      <c r="H69" s="6">
        <v>0</v>
      </c>
      <c r="I69" s="3">
        <v>0</v>
      </c>
      <c r="J69" s="7">
        <f t="shared" si="5"/>
        <v>0</v>
      </c>
      <c r="K69" s="6">
        <v>101</v>
      </c>
      <c r="L69" s="3">
        <v>80</v>
      </c>
      <c r="M69" s="7">
        <f t="shared" si="6"/>
        <v>181</v>
      </c>
      <c r="N69" s="27">
        <f t="shared" si="7"/>
        <v>8.5396156166887657E-2</v>
      </c>
      <c r="O69" s="27">
        <f t="shared" si="0"/>
        <v>0.14168346774254184</v>
      </c>
      <c r="P69" s="28">
        <f t="shared" si="1"/>
        <v>0.11027452592408288</v>
      </c>
      <c r="R69" s="32">
        <f t="shared" si="8"/>
        <v>21.178246729388139</v>
      </c>
      <c r="S69" s="32">
        <f t="shared" si="9"/>
        <v>35.137500000150382</v>
      </c>
      <c r="T69" s="32">
        <f t="shared" si="10"/>
        <v>27.348082429172557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8672.9999999485663</v>
      </c>
      <c r="F70" s="2">
        <v>7897.4015776599845</v>
      </c>
      <c r="G70" s="10">
        <f t="shared" ref="G70:G86" si="14">+E70+F70</f>
        <v>16570.401577608551</v>
      </c>
      <c r="H70" s="2">
        <v>468</v>
      </c>
      <c r="I70" s="2">
        <v>468</v>
      </c>
      <c r="J70" s="10">
        <f t="shared" ref="J70:J86" si="15">+H70+I70</f>
        <v>936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8.5796533712691581E-2</v>
      </c>
      <c r="O70" s="25">
        <f t="shared" si="0"/>
        <v>7.8124026369697536E-2</v>
      </c>
      <c r="P70" s="26">
        <f t="shared" si="1"/>
        <v>8.1960280041194558E-2</v>
      </c>
      <c r="R70" s="32">
        <f t="shared" si="8"/>
        <v>18.532051281941381</v>
      </c>
      <c r="S70" s="32">
        <f t="shared" si="9"/>
        <v>16.874789695854666</v>
      </c>
      <c r="T70" s="32">
        <f t="shared" si="10"/>
        <v>17.703420488898026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12483.317576113941</v>
      </c>
      <c r="F71" s="2">
        <v>12259.38266465324</v>
      </c>
      <c r="G71" s="5">
        <f t="shared" si="14"/>
        <v>24742.700240767183</v>
      </c>
      <c r="H71" s="2">
        <v>466</v>
      </c>
      <c r="I71" s="2">
        <v>468</v>
      </c>
      <c r="J71" s="5">
        <f t="shared" si="15"/>
        <v>934</v>
      </c>
      <c r="K71" s="2">
        <v>0</v>
      </c>
      <c r="L71" s="2">
        <v>0</v>
      </c>
      <c r="M71" s="5">
        <f t="shared" si="16"/>
        <v>0</v>
      </c>
      <c r="N71" s="27">
        <f t="shared" si="17"/>
        <v>0.12401960713831209</v>
      </c>
      <c r="O71" s="27">
        <f t="shared" si="0"/>
        <v>0.12127436159240701</v>
      </c>
      <c r="P71" s="28">
        <f t="shared" si="1"/>
        <v>0.12264404513029969</v>
      </c>
      <c r="R71" s="32">
        <f t="shared" ref="R71:R86" si="18">+E71/(H71+K71)</f>
        <v>26.788235141875411</v>
      </c>
      <c r="S71" s="32">
        <f t="shared" ref="S71:S86" si="19">+F71/(I71+L71)</f>
        <v>26.195262103959912</v>
      </c>
      <c r="T71" s="32">
        <f t="shared" ref="T71:T86" si="20">+G71/(J71+M71)</f>
        <v>26.491113748144734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20318.688365378606</v>
      </c>
      <c r="F72" s="2">
        <v>20127.948637227721</v>
      </c>
      <c r="G72" s="5">
        <f t="shared" si="14"/>
        <v>40446.637002606323</v>
      </c>
      <c r="H72" s="2">
        <v>468</v>
      </c>
      <c r="I72" s="2">
        <v>474</v>
      </c>
      <c r="J72" s="5">
        <f t="shared" si="15"/>
        <v>942</v>
      </c>
      <c r="K72" s="2">
        <v>0</v>
      </c>
      <c r="L72" s="2">
        <v>0</v>
      </c>
      <c r="M72" s="5">
        <f t="shared" si="16"/>
        <v>0</v>
      </c>
      <c r="N72" s="27">
        <f t="shared" si="17"/>
        <v>0.20100000361446074</v>
      </c>
      <c r="O72" s="27">
        <f t="shared" si="0"/>
        <v>0.19659271602230544</v>
      </c>
      <c r="P72" s="28">
        <f t="shared" si="1"/>
        <v>0.19878232387063735</v>
      </c>
      <c r="R72" s="32">
        <f t="shared" si="18"/>
        <v>43.416000780723515</v>
      </c>
      <c r="S72" s="32">
        <f t="shared" si="19"/>
        <v>42.464026660817979</v>
      </c>
      <c r="T72" s="32">
        <f t="shared" si="20"/>
        <v>42.936981956057664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23465.924974450565</v>
      </c>
      <c r="F73" s="2">
        <v>22870.96422598185</v>
      </c>
      <c r="G73" s="5">
        <f t="shared" si="14"/>
        <v>46336.889200432415</v>
      </c>
      <c r="H73" s="2">
        <v>464</v>
      </c>
      <c r="I73" s="2">
        <v>469</v>
      </c>
      <c r="J73" s="5">
        <f t="shared" si="15"/>
        <v>933</v>
      </c>
      <c r="K73" s="2">
        <v>0</v>
      </c>
      <c r="L73" s="2">
        <v>0</v>
      </c>
      <c r="M73" s="5">
        <f t="shared" si="16"/>
        <v>0</v>
      </c>
      <c r="N73" s="27">
        <f t="shared" si="17"/>
        <v>0.23413478781978933</v>
      </c>
      <c r="O73" s="27">
        <f t="shared" si="0"/>
        <v>0.22576565807847518</v>
      </c>
      <c r="P73" s="28">
        <f t="shared" si="1"/>
        <v>0.229927797628282</v>
      </c>
      <c r="R73" s="32">
        <f t="shared" si="18"/>
        <v>50.573114169074493</v>
      </c>
      <c r="S73" s="32">
        <f t="shared" si="19"/>
        <v>48.765382144950642</v>
      </c>
      <c r="T73" s="32">
        <f t="shared" si="20"/>
        <v>49.664404287708912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25342.240808932362</v>
      </c>
      <c r="F74" s="2">
        <v>26244.689821976855</v>
      </c>
      <c r="G74" s="5">
        <f t="shared" si="14"/>
        <v>51586.930630909221</v>
      </c>
      <c r="H74" s="2">
        <v>466</v>
      </c>
      <c r="I74" s="2">
        <v>468</v>
      </c>
      <c r="J74" s="5">
        <f t="shared" si="15"/>
        <v>934</v>
      </c>
      <c r="K74" s="2">
        <v>0</v>
      </c>
      <c r="L74" s="2">
        <v>0</v>
      </c>
      <c r="M74" s="5">
        <f t="shared" si="16"/>
        <v>0</v>
      </c>
      <c r="N74" s="27">
        <f t="shared" si="17"/>
        <v>0.25177079169579919</v>
      </c>
      <c r="O74" s="27">
        <f t="shared" si="0"/>
        <v>0.25962220859030605</v>
      </c>
      <c r="P74" s="28">
        <f t="shared" si="1"/>
        <v>0.25570490637099108</v>
      </c>
      <c r="R74" s="32">
        <f t="shared" si="18"/>
        <v>54.382491006292625</v>
      </c>
      <c r="S74" s="32">
        <f t="shared" si="19"/>
        <v>56.078397055506102</v>
      </c>
      <c r="T74" s="32">
        <f t="shared" si="20"/>
        <v>55.232259776134072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26601.445710514163</v>
      </c>
      <c r="F75" s="2">
        <v>27881.12579815014</v>
      </c>
      <c r="G75" s="5">
        <f t="shared" si="14"/>
        <v>54482.571508664303</v>
      </c>
      <c r="H75" s="2">
        <v>458</v>
      </c>
      <c r="I75" s="2">
        <v>464</v>
      </c>
      <c r="J75" s="5">
        <f t="shared" si="15"/>
        <v>922</v>
      </c>
      <c r="K75" s="2">
        <v>0</v>
      </c>
      <c r="L75" s="2">
        <v>0</v>
      </c>
      <c r="M75" s="5">
        <f t="shared" si="16"/>
        <v>0</v>
      </c>
      <c r="N75" s="27">
        <f t="shared" si="17"/>
        <v>0.2688970333021406</v>
      </c>
      <c r="O75" s="27">
        <f t="shared" si="0"/>
        <v>0.27818811660031667</v>
      </c>
      <c r="P75" s="28">
        <f t="shared" si="1"/>
        <v>0.2735728062417867</v>
      </c>
      <c r="R75" s="32">
        <f t="shared" si="18"/>
        <v>58.081759193262364</v>
      </c>
      <c r="S75" s="32">
        <f t="shared" si="19"/>
        <v>60.088633185668407</v>
      </c>
      <c r="T75" s="32">
        <f t="shared" si="20"/>
        <v>59.091726148225924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31555.536442835535</v>
      </c>
      <c r="F76" s="2">
        <v>36593.384603110644</v>
      </c>
      <c r="G76" s="5">
        <f t="shared" si="14"/>
        <v>68148.921045946176</v>
      </c>
      <c r="H76" s="2">
        <v>471</v>
      </c>
      <c r="I76" s="2">
        <v>468</v>
      </c>
      <c r="J76" s="5">
        <f t="shared" si="15"/>
        <v>939</v>
      </c>
      <c r="K76" s="2">
        <v>0</v>
      </c>
      <c r="L76" s="2">
        <v>0</v>
      </c>
      <c r="M76" s="5">
        <f t="shared" si="16"/>
        <v>0</v>
      </c>
      <c r="N76" s="27">
        <f t="shared" si="17"/>
        <v>0.3101707993516114</v>
      </c>
      <c r="O76" s="27">
        <f t="shared" si="0"/>
        <v>0.36199533676708062</v>
      </c>
      <c r="P76" s="28">
        <f t="shared" si="1"/>
        <v>0.33600028125836279</v>
      </c>
      <c r="R76" s="32">
        <f t="shared" si="18"/>
        <v>66.99689265994806</v>
      </c>
      <c r="S76" s="32">
        <f t="shared" si="19"/>
        <v>78.190992741689413</v>
      </c>
      <c r="T76" s="32">
        <f t="shared" si="20"/>
        <v>72.576060751806367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34331.171133996773</v>
      </c>
      <c r="F77" s="2">
        <v>39015.709638739732</v>
      </c>
      <c r="G77" s="5">
        <f t="shared" si="14"/>
        <v>73346.880772736506</v>
      </c>
      <c r="H77" s="2">
        <v>468</v>
      </c>
      <c r="I77" s="2">
        <v>468</v>
      </c>
      <c r="J77" s="5">
        <f t="shared" si="15"/>
        <v>936</v>
      </c>
      <c r="K77" s="2">
        <v>0</v>
      </c>
      <c r="L77" s="2">
        <v>0</v>
      </c>
      <c r="M77" s="5">
        <f t="shared" si="16"/>
        <v>0</v>
      </c>
      <c r="N77" s="27">
        <f t="shared" si="17"/>
        <v>0.33961668184153188</v>
      </c>
      <c r="O77" s="27">
        <f t="shared" si="0"/>
        <v>0.3859578747105466</v>
      </c>
      <c r="P77" s="28">
        <f t="shared" si="1"/>
        <v>0.36278727827603924</v>
      </c>
      <c r="R77" s="32">
        <f t="shared" si="18"/>
        <v>73.357203277770878</v>
      </c>
      <c r="S77" s="32">
        <f t="shared" si="19"/>
        <v>83.366900937478064</v>
      </c>
      <c r="T77" s="32">
        <f t="shared" si="20"/>
        <v>78.362052107624478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29515.388613129169</v>
      </c>
      <c r="F78" s="2">
        <v>39734.887788536922</v>
      </c>
      <c r="G78" s="5">
        <f t="shared" si="14"/>
        <v>69250.276401666095</v>
      </c>
      <c r="H78" s="2">
        <v>466</v>
      </c>
      <c r="I78" s="2">
        <v>466</v>
      </c>
      <c r="J78" s="5">
        <f t="shared" si="15"/>
        <v>932</v>
      </c>
      <c r="K78" s="2">
        <v>0</v>
      </c>
      <c r="L78" s="2">
        <v>0</v>
      </c>
      <c r="M78" s="5">
        <f t="shared" si="16"/>
        <v>0</v>
      </c>
      <c r="N78" s="27">
        <f t="shared" si="17"/>
        <v>0.29323029539351025</v>
      </c>
      <c r="O78" s="27">
        <f t="shared" si="0"/>
        <v>0.39475925715841004</v>
      </c>
      <c r="P78" s="28">
        <f t="shared" si="1"/>
        <v>0.3439947762759602</v>
      </c>
      <c r="R78" s="32">
        <f t="shared" si="18"/>
        <v>63.337743804998219</v>
      </c>
      <c r="S78" s="32">
        <f t="shared" si="19"/>
        <v>85.267999546216572</v>
      </c>
      <c r="T78" s="32">
        <f t="shared" si="20"/>
        <v>74.302871675607392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28102.42563061172</v>
      </c>
      <c r="F79" s="2">
        <v>37661.063694402706</v>
      </c>
      <c r="G79" s="5">
        <f t="shared" si="14"/>
        <v>65763.489325014423</v>
      </c>
      <c r="H79" s="2">
        <v>472</v>
      </c>
      <c r="I79" s="2">
        <v>468</v>
      </c>
      <c r="J79" s="5">
        <f t="shared" si="15"/>
        <v>940</v>
      </c>
      <c r="K79" s="2">
        <v>0</v>
      </c>
      <c r="L79" s="2">
        <v>0</v>
      </c>
      <c r="M79" s="5">
        <f t="shared" si="16"/>
        <v>0</v>
      </c>
      <c r="N79" s="27">
        <f t="shared" si="17"/>
        <v>0.27564369144903211</v>
      </c>
      <c r="O79" s="27">
        <f t="shared" si="0"/>
        <v>0.37255721445080231</v>
      </c>
      <c r="P79" s="28">
        <f t="shared" si="1"/>
        <v>0.32389425396480703</v>
      </c>
      <c r="R79" s="32">
        <f t="shared" si="18"/>
        <v>59.539037352990931</v>
      </c>
      <c r="S79" s="32">
        <f t="shared" si="19"/>
        <v>80.472358321373306</v>
      </c>
      <c r="T79" s="32">
        <f t="shared" si="20"/>
        <v>69.961158856398328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23234.344270575628</v>
      </c>
      <c r="F80" s="2">
        <v>31395.114586711185</v>
      </c>
      <c r="G80" s="5">
        <f t="shared" si="14"/>
        <v>54629.458857286809</v>
      </c>
      <c r="H80" s="2">
        <v>472</v>
      </c>
      <c r="I80" s="2">
        <v>472</v>
      </c>
      <c r="J80" s="5">
        <f t="shared" si="15"/>
        <v>944</v>
      </c>
      <c r="K80" s="2">
        <v>0</v>
      </c>
      <c r="L80" s="2">
        <v>0</v>
      </c>
      <c r="M80" s="5">
        <f t="shared" si="16"/>
        <v>0</v>
      </c>
      <c r="N80" s="27">
        <f t="shared" si="17"/>
        <v>0.2278949336018482</v>
      </c>
      <c r="O80" s="27">
        <f t="shared" si="0"/>
        <v>0.3079401540598633</v>
      </c>
      <c r="P80" s="28">
        <f t="shared" si="1"/>
        <v>0.26791754383085575</v>
      </c>
      <c r="R80" s="32">
        <f t="shared" si="18"/>
        <v>49.225305657999215</v>
      </c>
      <c r="S80" s="32">
        <f t="shared" si="19"/>
        <v>66.51507327693048</v>
      </c>
      <c r="T80" s="32">
        <f t="shared" si="20"/>
        <v>57.87018946746484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20616.358385888285</v>
      </c>
      <c r="F81" s="2">
        <v>29126.657475032473</v>
      </c>
      <c r="G81" s="5">
        <f t="shared" si="14"/>
        <v>49743.015860920757</v>
      </c>
      <c r="H81" s="2">
        <v>472</v>
      </c>
      <c r="I81" s="2">
        <v>470</v>
      </c>
      <c r="J81" s="5">
        <f t="shared" si="15"/>
        <v>942</v>
      </c>
      <c r="K81" s="2">
        <v>0</v>
      </c>
      <c r="L81" s="2">
        <v>0</v>
      </c>
      <c r="M81" s="5">
        <f t="shared" si="16"/>
        <v>0</v>
      </c>
      <c r="N81" s="27">
        <f t="shared" si="17"/>
        <v>0.20221632126773664</v>
      </c>
      <c r="O81" s="27">
        <f t="shared" si="17"/>
        <v>0.28690560948613547</v>
      </c>
      <c r="P81" s="28">
        <f t="shared" si="17"/>
        <v>0.24447106167394411</v>
      </c>
      <c r="R81" s="32">
        <f t="shared" si="18"/>
        <v>43.678725393831115</v>
      </c>
      <c r="S81" s="32">
        <f t="shared" si="19"/>
        <v>61.971611649005261</v>
      </c>
      <c r="T81" s="32">
        <f t="shared" si="20"/>
        <v>52.80574932157193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18659.048192178187</v>
      </c>
      <c r="F82" s="2">
        <v>27465.903375886683</v>
      </c>
      <c r="G82" s="5">
        <f t="shared" si="14"/>
        <v>46124.951568064869</v>
      </c>
      <c r="H82" s="2">
        <v>474</v>
      </c>
      <c r="I82" s="2">
        <v>462</v>
      </c>
      <c r="J82" s="5">
        <f t="shared" si="15"/>
        <v>936</v>
      </c>
      <c r="K82" s="2">
        <v>0</v>
      </c>
      <c r="L82" s="2">
        <v>0</v>
      </c>
      <c r="M82" s="5">
        <f t="shared" si="16"/>
        <v>0</v>
      </c>
      <c r="N82" s="27">
        <f t="shared" si="17"/>
        <v>0.18224574339914623</v>
      </c>
      <c r="O82" s="27">
        <f t="shared" si="17"/>
        <v>0.2752315153107131</v>
      </c>
      <c r="P82" s="28">
        <f t="shared" si="17"/>
        <v>0.22814256671447089</v>
      </c>
      <c r="R82" s="32">
        <f t="shared" si="18"/>
        <v>39.365080574215582</v>
      </c>
      <c r="S82" s="32">
        <f t="shared" si="19"/>
        <v>59.450007307114035</v>
      </c>
      <c r="T82" s="32">
        <f t="shared" si="20"/>
        <v>49.278794410325716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14811.997736579135</v>
      </c>
      <c r="F83" s="2">
        <v>21015.996343091541</v>
      </c>
      <c r="G83" s="5">
        <f t="shared" si="14"/>
        <v>35827.99407967068</v>
      </c>
      <c r="H83" s="2">
        <v>470</v>
      </c>
      <c r="I83" s="2">
        <v>472</v>
      </c>
      <c r="J83" s="5">
        <f t="shared" si="15"/>
        <v>942</v>
      </c>
      <c r="K83" s="2">
        <v>0</v>
      </c>
      <c r="L83" s="2">
        <v>0</v>
      </c>
      <c r="M83" s="5">
        <f t="shared" si="16"/>
        <v>0</v>
      </c>
      <c r="N83" s="27">
        <f t="shared" si="17"/>
        <v>0.1459022629686676</v>
      </c>
      <c r="O83" s="27">
        <f t="shared" si="17"/>
        <v>0.20613618509780623</v>
      </c>
      <c r="P83" s="28">
        <f t="shared" si="17"/>
        <v>0.1760831666257307</v>
      </c>
      <c r="R83" s="32">
        <f t="shared" si="18"/>
        <v>31.5148888012322</v>
      </c>
      <c r="S83" s="32">
        <f t="shared" si="19"/>
        <v>44.525415981126145</v>
      </c>
      <c r="T83" s="32">
        <f t="shared" si="20"/>
        <v>38.033963991157833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6736.7966133971304</v>
      </c>
      <c r="F84" s="3">
        <v>9114.9999999569955</v>
      </c>
      <c r="G84" s="7">
        <f t="shared" si="14"/>
        <v>15851.796613354127</v>
      </c>
      <c r="H84" s="6">
        <v>470</v>
      </c>
      <c r="I84" s="3">
        <v>470</v>
      </c>
      <c r="J84" s="7">
        <f t="shared" si="15"/>
        <v>940</v>
      </c>
      <c r="K84" s="6">
        <v>0</v>
      </c>
      <c r="L84" s="3">
        <v>0</v>
      </c>
      <c r="M84" s="7">
        <f t="shared" si="16"/>
        <v>0</v>
      </c>
      <c r="N84" s="27">
        <f t="shared" si="17"/>
        <v>6.6359304702493405E-2</v>
      </c>
      <c r="O84" s="27">
        <f t="shared" si="17"/>
        <v>8.9785263986968039E-2</v>
      </c>
      <c r="P84" s="28">
        <f t="shared" si="17"/>
        <v>7.8072284344730722E-2</v>
      </c>
      <c r="R84" s="32">
        <f t="shared" si="18"/>
        <v>14.333609815738575</v>
      </c>
      <c r="S84" s="32">
        <f t="shared" si="19"/>
        <v>19.393617021185097</v>
      </c>
      <c r="T84" s="32">
        <f t="shared" si="20"/>
        <v>16.863613418461838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3159.8551536561145</v>
      </c>
      <c r="F85" s="2">
        <v>6842.9407998500046</v>
      </c>
      <c r="G85" s="5">
        <f t="shared" si="14"/>
        <v>10002.79595350612</v>
      </c>
      <c r="H85" s="2">
        <v>120</v>
      </c>
      <c r="I85" s="2">
        <v>120</v>
      </c>
      <c r="J85" s="5">
        <f t="shared" si="15"/>
        <v>240</v>
      </c>
      <c r="K85" s="2">
        <v>0</v>
      </c>
      <c r="L85" s="2">
        <v>0</v>
      </c>
      <c r="M85" s="5">
        <f t="shared" si="16"/>
        <v>0</v>
      </c>
      <c r="N85" s="25">
        <f t="shared" si="17"/>
        <v>0.12190799203920194</v>
      </c>
      <c r="O85" s="25">
        <f t="shared" si="17"/>
        <v>0.2640023456732255</v>
      </c>
      <c r="P85" s="26">
        <f t="shared" si="17"/>
        <v>0.19295516885621372</v>
      </c>
      <c r="R85" s="32">
        <f t="shared" si="18"/>
        <v>26.332126280467619</v>
      </c>
      <c r="S85" s="32">
        <f t="shared" si="19"/>
        <v>57.024506665416702</v>
      </c>
      <c r="T85" s="32">
        <f t="shared" si="20"/>
        <v>41.678316472942164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2904.1553777286381</v>
      </c>
      <c r="F86" s="3">
        <v>6524.0000000033588</v>
      </c>
      <c r="G86" s="7">
        <f t="shared" si="14"/>
        <v>9428.1553777319969</v>
      </c>
      <c r="H86" s="6">
        <v>120</v>
      </c>
      <c r="I86" s="3">
        <v>120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0.11204303154817277</v>
      </c>
      <c r="O86" s="27">
        <f t="shared" si="17"/>
        <v>0.25169753086432711</v>
      </c>
      <c r="P86" s="28">
        <f t="shared" si="17"/>
        <v>0.18187028120624993</v>
      </c>
      <c r="R86" s="32">
        <f t="shared" si="18"/>
        <v>24.201294814405319</v>
      </c>
      <c r="S86" s="32">
        <f t="shared" si="19"/>
        <v>54.366666666694655</v>
      </c>
      <c r="T86" s="32">
        <f t="shared" si="20"/>
        <v>39.283980740549985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1739077.6945028252</v>
      </c>
    </row>
    <row r="90" spans="2:20" x14ac:dyDescent="0.25">
      <c r="C90" s="49" t="s">
        <v>108</v>
      </c>
      <c r="D90" s="50">
        <f>+(SUMPRODUCT($D$5:$D$86,$J$5:$J$86)+SUMPRODUCT($D$5:$D$86,$M$5:$M$86))/1000</f>
        <v>30999.731659999998</v>
      </c>
    </row>
    <row r="91" spans="2:20" x14ac:dyDescent="0.25">
      <c r="C91" s="49" t="s">
        <v>107</v>
      </c>
      <c r="D91" s="50">
        <f>+(SUMPRODUCT($D$5:$D$86,$J$5:$J$86)*216+SUMPRODUCT($D$5:$D$86,$M$5:$M$86)*248)/1000</f>
        <v>7079859.9291199995</v>
      </c>
    </row>
    <row r="92" spans="2:20" x14ac:dyDescent="0.25">
      <c r="C92" s="49" t="s">
        <v>109</v>
      </c>
      <c r="D92" s="34">
        <f>+D89/D91</f>
        <v>0.24563730242032997</v>
      </c>
    </row>
    <row r="93" spans="2:20" x14ac:dyDescent="0.25">
      <c r="D93" s="51">
        <f>+D92-P2</f>
        <v>5.2735593669694936E-16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93"/>
  <sheetViews>
    <sheetView topLeftCell="A76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0.30733525728320771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1225.9999999945651</v>
      </c>
      <c r="F5" s="2">
        <v>1605.8775078557185</v>
      </c>
      <c r="G5" s="10">
        <f>+E5+F5</f>
        <v>2831.8775078502836</v>
      </c>
      <c r="H5" s="9">
        <v>108</v>
      </c>
      <c r="I5" s="9">
        <v>107</v>
      </c>
      <c r="J5" s="10">
        <f>+H5+I5</f>
        <v>215</v>
      </c>
      <c r="K5" s="9">
        <v>0</v>
      </c>
      <c r="L5" s="9">
        <v>0</v>
      </c>
      <c r="M5" s="10">
        <f>+K5+L5</f>
        <v>0</v>
      </c>
      <c r="N5" s="27">
        <f>+E5/(H5*216+K5*248)</f>
        <v>5.2554869684266335E-2</v>
      </c>
      <c r="O5" s="27">
        <f t="shared" ref="O5:O80" si="0">+F5/(I5*216+L5*248)</f>
        <v>6.9482412074061889E-2</v>
      </c>
      <c r="P5" s="28">
        <f t="shared" ref="P5:P80" si="1">+G5/(J5*216+M5*248)</f>
        <v>6.0979274501513428E-2</v>
      </c>
      <c r="R5" s="32">
        <f>+E5/(H5+K5)</f>
        <v>11.351851851801529</v>
      </c>
      <c r="S5" s="32">
        <f t="shared" ref="S5" si="2">+F5/(I5+L5)</f>
        <v>15.00820100799737</v>
      </c>
      <c r="T5" s="32">
        <f t="shared" ref="T5" si="3">+G5/(J5+M5)</f>
        <v>13.171523292326901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2110.4907329962161</v>
      </c>
      <c r="F6" s="2">
        <v>2978.4097029432819</v>
      </c>
      <c r="G6" s="5">
        <f t="shared" ref="G6:G69" si="4">+E6+F6</f>
        <v>5088.9004359394985</v>
      </c>
      <c r="H6" s="2">
        <v>108</v>
      </c>
      <c r="I6" s="2">
        <v>104</v>
      </c>
      <c r="J6" s="5">
        <f t="shared" ref="J6:J69" si="5">+H6+I6</f>
        <v>212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9.0470281764241087E-2</v>
      </c>
      <c r="O6" s="27">
        <f t="shared" si="0"/>
        <v>0.13258590201848655</v>
      </c>
      <c r="P6" s="28">
        <f t="shared" si="1"/>
        <v>0.11113077471915397</v>
      </c>
      <c r="R6" s="32">
        <f t="shared" ref="R6:R70" si="8">+E6/(H6+K6)</f>
        <v>19.541580861076074</v>
      </c>
      <c r="S6" s="32">
        <f t="shared" ref="S6:S70" si="9">+F6/(I6+L6)</f>
        <v>28.638554835993094</v>
      </c>
      <c r="T6" s="32">
        <f t="shared" ref="T6:T70" si="10">+G6/(J6+M6)</f>
        <v>24.004247339337258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2780.8884065607458</v>
      </c>
      <c r="F7" s="2">
        <v>3569.1296837722134</v>
      </c>
      <c r="G7" s="5">
        <f t="shared" si="4"/>
        <v>6350.0180903329592</v>
      </c>
      <c r="H7" s="2">
        <v>106</v>
      </c>
      <c r="I7" s="2">
        <v>105</v>
      </c>
      <c r="J7" s="5">
        <f t="shared" si="5"/>
        <v>211</v>
      </c>
      <c r="K7" s="2">
        <v>0</v>
      </c>
      <c r="L7" s="2">
        <v>0</v>
      </c>
      <c r="M7" s="5">
        <f t="shared" si="6"/>
        <v>0</v>
      </c>
      <c r="N7" s="27">
        <f t="shared" si="7"/>
        <v>0.12145739022365241</v>
      </c>
      <c r="O7" s="27">
        <f t="shared" si="0"/>
        <v>0.15736903367602351</v>
      </c>
      <c r="P7" s="28">
        <f t="shared" si="1"/>
        <v>0.1393281132686712</v>
      </c>
      <c r="R7" s="32">
        <f t="shared" si="8"/>
        <v>26.234796288308921</v>
      </c>
      <c r="S7" s="32">
        <f t="shared" si="9"/>
        <v>33.991711274021078</v>
      </c>
      <c r="T7" s="32">
        <f t="shared" si="10"/>
        <v>30.094872466032982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3436.420896845505</v>
      </c>
      <c r="F8" s="2">
        <v>3966.5616744556664</v>
      </c>
      <c r="G8" s="5">
        <f t="shared" si="4"/>
        <v>7402.9825713011714</v>
      </c>
      <c r="H8" s="2">
        <v>106</v>
      </c>
      <c r="I8" s="2">
        <v>105</v>
      </c>
      <c r="J8" s="5">
        <f t="shared" si="5"/>
        <v>211</v>
      </c>
      <c r="K8" s="2">
        <v>0</v>
      </c>
      <c r="L8" s="2">
        <v>0</v>
      </c>
      <c r="M8" s="5">
        <f t="shared" si="6"/>
        <v>0</v>
      </c>
      <c r="N8" s="27">
        <f t="shared" si="7"/>
        <v>0.15008826418787147</v>
      </c>
      <c r="O8" s="27">
        <f t="shared" si="0"/>
        <v>0.17489249005536447</v>
      </c>
      <c r="P8" s="28">
        <f t="shared" si="1"/>
        <v>0.1624315993352021</v>
      </c>
      <c r="R8" s="32">
        <f t="shared" si="8"/>
        <v>32.419065064580238</v>
      </c>
      <c r="S8" s="32">
        <f t="shared" si="9"/>
        <v>37.776777851958727</v>
      </c>
      <c r="T8" s="32">
        <f t="shared" si="10"/>
        <v>35.085225456403656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4787.7946341295929</v>
      </c>
      <c r="F9" s="2">
        <v>4459.7893560104549</v>
      </c>
      <c r="G9" s="5">
        <f t="shared" si="4"/>
        <v>9247.5839901400468</v>
      </c>
      <c r="H9" s="2">
        <v>106</v>
      </c>
      <c r="I9" s="2">
        <v>105</v>
      </c>
      <c r="J9" s="5">
        <f t="shared" si="5"/>
        <v>211</v>
      </c>
      <c r="K9" s="2">
        <v>0</v>
      </c>
      <c r="L9" s="2">
        <v>0</v>
      </c>
      <c r="M9" s="5">
        <f t="shared" si="6"/>
        <v>0</v>
      </c>
      <c r="N9" s="27">
        <f t="shared" si="7"/>
        <v>0.20911052734668034</v>
      </c>
      <c r="O9" s="27">
        <f t="shared" si="0"/>
        <v>0.19663974232850331</v>
      </c>
      <c r="P9" s="28">
        <f t="shared" si="1"/>
        <v>0.20290468646085763</v>
      </c>
      <c r="R9" s="32">
        <f t="shared" si="8"/>
        <v>45.167873906882953</v>
      </c>
      <c r="S9" s="32">
        <f t="shared" si="9"/>
        <v>42.474184342956711</v>
      </c>
      <c r="T9" s="32">
        <f t="shared" si="10"/>
        <v>43.827412275545242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5424.473135719094</v>
      </c>
      <c r="F10" s="2">
        <v>5134.9112490567104</v>
      </c>
      <c r="G10" s="5">
        <f t="shared" si="4"/>
        <v>10559.384384775803</v>
      </c>
      <c r="H10" s="2">
        <v>106</v>
      </c>
      <c r="I10" s="2">
        <v>105</v>
      </c>
      <c r="J10" s="5">
        <f t="shared" si="5"/>
        <v>211</v>
      </c>
      <c r="K10" s="2">
        <v>0</v>
      </c>
      <c r="L10" s="2">
        <v>0</v>
      </c>
      <c r="M10" s="5">
        <f t="shared" si="6"/>
        <v>0</v>
      </c>
      <c r="N10" s="27">
        <f t="shared" si="7"/>
        <v>0.23691793919108553</v>
      </c>
      <c r="O10" s="27">
        <f t="shared" si="0"/>
        <v>0.22640702156334702</v>
      </c>
      <c r="P10" s="28">
        <f t="shared" si="1"/>
        <v>0.2316873877649597</v>
      </c>
      <c r="R10" s="32">
        <f t="shared" si="8"/>
        <v>51.174274865274469</v>
      </c>
      <c r="S10" s="32">
        <f t="shared" si="9"/>
        <v>48.903916657682956</v>
      </c>
      <c r="T10" s="32">
        <f t="shared" si="10"/>
        <v>50.044475757231297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6902.5579491173021</v>
      </c>
      <c r="F11" s="2">
        <v>6921.3556998888607</v>
      </c>
      <c r="G11" s="5">
        <f t="shared" si="4"/>
        <v>13823.913649006163</v>
      </c>
      <c r="H11" s="2">
        <v>106</v>
      </c>
      <c r="I11" s="2">
        <v>105</v>
      </c>
      <c r="J11" s="5">
        <f t="shared" si="5"/>
        <v>211</v>
      </c>
      <c r="K11" s="2">
        <v>0</v>
      </c>
      <c r="L11" s="2">
        <v>0</v>
      </c>
      <c r="M11" s="5">
        <f t="shared" si="6"/>
        <v>0</v>
      </c>
      <c r="N11" s="27">
        <f t="shared" si="7"/>
        <v>0.30147440378744333</v>
      </c>
      <c r="O11" s="27">
        <f t="shared" si="0"/>
        <v>0.30517441357534658</v>
      </c>
      <c r="P11" s="28">
        <f t="shared" si="1"/>
        <v>0.30331564088568902</v>
      </c>
      <c r="R11" s="32">
        <f t="shared" si="8"/>
        <v>65.118471218087763</v>
      </c>
      <c r="S11" s="32">
        <f t="shared" si="9"/>
        <v>65.917673332274859</v>
      </c>
      <c r="T11" s="32">
        <f t="shared" si="10"/>
        <v>65.51617843130883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7322.9958348442851</v>
      </c>
      <c r="F12" s="2">
        <v>7046.9597465904726</v>
      </c>
      <c r="G12" s="5">
        <f t="shared" si="4"/>
        <v>14369.955581434759</v>
      </c>
      <c r="H12" s="2">
        <v>105</v>
      </c>
      <c r="I12" s="2">
        <v>104</v>
      </c>
      <c r="J12" s="5">
        <f t="shared" si="5"/>
        <v>209</v>
      </c>
      <c r="K12" s="2">
        <v>0</v>
      </c>
      <c r="L12" s="2">
        <v>0</v>
      </c>
      <c r="M12" s="5">
        <f t="shared" si="6"/>
        <v>0</v>
      </c>
      <c r="N12" s="27">
        <f t="shared" si="7"/>
        <v>0.32288341423475686</v>
      </c>
      <c r="O12" s="27">
        <f t="shared" si="0"/>
        <v>0.31370013116944767</v>
      </c>
      <c r="P12" s="28">
        <f t="shared" si="1"/>
        <v>0.31831374227881354</v>
      </c>
      <c r="R12" s="32">
        <f t="shared" si="8"/>
        <v>69.742817474707479</v>
      </c>
      <c r="S12" s="32">
        <f t="shared" si="9"/>
        <v>67.759228332600699</v>
      </c>
      <c r="T12" s="32">
        <f t="shared" si="10"/>
        <v>68.755768332223724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7571.2216149720243</v>
      </c>
      <c r="F13" s="2">
        <v>7166.7248671318312</v>
      </c>
      <c r="G13" s="5">
        <f t="shared" si="4"/>
        <v>14737.946482103856</v>
      </c>
      <c r="H13" s="2">
        <v>99</v>
      </c>
      <c r="I13" s="2">
        <v>102</v>
      </c>
      <c r="J13" s="5">
        <f t="shared" si="5"/>
        <v>201</v>
      </c>
      <c r="K13" s="2">
        <v>0</v>
      </c>
      <c r="L13" s="2">
        <v>0</v>
      </c>
      <c r="M13" s="5">
        <f t="shared" si="6"/>
        <v>0</v>
      </c>
      <c r="N13" s="27">
        <f t="shared" si="7"/>
        <v>0.35406012041582607</v>
      </c>
      <c r="O13" s="27">
        <f t="shared" si="0"/>
        <v>0.32528707639487253</v>
      </c>
      <c r="P13" s="28">
        <f t="shared" si="1"/>
        <v>0.33945887419623771</v>
      </c>
      <c r="R13" s="32">
        <f t="shared" si="8"/>
        <v>76.476986009818432</v>
      </c>
      <c r="S13" s="32">
        <f t="shared" si="9"/>
        <v>70.262008501292456</v>
      </c>
      <c r="T13" s="32">
        <f t="shared" si="10"/>
        <v>73.323116826387349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8908.1074842726484</v>
      </c>
      <c r="F14" s="2">
        <v>8515.1332548886712</v>
      </c>
      <c r="G14" s="5">
        <f t="shared" si="4"/>
        <v>17423.24073916132</v>
      </c>
      <c r="H14" s="2">
        <v>105</v>
      </c>
      <c r="I14" s="2">
        <v>100</v>
      </c>
      <c r="J14" s="5">
        <f t="shared" si="5"/>
        <v>205</v>
      </c>
      <c r="K14" s="2">
        <v>0</v>
      </c>
      <c r="L14" s="2">
        <v>0</v>
      </c>
      <c r="M14" s="5">
        <f t="shared" si="6"/>
        <v>0</v>
      </c>
      <c r="N14" s="27">
        <f t="shared" si="7"/>
        <v>0.3927736986010868</v>
      </c>
      <c r="O14" s="27">
        <f t="shared" si="0"/>
        <v>0.39421913217077181</v>
      </c>
      <c r="P14" s="28">
        <f t="shared" si="1"/>
        <v>0.39347878814727461</v>
      </c>
      <c r="R14" s="32">
        <f t="shared" si="8"/>
        <v>84.839118897834751</v>
      </c>
      <c r="S14" s="32">
        <f t="shared" si="9"/>
        <v>85.151332548886714</v>
      </c>
      <c r="T14" s="32">
        <f t="shared" si="10"/>
        <v>84.99141823981131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15664.767613790871</v>
      </c>
      <c r="F15" s="2">
        <v>14480.592705581601</v>
      </c>
      <c r="G15" s="5">
        <f t="shared" si="4"/>
        <v>30145.36031937247</v>
      </c>
      <c r="H15" s="2">
        <v>209</v>
      </c>
      <c r="I15" s="2">
        <v>209</v>
      </c>
      <c r="J15" s="5">
        <f t="shared" si="5"/>
        <v>418</v>
      </c>
      <c r="K15" s="2">
        <v>110</v>
      </c>
      <c r="L15" s="2">
        <v>108</v>
      </c>
      <c r="M15" s="5">
        <f t="shared" si="6"/>
        <v>218</v>
      </c>
      <c r="N15" s="27">
        <f t="shared" si="7"/>
        <v>0.21629249439123593</v>
      </c>
      <c r="O15" s="27">
        <f t="shared" si="0"/>
        <v>0.20132066379687466</v>
      </c>
      <c r="P15" s="28">
        <f t="shared" si="1"/>
        <v>0.20883230103755038</v>
      </c>
      <c r="R15" s="32">
        <f t="shared" si="8"/>
        <v>49.105854588686114</v>
      </c>
      <c r="S15" s="32">
        <f t="shared" si="9"/>
        <v>45.68010317218171</v>
      </c>
      <c r="T15" s="32">
        <f t="shared" si="10"/>
        <v>47.398365282032188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29625.905533680212</v>
      </c>
      <c r="F16" s="2">
        <v>27694.888136510232</v>
      </c>
      <c r="G16" s="5">
        <f t="shared" si="4"/>
        <v>57320.79367019044</v>
      </c>
      <c r="H16" s="2">
        <v>207</v>
      </c>
      <c r="I16" s="2">
        <v>210</v>
      </c>
      <c r="J16" s="5">
        <f t="shared" si="5"/>
        <v>417</v>
      </c>
      <c r="K16" s="2">
        <v>225</v>
      </c>
      <c r="L16" s="2">
        <v>245</v>
      </c>
      <c r="M16" s="5">
        <f t="shared" si="6"/>
        <v>470</v>
      </c>
      <c r="N16" s="27">
        <f t="shared" si="7"/>
        <v>0.29474993566619123</v>
      </c>
      <c r="O16" s="27">
        <f t="shared" si="0"/>
        <v>0.26097708383443491</v>
      </c>
      <c r="P16" s="28">
        <f t="shared" si="1"/>
        <v>0.27740521153640502</v>
      </c>
      <c r="R16" s="32">
        <f t="shared" si="8"/>
        <v>68.578485031667157</v>
      </c>
      <c r="S16" s="32">
        <f t="shared" si="9"/>
        <v>60.867886014308205</v>
      </c>
      <c r="T16" s="32">
        <f t="shared" si="10"/>
        <v>64.623217215547285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31987.398018077591</v>
      </c>
      <c r="F17" s="2">
        <v>29935.271875369417</v>
      </c>
      <c r="G17" s="5">
        <f t="shared" si="4"/>
        <v>61922.669893447004</v>
      </c>
      <c r="H17" s="2">
        <v>207</v>
      </c>
      <c r="I17" s="2">
        <v>210</v>
      </c>
      <c r="J17" s="5">
        <f t="shared" si="5"/>
        <v>417</v>
      </c>
      <c r="K17" s="2">
        <v>225</v>
      </c>
      <c r="L17" s="2">
        <v>249</v>
      </c>
      <c r="M17" s="5">
        <f t="shared" si="6"/>
        <v>474</v>
      </c>
      <c r="N17" s="27">
        <f t="shared" si="7"/>
        <v>0.31824456799265349</v>
      </c>
      <c r="O17" s="27">
        <f t="shared" si="0"/>
        <v>0.27947636002846943</v>
      </c>
      <c r="P17" s="28">
        <f t="shared" si="1"/>
        <v>0.29824427760493488</v>
      </c>
      <c r="R17" s="32">
        <f t="shared" si="8"/>
        <v>74.044902819624056</v>
      </c>
      <c r="S17" s="32">
        <f t="shared" si="9"/>
        <v>65.21845724481355</v>
      </c>
      <c r="T17" s="32">
        <f t="shared" si="10"/>
        <v>69.497946008358028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41909.880830404109</v>
      </c>
      <c r="F18" s="2">
        <v>36996.861232408955</v>
      </c>
      <c r="G18" s="5">
        <f t="shared" si="4"/>
        <v>78906.742062813064</v>
      </c>
      <c r="H18" s="2">
        <v>212</v>
      </c>
      <c r="I18" s="2">
        <v>209</v>
      </c>
      <c r="J18" s="5">
        <f t="shared" si="5"/>
        <v>421</v>
      </c>
      <c r="K18" s="2">
        <v>225</v>
      </c>
      <c r="L18" s="2">
        <v>244</v>
      </c>
      <c r="M18" s="5">
        <f t="shared" si="6"/>
        <v>469</v>
      </c>
      <c r="N18" s="27">
        <f t="shared" si="7"/>
        <v>0.41253130985120984</v>
      </c>
      <c r="O18" s="27">
        <f t="shared" si="0"/>
        <v>0.35016337200356779</v>
      </c>
      <c r="P18" s="28">
        <f t="shared" si="1"/>
        <v>0.38073584335102423</v>
      </c>
      <c r="R18" s="32">
        <f t="shared" si="8"/>
        <v>95.903617460878962</v>
      </c>
      <c r="S18" s="32">
        <f t="shared" si="9"/>
        <v>81.67077534748114</v>
      </c>
      <c r="T18" s="32">
        <f t="shared" si="10"/>
        <v>88.659260744733785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50605.52200222345</v>
      </c>
      <c r="F19" s="2">
        <v>49093.323702942485</v>
      </c>
      <c r="G19" s="5">
        <f t="shared" si="4"/>
        <v>99698.845705165935</v>
      </c>
      <c r="H19" s="2">
        <v>209</v>
      </c>
      <c r="I19" s="2">
        <v>209</v>
      </c>
      <c r="J19" s="5">
        <f t="shared" si="5"/>
        <v>418</v>
      </c>
      <c r="K19" s="2">
        <v>225</v>
      </c>
      <c r="L19" s="2">
        <v>247</v>
      </c>
      <c r="M19" s="5">
        <f t="shared" si="6"/>
        <v>472</v>
      </c>
      <c r="N19" s="27">
        <f t="shared" si="7"/>
        <v>0.50132273341876143</v>
      </c>
      <c r="O19" s="27">
        <f t="shared" si="0"/>
        <v>0.46140341826073766</v>
      </c>
      <c r="P19" s="28">
        <f t="shared" si="1"/>
        <v>0.48083786222493025</v>
      </c>
      <c r="R19" s="32">
        <f t="shared" si="8"/>
        <v>116.60258525857938</v>
      </c>
      <c r="S19" s="32">
        <f t="shared" si="9"/>
        <v>107.66079759417212</v>
      </c>
      <c r="T19" s="32">
        <f t="shared" si="10"/>
        <v>112.02117494962465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65107.245098907551</v>
      </c>
      <c r="F20" s="2">
        <v>64977.670829043607</v>
      </c>
      <c r="G20" s="5">
        <f t="shared" si="4"/>
        <v>130084.91592795117</v>
      </c>
      <c r="H20" s="2">
        <v>326</v>
      </c>
      <c r="I20" s="2">
        <v>328</v>
      </c>
      <c r="J20" s="5">
        <f t="shared" si="5"/>
        <v>654</v>
      </c>
      <c r="K20" s="2">
        <v>225</v>
      </c>
      <c r="L20" s="2">
        <v>247</v>
      </c>
      <c r="M20" s="5">
        <f t="shared" si="6"/>
        <v>472</v>
      </c>
      <c r="N20" s="27">
        <f t="shared" si="7"/>
        <v>0.51583987053073743</v>
      </c>
      <c r="O20" s="27">
        <f t="shared" si="0"/>
        <v>0.49186755002909532</v>
      </c>
      <c r="P20" s="28">
        <f t="shared" si="1"/>
        <v>0.50358050452133463</v>
      </c>
      <c r="R20" s="32">
        <f t="shared" si="8"/>
        <v>118.16196932651098</v>
      </c>
      <c r="S20" s="32">
        <f t="shared" si="9"/>
        <v>113.00464492007583</v>
      </c>
      <c r="T20" s="32">
        <f t="shared" si="10"/>
        <v>115.52834451860672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59301.795540917708</v>
      </c>
      <c r="F21" s="2">
        <v>64323.79486222077</v>
      </c>
      <c r="G21" s="5">
        <f t="shared" si="4"/>
        <v>123625.59040313849</v>
      </c>
      <c r="H21" s="2">
        <v>327</v>
      </c>
      <c r="I21" s="2">
        <v>328</v>
      </c>
      <c r="J21" s="5">
        <f t="shared" si="5"/>
        <v>655</v>
      </c>
      <c r="K21" s="2">
        <v>225</v>
      </c>
      <c r="L21" s="2">
        <v>247</v>
      </c>
      <c r="M21" s="5">
        <f t="shared" si="6"/>
        <v>472</v>
      </c>
      <c r="N21" s="27">
        <f t="shared" si="7"/>
        <v>0.46904103028440353</v>
      </c>
      <c r="O21" s="27">
        <f t="shared" si="0"/>
        <v>0.48691784398822724</v>
      </c>
      <c r="P21" s="28">
        <f t="shared" si="1"/>
        <v>0.47817553610769287</v>
      </c>
      <c r="R21" s="32">
        <f t="shared" si="8"/>
        <v>107.43078902340164</v>
      </c>
      <c r="S21" s="32">
        <f t="shared" si="9"/>
        <v>111.86746932560133</v>
      </c>
      <c r="T21" s="32">
        <f t="shared" si="10"/>
        <v>109.69440142248312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57182.48889006181</v>
      </c>
      <c r="F22" s="2">
        <v>59961.42767124778</v>
      </c>
      <c r="G22" s="5">
        <f t="shared" si="4"/>
        <v>117143.9165613096</v>
      </c>
      <c r="H22" s="2">
        <v>325</v>
      </c>
      <c r="I22" s="2">
        <v>327</v>
      </c>
      <c r="J22" s="5">
        <f t="shared" si="5"/>
        <v>652</v>
      </c>
      <c r="K22" s="2">
        <v>228</v>
      </c>
      <c r="L22" s="2">
        <v>247</v>
      </c>
      <c r="M22" s="5">
        <f t="shared" si="6"/>
        <v>475</v>
      </c>
      <c r="N22" s="27">
        <f t="shared" si="7"/>
        <v>0.45116525350361208</v>
      </c>
      <c r="O22" s="27">
        <f t="shared" si="0"/>
        <v>0.45463899423183141</v>
      </c>
      <c r="P22" s="28">
        <f t="shared" si="1"/>
        <v>0.45293666894007545</v>
      </c>
      <c r="R22" s="32">
        <f t="shared" si="8"/>
        <v>103.40413904170309</v>
      </c>
      <c r="S22" s="32">
        <f t="shared" si="9"/>
        <v>104.46241754572785</v>
      </c>
      <c r="T22" s="32">
        <f t="shared" si="10"/>
        <v>103.94313803133061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53085.331689136852</v>
      </c>
      <c r="F23" s="2">
        <v>49800.559324523601</v>
      </c>
      <c r="G23" s="5">
        <f t="shared" si="4"/>
        <v>102885.89101366045</v>
      </c>
      <c r="H23" s="2">
        <v>324</v>
      </c>
      <c r="I23" s="2">
        <v>321</v>
      </c>
      <c r="J23" s="5">
        <f t="shared" si="5"/>
        <v>645</v>
      </c>
      <c r="K23" s="2">
        <v>223</v>
      </c>
      <c r="L23" s="2">
        <v>247</v>
      </c>
      <c r="M23" s="5">
        <f t="shared" si="6"/>
        <v>470</v>
      </c>
      <c r="N23" s="27">
        <f t="shared" si="7"/>
        <v>0.42370643388941359</v>
      </c>
      <c r="O23" s="27">
        <f t="shared" si="0"/>
        <v>0.38134464074769969</v>
      </c>
      <c r="P23" s="28">
        <f t="shared" si="1"/>
        <v>0.40208648981421158</v>
      </c>
      <c r="R23" s="32">
        <f t="shared" si="8"/>
        <v>97.048138371365354</v>
      </c>
      <c r="S23" s="32">
        <f t="shared" si="9"/>
        <v>87.677041064302117</v>
      </c>
      <c r="T23" s="32">
        <f t="shared" si="10"/>
        <v>92.274341716287395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50363.247526616127</v>
      </c>
      <c r="F24" s="2">
        <v>46099.073486351364</v>
      </c>
      <c r="G24" s="5">
        <f t="shared" si="4"/>
        <v>96462.321012967499</v>
      </c>
      <c r="H24" s="2">
        <v>328</v>
      </c>
      <c r="I24" s="2">
        <v>329</v>
      </c>
      <c r="J24" s="5">
        <f t="shared" si="5"/>
        <v>657</v>
      </c>
      <c r="K24" s="2">
        <v>219</v>
      </c>
      <c r="L24" s="2">
        <v>247</v>
      </c>
      <c r="M24" s="5">
        <f t="shared" si="6"/>
        <v>466</v>
      </c>
      <c r="N24" s="27">
        <f t="shared" si="7"/>
        <v>0.40239091983553954</v>
      </c>
      <c r="O24" s="27">
        <f t="shared" si="0"/>
        <v>0.34839082139020078</v>
      </c>
      <c r="P24" s="28">
        <f t="shared" si="1"/>
        <v>0.37464005364675895</v>
      </c>
      <c r="R24" s="32">
        <f t="shared" si="8"/>
        <v>92.071750505696755</v>
      </c>
      <c r="S24" s="32">
        <f t="shared" si="9"/>
        <v>80.03311369158223</v>
      </c>
      <c r="T24" s="32">
        <f t="shared" si="10"/>
        <v>85.896991106827699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48105.283039407557</v>
      </c>
      <c r="F25" s="2">
        <v>44107.015520294502</v>
      </c>
      <c r="G25" s="5">
        <f t="shared" si="4"/>
        <v>92212.29855970206</v>
      </c>
      <c r="H25" s="2">
        <v>329</v>
      </c>
      <c r="I25" s="2">
        <v>327</v>
      </c>
      <c r="J25" s="5">
        <f t="shared" si="5"/>
        <v>656</v>
      </c>
      <c r="K25" s="2">
        <v>212</v>
      </c>
      <c r="L25" s="2">
        <v>246</v>
      </c>
      <c r="M25" s="5">
        <f t="shared" si="6"/>
        <v>458</v>
      </c>
      <c r="N25" s="27">
        <f t="shared" si="7"/>
        <v>0.38907540471859881</v>
      </c>
      <c r="O25" s="27">
        <f t="shared" si="0"/>
        <v>0.33505785111132258</v>
      </c>
      <c r="P25" s="28">
        <f t="shared" si="1"/>
        <v>0.36122022312637914</v>
      </c>
      <c r="R25" s="32">
        <f t="shared" si="8"/>
        <v>88.919192309440959</v>
      </c>
      <c r="S25" s="32">
        <f t="shared" si="9"/>
        <v>76.975594276255677</v>
      </c>
      <c r="T25" s="32">
        <f t="shared" si="10"/>
        <v>82.775851489858226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46246.205134987111</v>
      </c>
      <c r="F26" s="2">
        <v>41612.491383178844</v>
      </c>
      <c r="G26" s="5">
        <f t="shared" si="4"/>
        <v>87858.696518165962</v>
      </c>
      <c r="H26" s="2">
        <v>332</v>
      </c>
      <c r="I26" s="2">
        <v>332</v>
      </c>
      <c r="J26" s="5">
        <f t="shared" si="5"/>
        <v>664</v>
      </c>
      <c r="K26" s="2">
        <v>219</v>
      </c>
      <c r="L26" s="2">
        <v>246</v>
      </c>
      <c r="M26" s="5">
        <f t="shared" si="6"/>
        <v>465</v>
      </c>
      <c r="N26" s="27">
        <f t="shared" si="7"/>
        <v>0.36696347628219317</v>
      </c>
      <c r="O26" s="27">
        <f t="shared" si="0"/>
        <v>0.3135359507472788</v>
      </c>
      <c r="P26" s="28">
        <f t="shared" si="1"/>
        <v>0.33955839176238273</v>
      </c>
      <c r="R26" s="32">
        <f t="shared" si="8"/>
        <v>83.931406778560998</v>
      </c>
      <c r="S26" s="32">
        <f t="shared" si="9"/>
        <v>71.993929728683113</v>
      </c>
      <c r="T26" s="32">
        <f t="shared" si="10"/>
        <v>77.819926056834333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38853.266297589529</v>
      </c>
      <c r="F27" s="2">
        <v>38904.888538039741</v>
      </c>
      <c r="G27" s="5">
        <f t="shared" si="4"/>
        <v>77758.154835629277</v>
      </c>
      <c r="H27" s="2">
        <v>327</v>
      </c>
      <c r="I27" s="2">
        <v>329</v>
      </c>
      <c r="J27" s="5">
        <f t="shared" si="5"/>
        <v>656</v>
      </c>
      <c r="K27" s="2">
        <v>223</v>
      </c>
      <c r="L27" s="2">
        <v>243</v>
      </c>
      <c r="M27" s="5">
        <f t="shared" si="6"/>
        <v>466</v>
      </c>
      <c r="N27" s="27">
        <f t="shared" si="7"/>
        <v>0.30851596285088878</v>
      </c>
      <c r="O27" s="27">
        <f t="shared" si="0"/>
        <v>0.29624214590978115</v>
      </c>
      <c r="P27" s="28">
        <f t="shared" si="1"/>
        <v>0.302250430824481</v>
      </c>
      <c r="R27" s="32">
        <f t="shared" si="8"/>
        <v>70.642302359253691</v>
      </c>
      <c r="S27" s="32">
        <f t="shared" si="9"/>
        <v>68.015539402167377</v>
      </c>
      <c r="T27" s="32">
        <f t="shared" si="10"/>
        <v>69.303168302699888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13063.255202726366</v>
      </c>
      <c r="F28" s="2">
        <v>14091.992643603353</v>
      </c>
      <c r="G28" s="5">
        <f t="shared" si="4"/>
        <v>27155.247846329719</v>
      </c>
      <c r="H28" s="2">
        <v>205</v>
      </c>
      <c r="I28" s="2">
        <v>208</v>
      </c>
      <c r="J28" s="5">
        <f t="shared" si="5"/>
        <v>413</v>
      </c>
      <c r="K28" s="2">
        <v>0</v>
      </c>
      <c r="L28" s="2">
        <v>0</v>
      </c>
      <c r="M28" s="5">
        <f t="shared" si="6"/>
        <v>0</v>
      </c>
      <c r="N28" s="27">
        <f t="shared" si="7"/>
        <v>0.29501479680953852</v>
      </c>
      <c r="O28" s="27">
        <f t="shared" si="0"/>
        <v>0.31365724366994641</v>
      </c>
      <c r="P28" s="28">
        <f t="shared" si="1"/>
        <v>0.30440372888451395</v>
      </c>
      <c r="R28" s="32">
        <f t="shared" si="8"/>
        <v>63.723196110860322</v>
      </c>
      <c r="S28" s="32">
        <f t="shared" si="9"/>
        <v>67.749964632708426</v>
      </c>
      <c r="T28" s="32">
        <f t="shared" si="10"/>
        <v>65.751205439055013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12654.517531754787</v>
      </c>
      <c r="F29" s="2">
        <v>13504.714631566463</v>
      </c>
      <c r="G29" s="5">
        <f t="shared" si="4"/>
        <v>26159.232163321249</v>
      </c>
      <c r="H29" s="2">
        <v>209</v>
      </c>
      <c r="I29" s="2">
        <v>215</v>
      </c>
      <c r="J29" s="5">
        <f t="shared" si="5"/>
        <v>424</v>
      </c>
      <c r="K29" s="2">
        <v>0</v>
      </c>
      <c r="L29" s="2">
        <v>0</v>
      </c>
      <c r="M29" s="5">
        <f t="shared" si="6"/>
        <v>0</v>
      </c>
      <c r="N29" s="27">
        <f t="shared" si="7"/>
        <v>0.28031449432382571</v>
      </c>
      <c r="O29" s="27">
        <f t="shared" si="0"/>
        <v>0.29079919533950177</v>
      </c>
      <c r="P29" s="28">
        <f t="shared" si="1"/>
        <v>0.2856310290369633</v>
      </c>
      <c r="R29" s="32">
        <f t="shared" si="8"/>
        <v>60.547930773946348</v>
      </c>
      <c r="S29" s="32">
        <f t="shared" si="9"/>
        <v>62.812626193332385</v>
      </c>
      <c r="T29" s="32">
        <f t="shared" si="10"/>
        <v>61.696302271984074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11978.844429757644</v>
      </c>
      <c r="F30" s="2">
        <v>13066.350939465479</v>
      </c>
      <c r="G30" s="5">
        <f t="shared" si="4"/>
        <v>25045.195369223125</v>
      </c>
      <c r="H30" s="2">
        <v>205</v>
      </c>
      <c r="I30" s="2">
        <v>210</v>
      </c>
      <c r="J30" s="5">
        <f t="shared" si="5"/>
        <v>415</v>
      </c>
      <c r="K30" s="2">
        <v>0</v>
      </c>
      <c r="L30" s="2">
        <v>0</v>
      </c>
      <c r="M30" s="5">
        <f t="shared" si="6"/>
        <v>0</v>
      </c>
      <c r="N30" s="27">
        <f t="shared" si="7"/>
        <v>0.27052494195477966</v>
      </c>
      <c r="O30" s="27">
        <f t="shared" si="0"/>
        <v>0.28805888314518252</v>
      </c>
      <c r="P30" s="28">
        <f t="shared" si="1"/>
        <v>0.27939753870173056</v>
      </c>
      <c r="R30" s="32">
        <f t="shared" si="8"/>
        <v>58.43338746223241</v>
      </c>
      <c r="S30" s="32">
        <f t="shared" si="9"/>
        <v>62.220718759359428</v>
      </c>
      <c r="T30" s="32">
        <f t="shared" si="10"/>
        <v>60.349868359573797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10904.725388456722</v>
      </c>
      <c r="F31" s="2">
        <v>12280.279587130588</v>
      </c>
      <c r="G31" s="5">
        <f t="shared" si="4"/>
        <v>23185.004975587311</v>
      </c>
      <c r="H31" s="2">
        <v>208</v>
      </c>
      <c r="I31" s="2">
        <v>210</v>
      </c>
      <c r="J31" s="5">
        <f t="shared" si="5"/>
        <v>418</v>
      </c>
      <c r="K31" s="2">
        <v>0</v>
      </c>
      <c r="L31" s="2">
        <v>0</v>
      </c>
      <c r="M31" s="5">
        <f t="shared" si="6"/>
        <v>0</v>
      </c>
      <c r="N31" s="27">
        <f t="shared" si="7"/>
        <v>0.24271557577583516</v>
      </c>
      <c r="O31" s="27">
        <f t="shared" si="0"/>
        <v>0.27072926779388423</v>
      </c>
      <c r="P31" s="28">
        <f t="shared" si="1"/>
        <v>0.25678944018681676</v>
      </c>
      <c r="R31" s="32">
        <f t="shared" si="8"/>
        <v>52.42656436758039</v>
      </c>
      <c r="S31" s="32">
        <f t="shared" si="9"/>
        <v>58.477521843478989</v>
      </c>
      <c r="T31" s="32">
        <f t="shared" si="10"/>
        <v>55.46651908035242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10527.951336966356</v>
      </c>
      <c r="F32" s="2">
        <v>11341.703735484292</v>
      </c>
      <c r="G32" s="5">
        <f t="shared" si="4"/>
        <v>21869.655072450649</v>
      </c>
      <c r="H32" s="2">
        <v>208</v>
      </c>
      <c r="I32" s="2">
        <v>212</v>
      </c>
      <c r="J32" s="5">
        <f t="shared" si="5"/>
        <v>420</v>
      </c>
      <c r="K32" s="2">
        <v>0</v>
      </c>
      <c r="L32" s="2">
        <v>0</v>
      </c>
      <c r="M32" s="5">
        <f t="shared" si="6"/>
        <v>0</v>
      </c>
      <c r="N32" s="27">
        <f t="shared" si="7"/>
        <v>0.23432940119672269</v>
      </c>
      <c r="O32" s="27">
        <f t="shared" si="0"/>
        <v>0.24767871539754308</v>
      </c>
      <c r="P32" s="28">
        <f t="shared" si="1"/>
        <v>0.24106762645999391</v>
      </c>
      <c r="R32" s="32">
        <f t="shared" si="8"/>
        <v>50.615150658492098</v>
      </c>
      <c r="S32" s="32">
        <f t="shared" si="9"/>
        <v>53.498602525869302</v>
      </c>
      <c r="T32" s="32">
        <f t="shared" si="10"/>
        <v>52.070607315358686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8167.7188756625956</v>
      </c>
      <c r="F33" s="2">
        <v>8247.2808953433978</v>
      </c>
      <c r="G33" s="5">
        <f t="shared" si="4"/>
        <v>16414.999771005994</v>
      </c>
      <c r="H33" s="2">
        <v>204</v>
      </c>
      <c r="I33" s="2">
        <v>209</v>
      </c>
      <c r="J33" s="5">
        <f t="shared" si="5"/>
        <v>413</v>
      </c>
      <c r="K33" s="2">
        <v>0</v>
      </c>
      <c r="L33" s="2">
        <v>0</v>
      </c>
      <c r="M33" s="5">
        <f t="shared" si="6"/>
        <v>0</v>
      </c>
      <c r="N33" s="27">
        <f t="shared" si="7"/>
        <v>0.18536035937869</v>
      </c>
      <c r="O33" s="27">
        <f t="shared" si="0"/>
        <v>0.18268830620555107</v>
      </c>
      <c r="P33" s="28">
        <f t="shared" si="1"/>
        <v>0.1840081581361088</v>
      </c>
      <c r="R33" s="32">
        <f t="shared" si="8"/>
        <v>40.037837625797039</v>
      </c>
      <c r="S33" s="32">
        <f t="shared" si="9"/>
        <v>39.460674140399036</v>
      </c>
      <c r="T33" s="32">
        <f t="shared" si="10"/>
        <v>39.745762157399504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4071.2796500230397</v>
      </c>
      <c r="F34" s="2">
        <v>4065.7055696152702</v>
      </c>
      <c r="G34" s="5">
        <f t="shared" si="4"/>
        <v>8136.9852196383099</v>
      </c>
      <c r="H34" s="2">
        <v>207</v>
      </c>
      <c r="I34" s="2">
        <v>211</v>
      </c>
      <c r="J34" s="5">
        <f t="shared" si="5"/>
        <v>418</v>
      </c>
      <c r="K34" s="2">
        <v>0</v>
      </c>
      <c r="L34" s="2">
        <v>0</v>
      </c>
      <c r="M34" s="5">
        <f t="shared" si="6"/>
        <v>0</v>
      </c>
      <c r="N34" s="27">
        <f t="shared" si="7"/>
        <v>9.1055637189636787E-2</v>
      </c>
      <c r="O34" s="27">
        <f t="shared" si="0"/>
        <v>8.9207160997351029E-2</v>
      </c>
      <c r="P34" s="28">
        <f t="shared" si="1"/>
        <v>9.0122554709798755E-2</v>
      </c>
      <c r="R34" s="32">
        <f t="shared" si="8"/>
        <v>19.668017632961543</v>
      </c>
      <c r="S34" s="32">
        <f t="shared" si="9"/>
        <v>19.268746775427822</v>
      </c>
      <c r="T34" s="32">
        <f t="shared" si="10"/>
        <v>19.466471817316531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1916.6300329699945</v>
      </c>
      <c r="F35" s="2">
        <v>2439.5752460641197</v>
      </c>
      <c r="G35" s="5">
        <f t="shared" si="4"/>
        <v>4356.205279034114</v>
      </c>
      <c r="H35" s="2">
        <v>206</v>
      </c>
      <c r="I35" s="2">
        <v>210</v>
      </c>
      <c r="J35" s="5">
        <f t="shared" si="5"/>
        <v>416</v>
      </c>
      <c r="K35" s="2">
        <v>0</v>
      </c>
      <c r="L35" s="2">
        <v>0</v>
      </c>
      <c r="M35" s="5">
        <f t="shared" si="6"/>
        <v>0</v>
      </c>
      <c r="N35" s="27">
        <f t="shared" si="7"/>
        <v>4.3074209658620875E-2</v>
      </c>
      <c r="O35" s="27">
        <f t="shared" si="0"/>
        <v>5.3782523061378304E-2</v>
      </c>
      <c r="P35" s="28">
        <f t="shared" si="1"/>
        <v>4.8479848635974383E-2</v>
      </c>
      <c r="R35" s="32">
        <f t="shared" si="8"/>
        <v>9.304029286262109</v>
      </c>
      <c r="S35" s="32">
        <f t="shared" si="9"/>
        <v>11.617024981257712</v>
      </c>
      <c r="T35" s="32">
        <f t="shared" si="10"/>
        <v>10.471647305370466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425.28169930427424</v>
      </c>
      <c r="F36" s="2">
        <v>533.00000000011016</v>
      </c>
      <c r="G36" s="7">
        <f t="shared" si="4"/>
        <v>958.28169930438435</v>
      </c>
      <c r="H36" s="3">
        <v>206</v>
      </c>
      <c r="I36" s="3">
        <v>210</v>
      </c>
      <c r="J36" s="7">
        <f t="shared" si="5"/>
        <v>416</v>
      </c>
      <c r="K36" s="3">
        <v>0</v>
      </c>
      <c r="L36" s="3">
        <v>0</v>
      </c>
      <c r="M36" s="7">
        <f t="shared" si="6"/>
        <v>0</v>
      </c>
      <c r="N36" s="27">
        <f t="shared" si="7"/>
        <v>9.5577512429044012E-3</v>
      </c>
      <c r="O36" s="27">
        <f t="shared" si="0"/>
        <v>1.1750440917110012E-2</v>
      </c>
      <c r="P36" s="28">
        <f t="shared" si="1"/>
        <v>1.0664637857287041E-2</v>
      </c>
      <c r="R36" s="32">
        <f t="shared" si="8"/>
        <v>2.0644742684673507</v>
      </c>
      <c r="S36" s="32">
        <f t="shared" si="9"/>
        <v>2.5380952380957629</v>
      </c>
      <c r="T36" s="32">
        <f t="shared" si="10"/>
        <v>2.3035617771740009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17243.676114443006</v>
      </c>
      <c r="F37" s="9">
        <v>16982.48905511</v>
      </c>
      <c r="G37" s="10">
        <f t="shared" si="4"/>
        <v>34226.165169553002</v>
      </c>
      <c r="H37" s="9">
        <v>120</v>
      </c>
      <c r="I37" s="9">
        <v>120</v>
      </c>
      <c r="J37" s="10">
        <f t="shared" si="5"/>
        <v>240</v>
      </c>
      <c r="K37" s="9">
        <v>110</v>
      </c>
      <c r="L37" s="9">
        <v>114</v>
      </c>
      <c r="M37" s="10">
        <f t="shared" si="6"/>
        <v>224</v>
      </c>
      <c r="N37" s="25">
        <f t="shared" si="7"/>
        <v>0.32412925027148509</v>
      </c>
      <c r="O37" s="25">
        <f t="shared" si="0"/>
        <v>0.31337631117342041</v>
      </c>
      <c r="P37" s="26">
        <f t="shared" si="1"/>
        <v>0.31870311726714284</v>
      </c>
      <c r="R37" s="32">
        <f t="shared" si="8"/>
        <v>74.972504845404373</v>
      </c>
      <c r="S37" s="32">
        <f t="shared" si="9"/>
        <v>72.574739551752131</v>
      </c>
      <c r="T37" s="32">
        <f t="shared" si="10"/>
        <v>73.763287003346989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16513.370358469649</v>
      </c>
      <c r="F38" s="2">
        <v>16372.279498284461</v>
      </c>
      <c r="G38" s="5">
        <f t="shared" si="4"/>
        <v>32885.649856754113</v>
      </c>
      <c r="H38" s="2">
        <v>119</v>
      </c>
      <c r="I38" s="2">
        <v>120</v>
      </c>
      <c r="J38" s="5">
        <f t="shared" si="5"/>
        <v>239</v>
      </c>
      <c r="K38" s="2">
        <v>110</v>
      </c>
      <c r="L38" s="2">
        <v>114</v>
      </c>
      <c r="M38" s="5">
        <f t="shared" si="6"/>
        <v>224</v>
      </c>
      <c r="N38" s="27">
        <f t="shared" si="7"/>
        <v>0.31166711381680601</v>
      </c>
      <c r="O38" s="27">
        <f t="shared" si="0"/>
        <v>0.30211617025178</v>
      </c>
      <c r="P38" s="28">
        <f t="shared" si="1"/>
        <v>0.30683781683169847</v>
      </c>
      <c r="R38" s="32">
        <f t="shared" si="8"/>
        <v>72.110787591570514</v>
      </c>
      <c r="S38" s="32">
        <f t="shared" si="9"/>
        <v>69.967006402925051</v>
      </c>
      <c r="T38" s="32">
        <f t="shared" si="10"/>
        <v>71.027321504868496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16119.610596540751</v>
      </c>
      <c r="F39" s="2">
        <v>15997.394970313147</v>
      </c>
      <c r="G39" s="5">
        <f t="shared" si="4"/>
        <v>32117.005566853899</v>
      </c>
      <c r="H39" s="2">
        <v>120</v>
      </c>
      <c r="I39" s="2">
        <v>120</v>
      </c>
      <c r="J39" s="5">
        <f t="shared" si="5"/>
        <v>240</v>
      </c>
      <c r="K39" s="2">
        <v>107</v>
      </c>
      <c r="L39" s="2">
        <v>112</v>
      </c>
      <c r="M39" s="5">
        <f t="shared" si="6"/>
        <v>219</v>
      </c>
      <c r="N39" s="27">
        <f t="shared" si="7"/>
        <v>0.30729774661698855</v>
      </c>
      <c r="O39" s="27">
        <f t="shared" si="0"/>
        <v>0.29792526389885926</v>
      </c>
      <c r="P39" s="28">
        <f t="shared" si="1"/>
        <v>0.30255676357349742</v>
      </c>
      <c r="R39" s="32">
        <f t="shared" si="8"/>
        <v>71.011500425289654</v>
      </c>
      <c r="S39" s="32">
        <f t="shared" si="9"/>
        <v>68.954288665142883</v>
      </c>
      <c r="T39" s="32">
        <f t="shared" si="10"/>
        <v>69.971689688134859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15950.228838114179</v>
      </c>
      <c r="F40" s="2">
        <v>15862.327105527791</v>
      </c>
      <c r="G40" s="5">
        <f t="shared" si="4"/>
        <v>31812.555943641972</v>
      </c>
      <c r="H40" s="2">
        <v>120</v>
      </c>
      <c r="I40" s="2">
        <v>119</v>
      </c>
      <c r="J40" s="5">
        <f t="shared" si="5"/>
        <v>239</v>
      </c>
      <c r="K40" s="2">
        <v>110</v>
      </c>
      <c r="L40" s="2">
        <v>112</v>
      </c>
      <c r="M40" s="5">
        <f t="shared" si="6"/>
        <v>222</v>
      </c>
      <c r="N40" s="27">
        <f t="shared" si="7"/>
        <v>0.29981633154349963</v>
      </c>
      <c r="O40" s="27">
        <f t="shared" si="0"/>
        <v>0.29660297504726613</v>
      </c>
      <c r="P40" s="28">
        <f t="shared" si="1"/>
        <v>0.298205436292107</v>
      </c>
      <c r="R40" s="32">
        <f t="shared" si="8"/>
        <v>69.348821035279045</v>
      </c>
      <c r="S40" s="32">
        <f t="shared" si="9"/>
        <v>68.668082707912518</v>
      </c>
      <c r="T40" s="32">
        <f t="shared" si="10"/>
        <v>69.007713543691906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15799.427570579035</v>
      </c>
      <c r="F41" s="2">
        <v>15681.285366522152</v>
      </c>
      <c r="G41" s="5">
        <f t="shared" si="4"/>
        <v>31480.712937101187</v>
      </c>
      <c r="H41" s="2">
        <v>119</v>
      </c>
      <c r="I41" s="2">
        <v>120</v>
      </c>
      <c r="J41" s="5">
        <f t="shared" si="5"/>
        <v>239</v>
      </c>
      <c r="K41" s="2">
        <v>110</v>
      </c>
      <c r="L41" s="2">
        <v>112</v>
      </c>
      <c r="M41" s="5">
        <f t="shared" si="6"/>
        <v>222</v>
      </c>
      <c r="N41" s="27">
        <f t="shared" si="7"/>
        <v>0.29819242734748291</v>
      </c>
      <c r="O41" s="27">
        <f t="shared" si="0"/>
        <v>0.29203824058630351</v>
      </c>
      <c r="P41" s="28">
        <f t="shared" si="1"/>
        <v>0.29509479693570667</v>
      </c>
      <c r="R41" s="32">
        <f t="shared" si="8"/>
        <v>68.993133495978313</v>
      </c>
      <c r="S41" s="32">
        <f t="shared" si="9"/>
        <v>67.591747269492032</v>
      </c>
      <c r="T41" s="32">
        <f t="shared" si="10"/>
        <v>68.287880557703232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12021.462168424005</v>
      </c>
      <c r="F42" s="2">
        <v>10645.756929423342</v>
      </c>
      <c r="G42" s="5">
        <f t="shared" si="4"/>
        <v>22667.219097847345</v>
      </c>
      <c r="H42" s="2">
        <v>0</v>
      </c>
      <c r="I42" s="2">
        <v>0</v>
      </c>
      <c r="J42" s="5">
        <f t="shared" si="5"/>
        <v>0</v>
      </c>
      <c r="K42" s="2">
        <v>110</v>
      </c>
      <c r="L42" s="2">
        <v>112</v>
      </c>
      <c r="M42" s="5">
        <f t="shared" si="6"/>
        <v>222</v>
      </c>
      <c r="N42" s="27">
        <f t="shared" si="7"/>
        <v>0.44066943432639311</v>
      </c>
      <c r="O42" s="27">
        <f t="shared" si="0"/>
        <v>0.38327177885308689</v>
      </c>
      <c r="P42" s="28">
        <f t="shared" si="1"/>
        <v>0.41171205859211246</v>
      </c>
      <c r="R42" s="32">
        <f t="shared" si="8"/>
        <v>109.2860197129455</v>
      </c>
      <c r="S42" s="32">
        <f t="shared" si="9"/>
        <v>95.051401155565557</v>
      </c>
      <c r="T42" s="32">
        <f t="shared" si="10"/>
        <v>102.10459053084389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11132.36653996584</v>
      </c>
      <c r="F43" s="2">
        <v>9668.342926032723</v>
      </c>
      <c r="G43" s="5">
        <f t="shared" si="4"/>
        <v>20800.709465998563</v>
      </c>
      <c r="H43" s="2">
        <v>0</v>
      </c>
      <c r="I43" s="2">
        <v>0</v>
      </c>
      <c r="J43" s="5">
        <f t="shared" si="5"/>
        <v>0</v>
      </c>
      <c r="K43" s="2">
        <v>109</v>
      </c>
      <c r="L43" s="2">
        <v>112</v>
      </c>
      <c r="M43" s="5">
        <f t="shared" si="6"/>
        <v>221</v>
      </c>
      <c r="N43" s="27">
        <f t="shared" si="7"/>
        <v>0.41182178676997039</v>
      </c>
      <c r="O43" s="27">
        <f t="shared" si="0"/>
        <v>0.34808262262502604</v>
      </c>
      <c r="P43" s="28">
        <f t="shared" si="1"/>
        <v>0.37951958593633345</v>
      </c>
      <c r="R43" s="32">
        <f t="shared" si="8"/>
        <v>102.13180311895266</v>
      </c>
      <c r="S43" s="32">
        <f t="shared" si="9"/>
        <v>86.324490411006451</v>
      </c>
      <c r="T43" s="32">
        <f t="shared" si="10"/>
        <v>94.120857312210688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10787.337676747578</v>
      </c>
      <c r="F44" s="2">
        <v>9316.96772021375</v>
      </c>
      <c r="G44" s="5">
        <f t="shared" si="4"/>
        <v>20104.305396961328</v>
      </c>
      <c r="H44" s="2">
        <v>0</v>
      </c>
      <c r="I44" s="2">
        <v>0</v>
      </c>
      <c r="J44" s="5">
        <f t="shared" si="5"/>
        <v>0</v>
      </c>
      <c r="K44" s="2">
        <v>109</v>
      </c>
      <c r="L44" s="2">
        <v>113</v>
      </c>
      <c r="M44" s="5">
        <f t="shared" si="6"/>
        <v>222</v>
      </c>
      <c r="N44" s="27">
        <f t="shared" si="7"/>
        <v>0.39905806735526705</v>
      </c>
      <c r="O44" s="27">
        <f t="shared" si="0"/>
        <v>0.33246387811210926</v>
      </c>
      <c r="P44" s="28">
        <f t="shared" si="1"/>
        <v>0.36516102508284887</v>
      </c>
      <c r="R44" s="32">
        <f t="shared" si="8"/>
        <v>98.966400704106221</v>
      </c>
      <c r="S44" s="32">
        <f t="shared" si="9"/>
        <v>82.451041771803091</v>
      </c>
      <c r="T44" s="32">
        <f t="shared" si="10"/>
        <v>90.559934220546523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10495.859637484662</v>
      </c>
      <c r="F45" s="2">
        <v>9137.1637150763199</v>
      </c>
      <c r="G45" s="5">
        <f t="shared" si="4"/>
        <v>19633.02335256098</v>
      </c>
      <c r="H45" s="2">
        <v>0</v>
      </c>
      <c r="I45" s="2">
        <v>0</v>
      </c>
      <c r="J45" s="5">
        <f t="shared" si="5"/>
        <v>0</v>
      </c>
      <c r="K45" s="2">
        <v>109</v>
      </c>
      <c r="L45" s="2">
        <v>113</v>
      </c>
      <c r="M45" s="5">
        <f t="shared" si="6"/>
        <v>222</v>
      </c>
      <c r="N45" s="27">
        <f t="shared" si="7"/>
        <v>0.38827536391997119</v>
      </c>
      <c r="O45" s="27">
        <f t="shared" si="0"/>
        <v>0.32604780599044819</v>
      </c>
      <c r="P45" s="28">
        <f t="shared" si="1"/>
        <v>0.35660097632521398</v>
      </c>
      <c r="R45" s="32">
        <f t="shared" si="8"/>
        <v>96.292290252152867</v>
      </c>
      <c r="S45" s="32">
        <f t="shared" si="9"/>
        <v>80.859855885631148</v>
      </c>
      <c r="T45" s="32">
        <f t="shared" si="10"/>
        <v>88.437042128653061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10410.085872676322</v>
      </c>
      <c r="F46" s="2">
        <v>9075.0770575260831</v>
      </c>
      <c r="G46" s="5">
        <f t="shared" si="4"/>
        <v>19485.162930202405</v>
      </c>
      <c r="H46" s="2">
        <v>0</v>
      </c>
      <c r="I46" s="2">
        <v>0</v>
      </c>
      <c r="J46" s="5">
        <f t="shared" si="5"/>
        <v>0</v>
      </c>
      <c r="K46" s="2">
        <v>109</v>
      </c>
      <c r="L46" s="2">
        <v>113</v>
      </c>
      <c r="M46" s="5">
        <f t="shared" si="6"/>
        <v>222</v>
      </c>
      <c r="N46" s="27">
        <f t="shared" si="7"/>
        <v>0.38510231846242682</v>
      </c>
      <c r="O46" s="27">
        <f t="shared" si="0"/>
        <v>0.32383232434791903</v>
      </c>
      <c r="P46" s="28">
        <f t="shared" si="1"/>
        <v>0.3539153394762134</v>
      </c>
      <c r="R46" s="32">
        <f t="shared" si="8"/>
        <v>95.505374978681857</v>
      </c>
      <c r="S46" s="32">
        <f t="shared" si="9"/>
        <v>80.310416438283923</v>
      </c>
      <c r="T46" s="32">
        <f t="shared" si="10"/>
        <v>87.771004190100925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10313.015230169074</v>
      </c>
      <c r="F47" s="2">
        <v>8993.1684314265949</v>
      </c>
      <c r="G47" s="5">
        <f t="shared" si="4"/>
        <v>19306.183661595671</v>
      </c>
      <c r="H47" s="2">
        <v>0</v>
      </c>
      <c r="I47" s="2">
        <v>0</v>
      </c>
      <c r="J47" s="5">
        <f t="shared" si="5"/>
        <v>0</v>
      </c>
      <c r="K47" s="2">
        <v>110</v>
      </c>
      <c r="L47" s="2">
        <v>112</v>
      </c>
      <c r="M47" s="5">
        <f t="shared" si="6"/>
        <v>222</v>
      </c>
      <c r="N47" s="27">
        <f t="shared" si="7"/>
        <v>0.37804308028479011</v>
      </c>
      <c r="O47" s="27">
        <f t="shared" si="0"/>
        <v>0.32377478511760494</v>
      </c>
      <c r="P47" s="28">
        <f t="shared" si="1"/>
        <v>0.3506644809211652</v>
      </c>
      <c r="R47" s="32">
        <f t="shared" ref="R47" si="11">+E47/(H47+K47)</f>
        <v>93.754683910627946</v>
      </c>
      <c r="S47" s="32">
        <f t="shared" ref="S47" si="12">+F47/(I47+L47)</f>
        <v>80.296146709166024</v>
      </c>
      <c r="T47" s="32">
        <f t="shared" ref="T47" si="13">+G47/(J47+M47)</f>
        <v>86.964791268448963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8620.4266657914977</v>
      </c>
      <c r="F48" s="2">
        <v>8541.8581537391783</v>
      </c>
      <c r="G48" s="5">
        <f t="shared" si="4"/>
        <v>17162.284819530676</v>
      </c>
      <c r="H48" s="2">
        <v>0</v>
      </c>
      <c r="I48" s="2">
        <v>0</v>
      </c>
      <c r="J48" s="5">
        <f t="shared" si="5"/>
        <v>0</v>
      </c>
      <c r="K48" s="2">
        <v>109</v>
      </c>
      <c r="L48" s="2">
        <v>112</v>
      </c>
      <c r="M48" s="5">
        <f t="shared" si="6"/>
        <v>221</v>
      </c>
      <c r="N48" s="27">
        <f t="shared" si="7"/>
        <v>0.31889710956612527</v>
      </c>
      <c r="O48" s="27">
        <f t="shared" si="0"/>
        <v>0.30752657523542548</v>
      </c>
      <c r="P48" s="28">
        <f t="shared" si="1"/>
        <v>0.31313466682839503</v>
      </c>
      <c r="R48" s="32">
        <f t="shared" si="8"/>
        <v>79.086483172399056</v>
      </c>
      <c r="S48" s="32">
        <f t="shared" si="9"/>
        <v>76.266590658385525</v>
      </c>
      <c r="T48" s="32">
        <f t="shared" si="10"/>
        <v>77.657397373441967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8269.2936838586429</v>
      </c>
      <c r="F49" s="2">
        <v>8313.7028408550523</v>
      </c>
      <c r="G49" s="5">
        <f t="shared" si="4"/>
        <v>16582.996524713693</v>
      </c>
      <c r="H49" s="2">
        <v>0</v>
      </c>
      <c r="I49" s="2">
        <v>0</v>
      </c>
      <c r="J49" s="5">
        <f t="shared" si="5"/>
        <v>0</v>
      </c>
      <c r="K49" s="2">
        <v>107</v>
      </c>
      <c r="L49" s="2">
        <v>112</v>
      </c>
      <c r="M49" s="5">
        <f t="shared" si="6"/>
        <v>219</v>
      </c>
      <c r="N49" s="27">
        <f t="shared" si="7"/>
        <v>0.3116254779868346</v>
      </c>
      <c r="O49" s="27">
        <f t="shared" si="0"/>
        <v>0.29931245826811104</v>
      </c>
      <c r="P49" s="28">
        <f t="shared" si="1"/>
        <v>0.30532840854164262</v>
      </c>
      <c r="R49" s="32">
        <f t="shared" si="8"/>
        <v>77.283118540734975</v>
      </c>
      <c r="S49" s="32">
        <f t="shared" si="9"/>
        <v>74.229489650491544</v>
      </c>
      <c r="T49" s="32">
        <f t="shared" si="10"/>
        <v>75.721445318327369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8241.5612212520937</v>
      </c>
      <c r="F50" s="2">
        <v>8287.839891978625</v>
      </c>
      <c r="G50" s="5">
        <f t="shared" si="4"/>
        <v>16529.401113230721</v>
      </c>
      <c r="H50" s="2">
        <v>0</v>
      </c>
      <c r="I50" s="2">
        <v>0</v>
      </c>
      <c r="J50" s="5">
        <f t="shared" si="5"/>
        <v>0</v>
      </c>
      <c r="K50" s="2">
        <v>107</v>
      </c>
      <c r="L50" s="2">
        <v>112</v>
      </c>
      <c r="M50" s="5">
        <f t="shared" si="6"/>
        <v>219</v>
      </c>
      <c r="N50" s="27">
        <f t="shared" si="7"/>
        <v>0.31058038970651541</v>
      </c>
      <c r="O50" s="27">
        <f t="shared" si="0"/>
        <v>0.29838133251651155</v>
      </c>
      <c r="P50" s="28">
        <f t="shared" si="1"/>
        <v>0.30434160246779202</v>
      </c>
      <c r="R50" s="32">
        <f t="shared" si="8"/>
        <v>77.023936647215834</v>
      </c>
      <c r="S50" s="32">
        <f t="shared" si="9"/>
        <v>73.998570464094868</v>
      </c>
      <c r="T50" s="32">
        <f t="shared" si="10"/>
        <v>75.47671741201242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7741.1821584615827</v>
      </c>
      <c r="F51" s="2">
        <v>7974.6067277944712</v>
      </c>
      <c r="G51" s="5">
        <f t="shared" si="4"/>
        <v>15715.788886256054</v>
      </c>
      <c r="H51" s="2">
        <v>0</v>
      </c>
      <c r="I51" s="2">
        <v>0</v>
      </c>
      <c r="J51" s="5">
        <f t="shared" si="5"/>
        <v>0</v>
      </c>
      <c r="K51" s="2">
        <v>103</v>
      </c>
      <c r="L51" s="2">
        <v>111</v>
      </c>
      <c r="M51" s="5">
        <f t="shared" si="6"/>
        <v>214</v>
      </c>
      <c r="N51" s="27">
        <f t="shared" si="7"/>
        <v>0.30305285618781641</v>
      </c>
      <c r="O51" s="27">
        <f t="shared" si="0"/>
        <v>0.28969074134679129</v>
      </c>
      <c r="P51" s="28">
        <f t="shared" si="1"/>
        <v>0.29612203961139688</v>
      </c>
      <c r="R51" s="32">
        <f t="shared" si="8"/>
        <v>75.157108334578467</v>
      </c>
      <c r="S51" s="32">
        <f t="shared" si="9"/>
        <v>71.843303854004247</v>
      </c>
      <c r="T51" s="32">
        <f t="shared" si="10"/>
        <v>73.438265823626423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7716.6704364910911</v>
      </c>
      <c r="F52" s="2">
        <v>7980.5464905601875</v>
      </c>
      <c r="G52" s="5">
        <f t="shared" si="4"/>
        <v>15697.216927051279</v>
      </c>
      <c r="H52" s="2">
        <v>0</v>
      </c>
      <c r="I52" s="2">
        <v>0</v>
      </c>
      <c r="J52" s="5">
        <f t="shared" si="5"/>
        <v>0</v>
      </c>
      <c r="K52" s="2">
        <v>99</v>
      </c>
      <c r="L52" s="2">
        <v>111</v>
      </c>
      <c r="M52" s="5">
        <f t="shared" si="6"/>
        <v>210</v>
      </c>
      <c r="N52" s="27">
        <f t="shared" si="7"/>
        <v>0.31429905655307472</v>
      </c>
      <c r="O52" s="27">
        <f t="shared" si="0"/>
        <v>0.28990651302529014</v>
      </c>
      <c r="P52" s="28">
        <f t="shared" si="1"/>
        <v>0.30140585497410288</v>
      </c>
      <c r="R52" s="32">
        <f t="shared" si="8"/>
        <v>77.94616602516254</v>
      </c>
      <c r="S52" s="32">
        <f t="shared" si="9"/>
        <v>71.896815230271955</v>
      </c>
      <c r="T52" s="32">
        <f t="shared" si="10"/>
        <v>74.748652033577514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7651.6385130668077</v>
      </c>
      <c r="F53" s="2">
        <v>7896.8501898194145</v>
      </c>
      <c r="G53" s="5">
        <f t="shared" si="4"/>
        <v>15548.488702886221</v>
      </c>
      <c r="H53" s="2">
        <v>0</v>
      </c>
      <c r="I53" s="2">
        <v>0</v>
      </c>
      <c r="J53" s="5">
        <f t="shared" si="5"/>
        <v>0</v>
      </c>
      <c r="K53" s="2">
        <v>93</v>
      </c>
      <c r="L53" s="2">
        <v>112</v>
      </c>
      <c r="M53" s="5">
        <f t="shared" si="6"/>
        <v>205</v>
      </c>
      <c r="N53" s="27">
        <f t="shared" si="7"/>
        <v>0.33175678603307351</v>
      </c>
      <c r="O53" s="27">
        <f t="shared" si="0"/>
        <v>0.28430480234084876</v>
      </c>
      <c r="P53" s="28">
        <f t="shared" si="1"/>
        <v>0.30583179982073605</v>
      </c>
      <c r="R53" s="32">
        <f t="shared" si="8"/>
        <v>82.27568293620223</v>
      </c>
      <c r="S53" s="32">
        <f t="shared" si="9"/>
        <v>70.50759098053048</v>
      </c>
      <c r="T53" s="32">
        <f t="shared" si="10"/>
        <v>75.846286355542546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7463.8678013253912</v>
      </c>
      <c r="F54" s="2">
        <v>7571.0859096326785</v>
      </c>
      <c r="G54" s="5">
        <f t="shared" si="4"/>
        <v>15034.953710958071</v>
      </c>
      <c r="H54" s="2">
        <v>0</v>
      </c>
      <c r="I54" s="2">
        <v>0</v>
      </c>
      <c r="J54" s="5">
        <f t="shared" si="5"/>
        <v>0</v>
      </c>
      <c r="K54" s="2">
        <v>103</v>
      </c>
      <c r="L54" s="2">
        <v>112</v>
      </c>
      <c r="M54" s="5">
        <f t="shared" si="6"/>
        <v>215</v>
      </c>
      <c r="N54" s="27">
        <f t="shared" si="7"/>
        <v>0.29219651586773376</v>
      </c>
      <c r="O54" s="27">
        <f t="shared" si="0"/>
        <v>0.27257653764518575</v>
      </c>
      <c r="P54" s="28">
        <f t="shared" si="1"/>
        <v>0.28197587604947622</v>
      </c>
      <c r="R54" s="32">
        <f t="shared" si="8"/>
        <v>72.464735935197979</v>
      </c>
      <c r="S54" s="32">
        <f t="shared" si="9"/>
        <v>67.598981336006062</v>
      </c>
      <c r="T54" s="32">
        <f t="shared" si="10"/>
        <v>69.930017260270091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5752.9669000291715</v>
      </c>
      <c r="F55" s="2">
        <v>5337.8642094245552</v>
      </c>
      <c r="G55" s="5">
        <f t="shared" si="4"/>
        <v>11090.831109453728</v>
      </c>
      <c r="H55" s="2">
        <v>0</v>
      </c>
      <c r="I55" s="2">
        <v>0</v>
      </c>
      <c r="J55" s="5">
        <f t="shared" si="5"/>
        <v>0</v>
      </c>
      <c r="K55" s="2">
        <v>103</v>
      </c>
      <c r="L55" s="2">
        <v>112</v>
      </c>
      <c r="M55" s="5">
        <f t="shared" si="6"/>
        <v>215</v>
      </c>
      <c r="N55" s="27">
        <f t="shared" si="7"/>
        <v>0.22521793376249497</v>
      </c>
      <c r="O55" s="27">
        <f t="shared" si="0"/>
        <v>0.19217541076557298</v>
      </c>
      <c r="P55" s="28">
        <f t="shared" si="1"/>
        <v>0.20800508457340075</v>
      </c>
      <c r="R55" s="32">
        <f t="shared" si="8"/>
        <v>55.854047573098754</v>
      </c>
      <c r="S55" s="32">
        <f t="shared" si="9"/>
        <v>47.659501869862098</v>
      </c>
      <c r="T55" s="32">
        <f t="shared" si="10"/>
        <v>51.585260974203386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5559.8486214095647</v>
      </c>
      <c r="F56" s="2">
        <v>4875.1544051207011</v>
      </c>
      <c r="G56" s="5">
        <f t="shared" si="4"/>
        <v>10435.003026530267</v>
      </c>
      <c r="H56" s="2">
        <v>0</v>
      </c>
      <c r="I56" s="2">
        <v>0</v>
      </c>
      <c r="J56" s="5">
        <f t="shared" si="5"/>
        <v>0</v>
      </c>
      <c r="K56" s="2">
        <v>106</v>
      </c>
      <c r="L56" s="2">
        <v>112</v>
      </c>
      <c r="M56" s="5">
        <f t="shared" si="6"/>
        <v>218</v>
      </c>
      <c r="N56" s="27">
        <f t="shared" si="7"/>
        <v>0.21149758906761887</v>
      </c>
      <c r="O56" s="27">
        <f t="shared" si="0"/>
        <v>0.17551679165901141</v>
      </c>
      <c r="P56" s="28">
        <f t="shared" si="1"/>
        <v>0.19301204177512332</v>
      </c>
      <c r="R56" s="32">
        <f t="shared" si="8"/>
        <v>52.451402088769477</v>
      </c>
      <c r="S56" s="32">
        <f t="shared" si="9"/>
        <v>43.52816433143483</v>
      </c>
      <c r="T56" s="32">
        <f t="shared" si="10"/>
        <v>47.866986360230584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4502.0359585937995</v>
      </c>
      <c r="F57" s="2">
        <v>3959.752579887871</v>
      </c>
      <c r="G57" s="5">
        <f t="shared" si="4"/>
        <v>8461.7885384816709</v>
      </c>
      <c r="H57" s="2">
        <v>0</v>
      </c>
      <c r="I57" s="2">
        <v>0</v>
      </c>
      <c r="J57" s="5">
        <f t="shared" si="5"/>
        <v>0</v>
      </c>
      <c r="K57" s="41">
        <v>104</v>
      </c>
      <c r="L57" s="2">
        <v>113</v>
      </c>
      <c r="M57" s="5">
        <f t="shared" si="6"/>
        <v>217</v>
      </c>
      <c r="N57" s="27">
        <f t="shared" si="7"/>
        <v>0.17455164231520626</v>
      </c>
      <c r="O57" s="27">
        <f t="shared" si="0"/>
        <v>0.14129862189151696</v>
      </c>
      <c r="P57" s="28">
        <f t="shared" si="1"/>
        <v>0.15723555333881506</v>
      </c>
      <c r="R57" s="32">
        <f t="shared" si="8"/>
        <v>43.28880729417115</v>
      </c>
      <c r="S57" s="32">
        <f t="shared" si="9"/>
        <v>35.042058229096206</v>
      </c>
      <c r="T57" s="32">
        <f t="shared" si="10"/>
        <v>38.99441722802613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4333.5818403878784</v>
      </c>
      <c r="F58" s="3">
        <v>3743.00000000001</v>
      </c>
      <c r="G58" s="7">
        <f t="shared" si="4"/>
        <v>8076.5818403878884</v>
      </c>
      <c r="H58" s="6">
        <v>0</v>
      </c>
      <c r="I58" s="3">
        <v>0</v>
      </c>
      <c r="J58" s="7">
        <f t="shared" si="5"/>
        <v>0</v>
      </c>
      <c r="K58" s="42">
        <v>105</v>
      </c>
      <c r="L58" s="3">
        <v>113</v>
      </c>
      <c r="M58" s="7">
        <f t="shared" si="6"/>
        <v>218</v>
      </c>
      <c r="N58" s="27">
        <f t="shared" si="7"/>
        <v>0.16642019356328258</v>
      </c>
      <c r="O58" s="27">
        <f t="shared" si="0"/>
        <v>0.13356408792463639</v>
      </c>
      <c r="P58" s="28">
        <f t="shared" si="1"/>
        <v>0.1493892764203146</v>
      </c>
      <c r="R58" s="32">
        <f t="shared" si="8"/>
        <v>41.272208003694082</v>
      </c>
      <c r="S58" s="32">
        <f t="shared" si="9"/>
        <v>33.12389380530982</v>
      </c>
      <c r="T58" s="32">
        <f t="shared" si="10"/>
        <v>37.048540552238023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10774.797248761186</v>
      </c>
      <c r="F59" s="2">
        <v>10697.288287060226</v>
      </c>
      <c r="G59" s="5">
        <f t="shared" si="4"/>
        <v>21472.08553582141</v>
      </c>
      <c r="H59" s="2">
        <v>0</v>
      </c>
      <c r="I59" s="2">
        <v>2</v>
      </c>
      <c r="J59" s="10">
        <f t="shared" si="5"/>
        <v>2</v>
      </c>
      <c r="K59" s="2">
        <v>135</v>
      </c>
      <c r="L59" s="2">
        <v>134</v>
      </c>
      <c r="M59" s="10">
        <f t="shared" si="6"/>
        <v>269</v>
      </c>
      <c r="N59" s="25">
        <f t="shared" si="7"/>
        <v>0.32182787481365549</v>
      </c>
      <c r="O59" s="25">
        <f t="shared" si="0"/>
        <v>0.31776640586561983</v>
      </c>
      <c r="P59" s="26">
        <f t="shared" si="1"/>
        <v>0.31979157535775959</v>
      </c>
      <c r="R59" s="32">
        <f t="shared" si="8"/>
        <v>79.813312953786564</v>
      </c>
      <c r="S59" s="32">
        <f t="shared" si="9"/>
        <v>78.656531522501666</v>
      </c>
      <c r="T59" s="32">
        <f t="shared" si="10"/>
        <v>79.232787955060559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10306.319834745627</v>
      </c>
      <c r="F60" s="2">
        <v>10523.767054168842</v>
      </c>
      <c r="G60" s="5">
        <f t="shared" si="4"/>
        <v>20830.086888914469</v>
      </c>
      <c r="H60" s="2">
        <v>0</v>
      </c>
      <c r="I60" s="2">
        <v>2</v>
      </c>
      <c r="J60" s="5">
        <f t="shared" si="5"/>
        <v>2</v>
      </c>
      <c r="K60" s="2">
        <v>135</v>
      </c>
      <c r="L60" s="2">
        <v>135</v>
      </c>
      <c r="M60" s="5">
        <f t="shared" si="6"/>
        <v>270</v>
      </c>
      <c r="N60" s="27">
        <f t="shared" si="7"/>
        <v>0.30783512051211553</v>
      </c>
      <c r="O60" s="27">
        <f t="shared" si="0"/>
        <v>0.31032575649235794</v>
      </c>
      <c r="P60" s="28">
        <f t="shared" si="1"/>
        <v>0.30908842130986569</v>
      </c>
      <c r="R60" s="32">
        <f t="shared" si="8"/>
        <v>76.343109887004644</v>
      </c>
      <c r="S60" s="32">
        <f t="shared" si="9"/>
        <v>76.815817913641183</v>
      </c>
      <c r="T60" s="32">
        <f t="shared" si="10"/>
        <v>76.581201797479665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9822.8698827323096</v>
      </c>
      <c r="F61" s="2">
        <v>10244.672986201989</v>
      </c>
      <c r="G61" s="5">
        <f t="shared" si="4"/>
        <v>20067.542868934299</v>
      </c>
      <c r="H61" s="2">
        <v>0</v>
      </c>
      <c r="I61" s="2">
        <v>2</v>
      </c>
      <c r="J61" s="5">
        <f t="shared" si="5"/>
        <v>2</v>
      </c>
      <c r="K61" s="2">
        <v>135</v>
      </c>
      <c r="L61" s="2">
        <v>135</v>
      </c>
      <c r="M61" s="5">
        <f t="shared" si="6"/>
        <v>270</v>
      </c>
      <c r="N61" s="27">
        <f t="shared" si="7"/>
        <v>0.29339515778770342</v>
      </c>
      <c r="O61" s="27">
        <f t="shared" si="0"/>
        <v>0.30209580638717826</v>
      </c>
      <c r="P61" s="28">
        <f t="shared" si="1"/>
        <v>0.29777336878166993</v>
      </c>
      <c r="R61" s="32">
        <f t="shared" si="8"/>
        <v>72.761999131350436</v>
      </c>
      <c r="S61" s="32">
        <f t="shared" si="9"/>
        <v>74.778634935780943</v>
      </c>
      <c r="T61" s="32">
        <f t="shared" si="10"/>
        <v>73.77773113578786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9460.0923109973664</v>
      </c>
      <c r="F62" s="2">
        <v>9853.7643723717847</v>
      </c>
      <c r="G62" s="5">
        <f t="shared" si="4"/>
        <v>19313.856683369151</v>
      </c>
      <c r="H62" s="2">
        <v>0</v>
      </c>
      <c r="I62" s="2">
        <v>2</v>
      </c>
      <c r="J62" s="5">
        <f t="shared" si="5"/>
        <v>2</v>
      </c>
      <c r="K62" s="2">
        <v>133</v>
      </c>
      <c r="L62" s="2">
        <v>135</v>
      </c>
      <c r="M62" s="5">
        <f t="shared" si="6"/>
        <v>268</v>
      </c>
      <c r="N62" s="27">
        <f t="shared" si="7"/>
        <v>0.28680852264726431</v>
      </c>
      <c r="O62" s="27">
        <f t="shared" si="0"/>
        <v>0.290568659246632</v>
      </c>
      <c r="P62" s="28">
        <f t="shared" si="1"/>
        <v>0.28871467177961541</v>
      </c>
      <c r="R62" s="32">
        <f t="shared" si="8"/>
        <v>71.128513616521559</v>
      </c>
      <c r="S62" s="32">
        <f t="shared" si="9"/>
        <v>71.925287389575075</v>
      </c>
      <c r="T62" s="32">
        <f t="shared" si="10"/>
        <v>71.532802530996861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9299.4339617529931</v>
      </c>
      <c r="F63" s="2">
        <v>9478.7476946542483</v>
      </c>
      <c r="G63" s="5">
        <f t="shared" si="4"/>
        <v>18778.181656407243</v>
      </c>
      <c r="H63" s="2">
        <v>0</v>
      </c>
      <c r="I63" s="2">
        <v>2</v>
      </c>
      <c r="J63" s="5">
        <f t="shared" si="5"/>
        <v>2</v>
      </c>
      <c r="K63" s="2">
        <v>132</v>
      </c>
      <c r="L63" s="2">
        <v>137</v>
      </c>
      <c r="M63" s="5">
        <f t="shared" si="6"/>
        <v>269</v>
      </c>
      <c r="N63" s="27">
        <f t="shared" si="7"/>
        <v>0.28407361808873999</v>
      </c>
      <c r="O63" s="27">
        <f t="shared" si="0"/>
        <v>0.27548092579209044</v>
      </c>
      <c r="P63" s="28">
        <f t="shared" si="1"/>
        <v>0.27967028560120405</v>
      </c>
      <c r="R63" s="32">
        <f t="shared" si="8"/>
        <v>70.450257286007528</v>
      </c>
      <c r="S63" s="32">
        <f t="shared" si="9"/>
        <v>68.192429457944229</v>
      </c>
      <c r="T63" s="32">
        <f t="shared" si="10"/>
        <v>69.292183233975067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8963.5065532099961</v>
      </c>
      <c r="F64" s="2">
        <v>9000.3672771580968</v>
      </c>
      <c r="G64" s="5">
        <f t="shared" si="4"/>
        <v>17963.873830368095</v>
      </c>
      <c r="H64" s="2">
        <v>0</v>
      </c>
      <c r="I64" s="2">
        <v>2</v>
      </c>
      <c r="J64" s="5">
        <f t="shared" si="5"/>
        <v>2</v>
      </c>
      <c r="K64" s="2">
        <v>128</v>
      </c>
      <c r="L64" s="2">
        <v>161</v>
      </c>
      <c r="M64" s="5">
        <f t="shared" si="6"/>
        <v>289</v>
      </c>
      <c r="N64" s="27">
        <f t="shared" si="7"/>
        <v>0.28236852801190765</v>
      </c>
      <c r="O64" s="27">
        <f t="shared" si="0"/>
        <v>0.22300216246675167</v>
      </c>
      <c r="P64" s="28">
        <f t="shared" si="1"/>
        <v>0.24913838109353287</v>
      </c>
      <c r="R64" s="32">
        <f t="shared" si="8"/>
        <v>70.027394946953095</v>
      </c>
      <c r="S64" s="32">
        <f t="shared" si="9"/>
        <v>55.216977160479125</v>
      </c>
      <c r="T64" s="32">
        <f t="shared" si="10"/>
        <v>61.731525190268364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8193.9396901988366</v>
      </c>
      <c r="F65" s="2">
        <v>8093.7724206002486</v>
      </c>
      <c r="G65" s="5">
        <f t="shared" si="4"/>
        <v>16287.712110799086</v>
      </c>
      <c r="H65" s="2">
        <v>0</v>
      </c>
      <c r="I65" s="2">
        <v>2</v>
      </c>
      <c r="J65" s="5">
        <f t="shared" si="5"/>
        <v>2</v>
      </c>
      <c r="K65" s="2">
        <v>130</v>
      </c>
      <c r="L65" s="2">
        <v>155</v>
      </c>
      <c r="M65" s="5">
        <f t="shared" si="6"/>
        <v>285</v>
      </c>
      <c r="N65" s="27">
        <f t="shared" si="7"/>
        <v>0.25415445689202348</v>
      </c>
      <c r="O65" s="27">
        <f t="shared" si="0"/>
        <v>0.20821600176477281</v>
      </c>
      <c r="P65" s="28">
        <f t="shared" si="1"/>
        <v>0.22904308851950567</v>
      </c>
      <c r="R65" s="32">
        <f t="shared" si="8"/>
        <v>63.030305309221824</v>
      </c>
      <c r="S65" s="32">
        <f t="shared" si="9"/>
        <v>51.552690577071644</v>
      </c>
      <c r="T65" s="32">
        <f t="shared" si="10"/>
        <v>56.751610142157091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4055.3011807905236</v>
      </c>
      <c r="F66" s="2">
        <v>4836.2017289749247</v>
      </c>
      <c r="G66" s="5">
        <f t="shared" si="4"/>
        <v>8891.5029097654478</v>
      </c>
      <c r="H66" s="2">
        <v>0</v>
      </c>
      <c r="I66" s="2">
        <v>2</v>
      </c>
      <c r="J66" s="5">
        <f t="shared" si="5"/>
        <v>2</v>
      </c>
      <c r="K66" s="2">
        <v>102</v>
      </c>
      <c r="L66" s="2">
        <v>124</v>
      </c>
      <c r="M66" s="5">
        <f t="shared" si="6"/>
        <v>226</v>
      </c>
      <c r="N66" s="27">
        <f t="shared" si="7"/>
        <v>0.16031393029690558</v>
      </c>
      <c r="O66" s="27">
        <f t="shared" si="0"/>
        <v>0.15508599695276182</v>
      </c>
      <c r="P66" s="28">
        <f t="shared" si="1"/>
        <v>0.15742745945052139</v>
      </c>
      <c r="R66" s="32">
        <f t="shared" si="8"/>
        <v>39.757854713632582</v>
      </c>
      <c r="S66" s="32">
        <f t="shared" si="9"/>
        <v>38.382553404562891</v>
      </c>
      <c r="T66" s="32">
        <f t="shared" si="10"/>
        <v>38.997819779673016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3919.2135103859182</v>
      </c>
      <c r="F67" s="2">
        <v>4716.1130502030628</v>
      </c>
      <c r="G67" s="5">
        <f t="shared" si="4"/>
        <v>8635.326560588981</v>
      </c>
      <c r="H67" s="2">
        <v>0</v>
      </c>
      <c r="I67" s="2">
        <v>2</v>
      </c>
      <c r="J67" s="5">
        <f t="shared" si="5"/>
        <v>2</v>
      </c>
      <c r="K67" s="2">
        <v>102</v>
      </c>
      <c r="L67" s="2">
        <v>124</v>
      </c>
      <c r="M67" s="5">
        <f t="shared" si="6"/>
        <v>226</v>
      </c>
      <c r="N67" s="27">
        <f t="shared" si="7"/>
        <v>0.15493412042955085</v>
      </c>
      <c r="O67" s="27">
        <f t="shared" si="0"/>
        <v>0.15123502598137067</v>
      </c>
      <c r="P67" s="28">
        <f t="shared" si="1"/>
        <v>0.152891759217227</v>
      </c>
      <c r="R67" s="32">
        <f t="shared" si="8"/>
        <v>38.423661866528612</v>
      </c>
      <c r="S67" s="32">
        <f t="shared" si="9"/>
        <v>37.429468652405262</v>
      </c>
      <c r="T67" s="32">
        <f t="shared" si="10"/>
        <v>37.874239300828862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3779.7163326445311</v>
      </c>
      <c r="F68" s="2">
        <v>4634.0005068445271</v>
      </c>
      <c r="G68" s="5">
        <f t="shared" si="4"/>
        <v>8413.7168394890577</v>
      </c>
      <c r="H68" s="2">
        <v>0</v>
      </c>
      <c r="I68" s="2">
        <v>2</v>
      </c>
      <c r="J68" s="5">
        <f t="shared" si="5"/>
        <v>2</v>
      </c>
      <c r="K68" s="2">
        <v>102</v>
      </c>
      <c r="L68" s="2">
        <v>124</v>
      </c>
      <c r="M68" s="5">
        <f t="shared" si="6"/>
        <v>226</v>
      </c>
      <c r="N68" s="27">
        <f t="shared" si="7"/>
        <v>0.14941952611656117</v>
      </c>
      <c r="O68" s="27">
        <f t="shared" si="0"/>
        <v>0.14860186335442943</v>
      </c>
      <c r="P68" s="28">
        <f t="shared" si="1"/>
        <v>0.1489680743535598</v>
      </c>
      <c r="R68" s="32">
        <f t="shared" si="8"/>
        <v>37.056042476907166</v>
      </c>
      <c r="S68" s="32">
        <f t="shared" si="9"/>
        <v>36.777781800353388</v>
      </c>
      <c r="T68" s="32">
        <f t="shared" si="10"/>
        <v>36.902266839864289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2784.8040173482573</v>
      </c>
      <c r="F69" s="2">
        <v>3443.000000008079</v>
      </c>
      <c r="G69" s="7">
        <f t="shared" si="4"/>
        <v>6227.8040173563368</v>
      </c>
      <c r="H69" s="6">
        <v>0</v>
      </c>
      <c r="I69" s="3">
        <v>2</v>
      </c>
      <c r="J69" s="7">
        <f t="shared" si="5"/>
        <v>2</v>
      </c>
      <c r="K69" s="6">
        <v>102</v>
      </c>
      <c r="L69" s="3">
        <v>124</v>
      </c>
      <c r="M69" s="7">
        <f t="shared" si="6"/>
        <v>226</v>
      </c>
      <c r="N69" s="27">
        <f t="shared" si="7"/>
        <v>0.11008871036322965</v>
      </c>
      <c r="O69" s="27">
        <f t="shared" si="0"/>
        <v>0.1104091841972832</v>
      </c>
      <c r="P69" s="28">
        <f t="shared" si="1"/>
        <v>0.11026565186537424</v>
      </c>
      <c r="R69" s="32">
        <f t="shared" si="8"/>
        <v>27.302000170080955</v>
      </c>
      <c r="S69" s="32">
        <f t="shared" si="9"/>
        <v>27.325396825460945</v>
      </c>
      <c r="T69" s="32">
        <f t="shared" si="10"/>
        <v>27.314929900685687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12181.999999926076</v>
      </c>
      <c r="F70" s="2">
        <v>9566.4881273653373</v>
      </c>
      <c r="G70" s="10">
        <f t="shared" ref="G70:G86" si="14">+E70+F70</f>
        <v>21748.488127291414</v>
      </c>
      <c r="H70" s="2">
        <v>471</v>
      </c>
      <c r="I70" s="2">
        <v>467</v>
      </c>
      <c r="J70" s="10">
        <f t="shared" ref="J70:J86" si="15">+H70+I70</f>
        <v>938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0.1197412911843013</v>
      </c>
      <c r="O70" s="25">
        <f t="shared" si="0"/>
        <v>9.4837894830729408E-2</v>
      </c>
      <c r="P70" s="26">
        <f t="shared" si="1"/>
        <v>0.10734269193364238</v>
      </c>
      <c r="R70" s="32">
        <f t="shared" si="8"/>
        <v>25.864118895809078</v>
      </c>
      <c r="S70" s="32">
        <f t="shared" si="9"/>
        <v>20.484985283437553</v>
      </c>
      <c r="T70" s="32">
        <f t="shared" si="10"/>
        <v>23.186021457666751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17523.345555239212</v>
      </c>
      <c r="F71" s="2">
        <v>14339.874255106244</v>
      </c>
      <c r="G71" s="5">
        <f t="shared" si="14"/>
        <v>31863.219810345458</v>
      </c>
      <c r="H71" s="2">
        <v>471</v>
      </c>
      <c r="I71" s="2">
        <v>467</v>
      </c>
      <c r="J71" s="5">
        <f t="shared" si="15"/>
        <v>938</v>
      </c>
      <c r="K71" s="2">
        <v>0</v>
      </c>
      <c r="L71" s="2">
        <v>0</v>
      </c>
      <c r="M71" s="5">
        <f t="shared" si="16"/>
        <v>0</v>
      </c>
      <c r="N71" s="27">
        <f t="shared" si="17"/>
        <v>0.17224331166194082</v>
      </c>
      <c r="O71" s="27">
        <f t="shared" si="0"/>
        <v>0.14215911506767234</v>
      </c>
      <c r="P71" s="28">
        <f t="shared" si="1"/>
        <v>0.15726535877332315</v>
      </c>
      <c r="R71" s="32">
        <f t="shared" ref="R71:R86" si="18">+E71/(H71+K71)</f>
        <v>37.204555318979217</v>
      </c>
      <c r="S71" s="32">
        <f t="shared" ref="S71:S86" si="19">+F71/(I71+L71)</f>
        <v>30.706368854617224</v>
      </c>
      <c r="T71" s="32">
        <f t="shared" ref="T71:T86" si="20">+G71/(J71+M71)</f>
        <v>33.969317495037799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29507.534092857892</v>
      </c>
      <c r="F72" s="2">
        <v>23566.277798903888</v>
      </c>
      <c r="G72" s="5">
        <f t="shared" si="14"/>
        <v>53073.811891761783</v>
      </c>
      <c r="H72" s="2">
        <v>468</v>
      </c>
      <c r="I72" s="2">
        <v>461</v>
      </c>
      <c r="J72" s="5">
        <f t="shared" si="15"/>
        <v>929</v>
      </c>
      <c r="K72" s="2">
        <v>0</v>
      </c>
      <c r="L72" s="2">
        <v>0</v>
      </c>
      <c r="M72" s="5">
        <f t="shared" si="16"/>
        <v>0</v>
      </c>
      <c r="N72" s="27">
        <f t="shared" si="17"/>
        <v>0.29189947464444732</v>
      </c>
      <c r="O72" s="27">
        <f t="shared" si="0"/>
        <v>0.23666624285876001</v>
      </c>
      <c r="P72" s="28">
        <f t="shared" si="1"/>
        <v>0.26449094950644753</v>
      </c>
      <c r="R72" s="32">
        <f t="shared" si="18"/>
        <v>63.050286523200626</v>
      </c>
      <c r="S72" s="32">
        <f t="shared" si="19"/>
        <v>51.119908457492166</v>
      </c>
      <c r="T72" s="32">
        <f t="shared" si="20"/>
        <v>57.13004509339266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33322.955865777069</v>
      </c>
      <c r="F73" s="2">
        <v>26588.642791076323</v>
      </c>
      <c r="G73" s="5">
        <f t="shared" si="14"/>
        <v>59911.598656853392</v>
      </c>
      <c r="H73" s="2">
        <v>473</v>
      </c>
      <c r="I73" s="2">
        <v>465</v>
      </c>
      <c r="J73" s="5">
        <f t="shared" si="15"/>
        <v>938</v>
      </c>
      <c r="K73" s="2">
        <v>0</v>
      </c>
      <c r="L73" s="2">
        <v>0</v>
      </c>
      <c r="M73" s="5">
        <f t="shared" si="16"/>
        <v>0</v>
      </c>
      <c r="N73" s="27">
        <f t="shared" si="17"/>
        <v>0.3261584436005116</v>
      </c>
      <c r="O73" s="27">
        <f t="shared" si="0"/>
        <v>0.26472165263915098</v>
      </c>
      <c r="P73" s="28">
        <f t="shared" si="1"/>
        <v>0.29570203869962386</v>
      </c>
      <c r="R73" s="32">
        <f t="shared" si="18"/>
        <v>70.450223817710508</v>
      </c>
      <c r="S73" s="32">
        <f t="shared" si="19"/>
        <v>57.179876970056611</v>
      </c>
      <c r="T73" s="32">
        <f t="shared" si="20"/>
        <v>63.871640359118757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36394.512235513132</v>
      </c>
      <c r="F74" s="2">
        <v>29536.412444547939</v>
      </c>
      <c r="G74" s="5">
        <f t="shared" si="14"/>
        <v>65930.924680061071</v>
      </c>
      <c r="H74" s="2">
        <v>468</v>
      </c>
      <c r="I74" s="2">
        <v>464</v>
      </c>
      <c r="J74" s="5">
        <f t="shared" si="15"/>
        <v>932</v>
      </c>
      <c r="K74" s="2">
        <v>0</v>
      </c>
      <c r="L74" s="2">
        <v>0</v>
      </c>
      <c r="M74" s="5">
        <f t="shared" si="16"/>
        <v>0</v>
      </c>
      <c r="N74" s="27">
        <f t="shared" si="17"/>
        <v>0.36002801752446512</v>
      </c>
      <c r="O74" s="27">
        <f t="shared" si="0"/>
        <v>0.29470398751344928</v>
      </c>
      <c r="P74" s="28">
        <f t="shared" si="1"/>
        <v>0.32750618284086924</v>
      </c>
      <c r="R74" s="32">
        <f t="shared" si="18"/>
        <v>77.766051785284475</v>
      </c>
      <c r="S74" s="32">
        <f t="shared" si="19"/>
        <v>63.656061302905044</v>
      </c>
      <c r="T74" s="32">
        <f t="shared" si="20"/>
        <v>70.741335493627759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37375.249471257128</v>
      </c>
      <c r="F75" s="2">
        <v>31683.591411412184</v>
      </c>
      <c r="G75" s="5">
        <f t="shared" si="14"/>
        <v>69058.840882669319</v>
      </c>
      <c r="H75" s="2">
        <v>472</v>
      </c>
      <c r="I75" s="2">
        <v>465</v>
      </c>
      <c r="J75" s="5">
        <f t="shared" si="15"/>
        <v>937</v>
      </c>
      <c r="K75" s="2">
        <v>0</v>
      </c>
      <c r="L75" s="2">
        <v>0</v>
      </c>
      <c r="M75" s="5">
        <f t="shared" si="16"/>
        <v>0</v>
      </c>
      <c r="N75" s="27">
        <f t="shared" si="17"/>
        <v>0.36659653043841345</v>
      </c>
      <c r="O75" s="27">
        <f t="shared" si="0"/>
        <v>0.31544794316419938</v>
      </c>
      <c r="P75" s="28">
        <f t="shared" si="1"/>
        <v>0.34121329342399559</v>
      </c>
      <c r="R75" s="32">
        <f t="shared" si="18"/>
        <v>79.184850574697307</v>
      </c>
      <c r="S75" s="32">
        <f t="shared" si="19"/>
        <v>68.136755723467061</v>
      </c>
      <c r="T75" s="32">
        <f t="shared" si="20"/>
        <v>73.702071379583046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43969.256301119334</v>
      </c>
      <c r="F76" s="2">
        <v>43569.787709289507</v>
      </c>
      <c r="G76" s="5">
        <f t="shared" si="14"/>
        <v>87539.044010408834</v>
      </c>
      <c r="H76" s="2">
        <v>469</v>
      </c>
      <c r="I76" s="2">
        <v>463</v>
      </c>
      <c r="J76" s="5">
        <f t="shared" si="15"/>
        <v>932</v>
      </c>
      <c r="K76" s="2">
        <v>0</v>
      </c>
      <c r="L76" s="2">
        <v>0</v>
      </c>
      <c r="M76" s="5">
        <f t="shared" si="16"/>
        <v>0</v>
      </c>
      <c r="N76" s="27">
        <f t="shared" si="17"/>
        <v>0.43403277561714576</v>
      </c>
      <c r="O76" s="27">
        <f t="shared" si="0"/>
        <v>0.43566302405097102</v>
      </c>
      <c r="P76" s="28">
        <f t="shared" si="1"/>
        <v>0.43484265225326274</v>
      </c>
      <c r="R76" s="32">
        <f t="shared" si="18"/>
        <v>93.751079533303482</v>
      </c>
      <c r="S76" s="32">
        <f t="shared" si="19"/>
        <v>94.103213195009729</v>
      </c>
      <c r="T76" s="32">
        <f t="shared" si="20"/>
        <v>93.926012886704754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46837.580764335646</v>
      </c>
      <c r="F77" s="2">
        <v>46904.215123417525</v>
      </c>
      <c r="G77" s="5">
        <f t="shared" si="14"/>
        <v>93741.795887753164</v>
      </c>
      <c r="H77" s="2">
        <v>470</v>
      </c>
      <c r="I77" s="2">
        <v>472</v>
      </c>
      <c r="J77" s="5">
        <f t="shared" si="15"/>
        <v>942</v>
      </c>
      <c r="K77" s="2">
        <v>0</v>
      </c>
      <c r="L77" s="2">
        <v>0</v>
      </c>
      <c r="M77" s="5">
        <f t="shared" si="16"/>
        <v>0</v>
      </c>
      <c r="N77" s="27">
        <f t="shared" si="17"/>
        <v>0.46136308869518955</v>
      </c>
      <c r="O77" s="27">
        <f t="shared" si="0"/>
        <v>0.4600617459531694</v>
      </c>
      <c r="P77" s="28">
        <f t="shared" si="1"/>
        <v>0.46071103585630047</v>
      </c>
      <c r="R77" s="32">
        <f t="shared" si="18"/>
        <v>99.654427158160942</v>
      </c>
      <c r="S77" s="32">
        <f t="shared" si="19"/>
        <v>99.373337125884589</v>
      </c>
      <c r="T77" s="32">
        <f t="shared" si="20"/>
        <v>99.513583744960897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43007.39600330589</v>
      </c>
      <c r="F78" s="2">
        <v>49807.808613996429</v>
      </c>
      <c r="G78" s="5">
        <f t="shared" si="14"/>
        <v>92815.204617302312</v>
      </c>
      <c r="H78" s="2">
        <v>478</v>
      </c>
      <c r="I78" s="2">
        <v>473</v>
      </c>
      <c r="J78" s="5">
        <f t="shared" si="15"/>
        <v>951</v>
      </c>
      <c r="K78" s="2">
        <v>0</v>
      </c>
      <c r="L78" s="2">
        <v>0</v>
      </c>
      <c r="M78" s="5">
        <f t="shared" si="16"/>
        <v>0</v>
      </c>
      <c r="N78" s="27">
        <f t="shared" si="17"/>
        <v>0.41654459169481145</v>
      </c>
      <c r="O78" s="27">
        <f t="shared" si="0"/>
        <v>0.48750889333251535</v>
      </c>
      <c r="P78" s="28">
        <f t="shared" si="1"/>
        <v>0.45184019072176612</v>
      </c>
      <c r="R78" s="32">
        <f t="shared" si="18"/>
        <v>89.973631806079268</v>
      </c>
      <c r="S78" s="32">
        <f t="shared" si="19"/>
        <v>105.30192095982332</v>
      </c>
      <c r="T78" s="32">
        <f t="shared" si="20"/>
        <v>97.59748119590148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41061.147451994409</v>
      </c>
      <c r="F79" s="2">
        <v>47761.860575723083</v>
      </c>
      <c r="G79" s="5">
        <f t="shared" si="14"/>
        <v>88823.0080277175</v>
      </c>
      <c r="H79" s="2">
        <v>470</v>
      </c>
      <c r="I79" s="2">
        <v>469</v>
      </c>
      <c r="J79" s="5">
        <f t="shared" si="15"/>
        <v>939</v>
      </c>
      <c r="K79" s="2">
        <v>0</v>
      </c>
      <c r="L79" s="2">
        <v>0</v>
      </c>
      <c r="M79" s="5">
        <f t="shared" si="16"/>
        <v>0</v>
      </c>
      <c r="N79" s="27">
        <f t="shared" si="17"/>
        <v>0.40446362738371167</v>
      </c>
      <c r="O79" s="27">
        <f t="shared" si="0"/>
        <v>0.4714706287582236</v>
      </c>
      <c r="P79" s="28">
        <f t="shared" si="1"/>
        <v>0.437931448091535</v>
      </c>
      <c r="R79" s="32">
        <f t="shared" si="18"/>
        <v>87.364143514881718</v>
      </c>
      <c r="S79" s="32">
        <f t="shared" si="19"/>
        <v>101.8376558117763</v>
      </c>
      <c r="T79" s="32">
        <f t="shared" si="20"/>
        <v>94.593192787771571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35279.156471133698</v>
      </c>
      <c r="F80" s="2">
        <v>35699.632159535809</v>
      </c>
      <c r="G80" s="5">
        <f t="shared" si="14"/>
        <v>70978.7886306695</v>
      </c>
      <c r="H80" s="2">
        <v>468</v>
      </c>
      <c r="I80" s="2">
        <v>467</v>
      </c>
      <c r="J80" s="5">
        <f t="shared" si="15"/>
        <v>935</v>
      </c>
      <c r="K80" s="2">
        <v>0</v>
      </c>
      <c r="L80" s="2">
        <v>0</v>
      </c>
      <c r="M80" s="5">
        <f t="shared" si="16"/>
        <v>0</v>
      </c>
      <c r="N80" s="27">
        <f t="shared" si="17"/>
        <v>0.34899450450235142</v>
      </c>
      <c r="O80" s="27">
        <f t="shared" si="0"/>
        <v>0.35391022443825648</v>
      </c>
      <c r="P80" s="28">
        <f t="shared" si="1"/>
        <v>0.35144973574306548</v>
      </c>
      <c r="R80" s="32">
        <f t="shared" si="18"/>
        <v>75.382812972507907</v>
      </c>
      <c r="S80" s="32">
        <f t="shared" si="19"/>
        <v>76.444608478663397</v>
      </c>
      <c r="T80" s="32">
        <f t="shared" si="20"/>
        <v>75.913142920502139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32463.32386436516</v>
      </c>
      <c r="F81" s="2">
        <v>32612.85307675874</v>
      </c>
      <c r="G81" s="5">
        <f t="shared" si="14"/>
        <v>65076.1769411239</v>
      </c>
      <c r="H81" s="2">
        <v>468</v>
      </c>
      <c r="I81" s="2">
        <v>470</v>
      </c>
      <c r="J81" s="5">
        <f t="shared" si="15"/>
        <v>938</v>
      </c>
      <c r="K81" s="2">
        <v>0</v>
      </c>
      <c r="L81" s="2">
        <v>0</v>
      </c>
      <c r="M81" s="5">
        <f t="shared" si="16"/>
        <v>0</v>
      </c>
      <c r="N81" s="27">
        <f t="shared" si="17"/>
        <v>0.32113924367249486</v>
      </c>
      <c r="O81" s="27">
        <f t="shared" si="17"/>
        <v>0.32124559768280869</v>
      </c>
      <c r="P81" s="28">
        <f t="shared" si="17"/>
        <v>0.32119253406145809</v>
      </c>
      <c r="R81" s="32">
        <f t="shared" si="18"/>
        <v>69.366076633258885</v>
      </c>
      <c r="S81" s="32">
        <f t="shared" si="19"/>
        <v>69.389049099486684</v>
      </c>
      <c r="T81" s="32">
        <f t="shared" si="20"/>
        <v>69.377587357274948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30137.465417239498</v>
      </c>
      <c r="F82" s="2">
        <v>30279.748359884437</v>
      </c>
      <c r="G82" s="5">
        <f t="shared" si="14"/>
        <v>60417.213777123936</v>
      </c>
      <c r="H82" s="2">
        <v>469</v>
      </c>
      <c r="I82" s="2">
        <v>474</v>
      </c>
      <c r="J82" s="5">
        <f t="shared" si="15"/>
        <v>943</v>
      </c>
      <c r="K82" s="2">
        <v>0</v>
      </c>
      <c r="L82" s="2">
        <v>0</v>
      </c>
      <c r="M82" s="5">
        <f t="shared" si="16"/>
        <v>0</v>
      </c>
      <c r="N82" s="27">
        <f t="shared" si="17"/>
        <v>0.29749531526138651</v>
      </c>
      <c r="O82" s="27">
        <f t="shared" si="17"/>
        <v>0.29574687802668814</v>
      </c>
      <c r="P82" s="28">
        <f t="shared" si="17"/>
        <v>0.29661646133853703</v>
      </c>
      <c r="R82" s="32">
        <f t="shared" si="18"/>
        <v>64.25898809645949</v>
      </c>
      <c r="S82" s="32">
        <f t="shared" si="19"/>
        <v>63.881325653764634</v>
      </c>
      <c r="T82" s="32">
        <f t="shared" si="20"/>
        <v>64.069155649123999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22321.759750445985</v>
      </c>
      <c r="F83" s="2">
        <v>24298.129838640838</v>
      </c>
      <c r="G83" s="5">
        <f t="shared" si="14"/>
        <v>46619.889589086823</v>
      </c>
      <c r="H83" s="2">
        <v>469</v>
      </c>
      <c r="I83" s="2">
        <v>467</v>
      </c>
      <c r="J83" s="5">
        <f t="shared" si="15"/>
        <v>936</v>
      </c>
      <c r="K83" s="2">
        <v>0</v>
      </c>
      <c r="L83" s="2">
        <v>0</v>
      </c>
      <c r="M83" s="5">
        <f t="shared" si="16"/>
        <v>0</v>
      </c>
      <c r="N83" s="27">
        <f t="shared" si="17"/>
        <v>0.22034430773163927</v>
      </c>
      <c r="O83" s="27">
        <f t="shared" si="17"/>
        <v>0.24088081765644417</v>
      </c>
      <c r="P83" s="28">
        <f t="shared" si="17"/>
        <v>0.2305906219783101</v>
      </c>
      <c r="R83" s="32">
        <f t="shared" si="18"/>
        <v>47.594370470034079</v>
      </c>
      <c r="S83" s="32">
        <f t="shared" si="19"/>
        <v>52.030256613791941</v>
      </c>
      <c r="T83" s="32">
        <f t="shared" si="20"/>
        <v>49.807574347314983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9128.1496611677285</v>
      </c>
      <c r="F84" s="3">
        <v>10985.999999940235</v>
      </c>
      <c r="G84" s="7">
        <f t="shared" si="14"/>
        <v>20114.149661107964</v>
      </c>
      <c r="H84" s="6">
        <v>471</v>
      </c>
      <c r="I84" s="3">
        <v>467</v>
      </c>
      <c r="J84" s="7">
        <f t="shared" si="15"/>
        <v>938</v>
      </c>
      <c r="K84" s="6">
        <v>0</v>
      </c>
      <c r="L84" s="3">
        <v>0</v>
      </c>
      <c r="M84" s="7">
        <f t="shared" si="16"/>
        <v>0</v>
      </c>
      <c r="N84" s="27">
        <f t="shared" si="17"/>
        <v>8.972388988330314E-2</v>
      </c>
      <c r="O84" s="27">
        <f t="shared" si="17"/>
        <v>0.10891030216452767</v>
      </c>
      <c r="P84" s="28">
        <f t="shared" si="17"/>
        <v>9.9276186829285934E-2</v>
      </c>
      <c r="R84" s="32">
        <f t="shared" si="18"/>
        <v>19.38036021479348</v>
      </c>
      <c r="S84" s="32">
        <f t="shared" si="19"/>
        <v>23.524625267537978</v>
      </c>
      <c r="T84" s="32">
        <f t="shared" si="20"/>
        <v>21.443656355125761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3958.3599654745631</v>
      </c>
      <c r="F85" s="2">
        <v>5378.463425757388</v>
      </c>
      <c r="G85" s="5">
        <f t="shared" si="14"/>
        <v>9336.823391231952</v>
      </c>
      <c r="H85" s="2">
        <v>119</v>
      </c>
      <c r="I85" s="2">
        <v>120</v>
      </c>
      <c r="J85" s="5">
        <f t="shared" si="15"/>
        <v>239</v>
      </c>
      <c r="K85" s="2">
        <v>0</v>
      </c>
      <c r="L85" s="2">
        <v>0</v>
      </c>
      <c r="M85" s="5">
        <f t="shared" si="16"/>
        <v>0</v>
      </c>
      <c r="N85" s="25">
        <f t="shared" si="17"/>
        <v>0.15399782000756937</v>
      </c>
      <c r="O85" s="25">
        <f t="shared" si="17"/>
        <v>0.20750244698138071</v>
      </c>
      <c r="P85" s="26">
        <f t="shared" si="17"/>
        <v>0.18086206786052905</v>
      </c>
      <c r="R85" s="32">
        <f t="shared" si="18"/>
        <v>33.263529121634981</v>
      </c>
      <c r="S85" s="32">
        <f t="shared" si="19"/>
        <v>44.820528547978235</v>
      </c>
      <c r="T85" s="32">
        <f t="shared" si="20"/>
        <v>39.066206657874275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3613.226777564485</v>
      </c>
      <c r="F86" s="3">
        <v>5088.9999999948232</v>
      </c>
      <c r="G86" s="7">
        <f t="shared" si="14"/>
        <v>8702.2267775593082</v>
      </c>
      <c r="H86" s="6">
        <v>120</v>
      </c>
      <c r="I86" s="3">
        <v>120</v>
      </c>
      <c r="J86" s="7">
        <f t="shared" si="15"/>
        <v>240</v>
      </c>
      <c r="K86" s="6">
        <v>0</v>
      </c>
      <c r="L86" s="3">
        <v>0</v>
      </c>
      <c r="M86" s="7">
        <f t="shared" si="16"/>
        <v>0</v>
      </c>
      <c r="N86" s="27">
        <f t="shared" si="17"/>
        <v>0.13939918123319772</v>
      </c>
      <c r="O86" s="27">
        <f t="shared" si="17"/>
        <v>0.19633487654301016</v>
      </c>
      <c r="P86" s="28">
        <f t="shared" si="17"/>
        <v>0.16786702888810393</v>
      </c>
      <c r="R86" s="32">
        <f t="shared" si="18"/>
        <v>30.110223146370707</v>
      </c>
      <c r="S86" s="32">
        <f t="shared" si="19"/>
        <v>42.408333333290194</v>
      </c>
      <c r="T86" s="32">
        <f t="shared" si="20"/>
        <v>36.259278239830451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2202491.3388226866</v>
      </c>
    </row>
    <row r="90" spans="2:20" x14ac:dyDescent="0.25">
      <c r="C90" s="49" t="s">
        <v>108</v>
      </c>
      <c r="D90" s="50">
        <f>+(SUMPRODUCT($D$5:$D$86,$J$5:$J$86)+SUMPRODUCT($D$5:$D$86,$M$5:$M$86))/1000</f>
        <v>31350.544510000003</v>
      </c>
    </row>
    <row r="91" spans="2:20" x14ac:dyDescent="0.25">
      <c r="C91" s="49" t="s">
        <v>107</v>
      </c>
      <c r="D91" s="50">
        <f>+(SUMPRODUCT($D$5:$D$86,$J$5:$J$86)*216+SUMPRODUCT($D$5:$D$86,$M$5:$M$86)*248)/1000</f>
        <v>7166412.8557600006</v>
      </c>
    </row>
    <row r="92" spans="2:20" x14ac:dyDescent="0.25">
      <c r="C92" s="49" t="s">
        <v>109</v>
      </c>
      <c r="D92" s="34">
        <f>+D89/D91</f>
        <v>0.30733525728320765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93"/>
  <sheetViews>
    <sheetView topLeftCell="A73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0.26122321683405914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1261.9999999948714</v>
      </c>
      <c r="F5" s="2">
        <v>1504.0199584563891</v>
      </c>
      <c r="G5" s="10">
        <f>+E5+F5</f>
        <v>2766.0199584512602</v>
      </c>
      <c r="H5" s="9">
        <v>119</v>
      </c>
      <c r="I5" s="9">
        <v>102</v>
      </c>
      <c r="J5" s="10">
        <f>+H5+I5</f>
        <v>221</v>
      </c>
      <c r="K5" s="9">
        <v>0</v>
      </c>
      <c r="L5" s="9">
        <v>0</v>
      </c>
      <c r="M5" s="10">
        <f>+K5+L5</f>
        <v>0</v>
      </c>
      <c r="N5" s="27">
        <f>+E5/(H5*216+K5*248)</f>
        <v>4.9097416744276041E-2</v>
      </c>
      <c r="O5" s="27">
        <f t="shared" ref="O5:O80" si="0">+F5/(I5*216+L5*248)</f>
        <v>6.8265248659059058E-2</v>
      </c>
      <c r="P5" s="28">
        <f t="shared" ref="P5:P80" si="1">+G5/(J5*216+M5*248)</f>
        <v>5.7944108397252808E-2</v>
      </c>
      <c r="R5" s="32">
        <f>+E5/(H5+K5)</f>
        <v>10.605042016763624</v>
      </c>
      <c r="S5" s="32">
        <f t="shared" ref="S5" si="2">+F5/(I5+L5)</f>
        <v>14.745293710356755</v>
      </c>
      <c r="T5" s="32">
        <f t="shared" ref="T5" si="3">+G5/(J5+M5)</f>
        <v>12.515927413806608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2189.413703766741</v>
      </c>
      <c r="F6" s="2">
        <v>2538.4303572891949</v>
      </c>
      <c r="G6" s="5">
        <f t="shared" ref="G6:G69" si="4">+E6+F6</f>
        <v>4727.8440610559355</v>
      </c>
      <c r="H6" s="2">
        <v>117</v>
      </c>
      <c r="I6" s="2">
        <v>107</v>
      </c>
      <c r="J6" s="5">
        <f t="shared" ref="J6:J69" si="5">+H6+I6</f>
        <v>224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8.6633970551073955E-2</v>
      </c>
      <c r="O6" s="27">
        <f t="shared" si="0"/>
        <v>0.10983170462483537</v>
      </c>
      <c r="P6" s="28">
        <f t="shared" si="1"/>
        <v>9.7715031023808185E-2</v>
      </c>
      <c r="R6" s="32">
        <f t="shared" ref="R6:R70" si="8">+E6/(H6+K6)</f>
        <v>18.712937639031974</v>
      </c>
      <c r="S6" s="32">
        <f t="shared" ref="S6:S70" si="9">+F6/(I6+L6)</f>
        <v>23.72364819896444</v>
      </c>
      <c r="T6" s="32">
        <f t="shared" ref="T6:T70" si="10">+G6/(J6+M6)</f>
        <v>21.10644670114257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2820.3775128413454</v>
      </c>
      <c r="F7" s="2">
        <v>3006.7007749724817</v>
      </c>
      <c r="G7" s="5">
        <f t="shared" si="4"/>
        <v>5827.078287813827</v>
      </c>
      <c r="H7" s="2">
        <v>113</v>
      </c>
      <c r="I7" s="2">
        <v>107</v>
      </c>
      <c r="J7" s="5">
        <f t="shared" si="5"/>
        <v>220</v>
      </c>
      <c r="K7" s="2">
        <v>0</v>
      </c>
      <c r="L7" s="2">
        <v>0</v>
      </c>
      <c r="M7" s="5">
        <f t="shared" si="6"/>
        <v>0</v>
      </c>
      <c r="N7" s="27">
        <f t="shared" si="7"/>
        <v>0.11555135663886207</v>
      </c>
      <c r="O7" s="27">
        <f t="shared" si="0"/>
        <v>0.13009262612376607</v>
      </c>
      <c r="P7" s="28">
        <f t="shared" si="1"/>
        <v>0.12262370134288357</v>
      </c>
      <c r="R7" s="32">
        <f t="shared" si="8"/>
        <v>24.959093033994208</v>
      </c>
      <c r="S7" s="32">
        <f t="shared" si="9"/>
        <v>28.100007242733472</v>
      </c>
      <c r="T7" s="32">
        <f t="shared" si="10"/>
        <v>26.48671949006285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3401.9019214556788</v>
      </c>
      <c r="F8" s="2">
        <v>3321.213900674511</v>
      </c>
      <c r="G8" s="5">
        <f t="shared" si="4"/>
        <v>6723.1158221301903</v>
      </c>
      <c r="H8" s="2">
        <v>113</v>
      </c>
      <c r="I8" s="2">
        <v>106</v>
      </c>
      <c r="J8" s="5">
        <f t="shared" si="5"/>
        <v>219</v>
      </c>
      <c r="K8" s="2">
        <v>0</v>
      </c>
      <c r="L8" s="2">
        <v>0</v>
      </c>
      <c r="M8" s="5">
        <f t="shared" si="6"/>
        <v>0</v>
      </c>
      <c r="N8" s="27">
        <f t="shared" si="7"/>
        <v>0.13937651267845291</v>
      </c>
      <c r="O8" s="27">
        <f t="shared" si="0"/>
        <v>0.14505651208396711</v>
      </c>
      <c r="P8" s="28">
        <f t="shared" si="1"/>
        <v>0.14212573613500318</v>
      </c>
      <c r="R8" s="32">
        <f t="shared" si="8"/>
        <v>30.105326738545831</v>
      </c>
      <c r="S8" s="32">
        <f t="shared" si="9"/>
        <v>31.332206610136897</v>
      </c>
      <c r="T8" s="32">
        <f t="shared" si="10"/>
        <v>30.699159005160688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4546.7869414054312</v>
      </c>
      <c r="F9" s="2">
        <v>3919.9029974875461</v>
      </c>
      <c r="G9" s="5">
        <f t="shared" si="4"/>
        <v>8466.6899388929778</v>
      </c>
      <c r="H9" s="2">
        <v>113</v>
      </c>
      <c r="I9" s="2">
        <v>106</v>
      </c>
      <c r="J9" s="5">
        <f t="shared" si="5"/>
        <v>219</v>
      </c>
      <c r="K9" s="2">
        <v>0</v>
      </c>
      <c r="L9" s="2">
        <v>0</v>
      </c>
      <c r="M9" s="5">
        <f t="shared" si="6"/>
        <v>0</v>
      </c>
      <c r="N9" s="27">
        <f t="shared" si="7"/>
        <v>0.18628265082782003</v>
      </c>
      <c r="O9" s="27">
        <f t="shared" si="0"/>
        <v>0.17120470813624852</v>
      </c>
      <c r="P9" s="28">
        <f t="shared" si="1"/>
        <v>0.17898465116888587</v>
      </c>
      <c r="R9" s="32">
        <f t="shared" si="8"/>
        <v>40.237052578809127</v>
      </c>
      <c r="S9" s="32">
        <f t="shared" si="9"/>
        <v>36.980216957429683</v>
      </c>
      <c r="T9" s="32">
        <f t="shared" si="10"/>
        <v>38.660684652479354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5251.840506482682</v>
      </c>
      <c r="F10" s="2">
        <v>4487.0415701285028</v>
      </c>
      <c r="G10" s="5">
        <f t="shared" si="4"/>
        <v>9738.8820766111858</v>
      </c>
      <c r="H10" s="2">
        <v>113</v>
      </c>
      <c r="I10" s="2">
        <v>105</v>
      </c>
      <c r="J10" s="5">
        <f t="shared" si="5"/>
        <v>218</v>
      </c>
      <c r="K10" s="2">
        <v>0</v>
      </c>
      <c r="L10" s="2">
        <v>0</v>
      </c>
      <c r="M10" s="5">
        <f t="shared" si="6"/>
        <v>0</v>
      </c>
      <c r="N10" s="27">
        <f t="shared" si="7"/>
        <v>0.21516881786638323</v>
      </c>
      <c r="O10" s="27">
        <f t="shared" si="0"/>
        <v>0.19784133907092163</v>
      </c>
      <c r="P10" s="28">
        <f t="shared" si="1"/>
        <v>0.20682301385939486</v>
      </c>
      <c r="R10" s="32">
        <f t="shared" si="8"/>
        <v>46.476464659138777</v>
      </c>
      <c r="S10" s="32">
        <f t="shared" si="9"/>
        <v>42.733729239319075</v>
      </c>
      <c r="T10" s="32">
        <f t="shared" si="10"/>
        <v>44.67377099362929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6720.0547988421577</v>
      </c>
      <c r="F11" s="2">
        <v>6360.2271475913649</v>
      </c>
      <c r="G11" s="5">
        <f t="shared" si="4"/>
        <v>13080.281946433523</v>
      </c>
      <c r="H11" s="2">
        <v>114</v>
      </c>
      <c r="I11" s="2">
        <v>109</v>
      </c>
      <c r="J11" s="5">
        <f t="shared" si="5"/>
        <v>223</v>
      </c>
      <c r="K11" s="2">
        <v>0</v>
      </c>
      <c r="L11" s="2">
        <v>0</v>
      </c>
      <c r="M11" s="5">
        <f t="shared" si="6"/>
        <v>0</v>
      </c>
      <c r="N11" s="27">
        <f t="shared" si="7"/>
        <v>0.27290670885486346</v>
      </c>
      <c r="O11" s="27">
        <f t="shared" si="0"/>
        <v>0.27014216562994242</v>
      </c>
      <c r="P11" s="28">
        <f t="shared" si="1"/>
        <v>0.27155542987945364</v>
      </c>
      <c r="R11" s="32">
        <f t="shared" si="8"/>
        <v>58.947849112650509</v>
      </c>
      <c r="S11" s="32">
        <f t="shared" si="9"/>
        <v>58.350707776067566</v>
      </c>
      <c r="T11" s="32">
        <f t="shared" si="10"/>
        <v>58.655972853961984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7036.0832067137862</v>
      </c>
      <c r="F12" s="2">
        <v>6512.8941803298039</v>
      </c>
      <c r="G12" s="5">
        <f t="shared" si="4"/>
        <v>13548.977387043589</v>
      </c>
      <c r="H12" s="2">
        <v>114</v>
      </c>
      <c r="I12" s="2">
        <v>109</v>
      </c>
      <c r="J12" s="5">
        <f t="shared" si="5"/>
        <v>223</v>
      </c>
      <c r="K12" s="2">
        <v>0</v>
      </c>
      <c r="L12" s="2">
        <v>0</v>
      </c>
      <c r="M12" s="5">
        <f t="shared" si="6"/>
        <v>0</v>
      </c>
      <c r="N12" s="27">
        <f t="shared" si="7"/>
        <v>0.28574087096790879</v>
      </c>
      <c r="O12" s="27">
        <f t="shared" si="0"/>
        <v>0.27662649423758934</v>
      </c>
      <c r="P12" s="28">
        <f t="shared" si="1"/>
        <v>0.28128586171407549</v>
      </c>
      <c r="R12" s="32">
        <f t="shared" si="8"/>
        <v>61.720028129068304</v>
      </c>
      <c r="S12" s="32">
        <f t="shared" si="9"/>
        <v>59.7513227553193</v>
      </c>
      <c r="T12" s="32">
        <f t="shared" si="10"/>
        <v>60.757746130240314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7277.0428268271353</v>
      </c>
      <c r="F13" s="2">
        <v>6571.8588063615289</v>
      </c>
      <c r="G13" s="5">
        <f t="shared" si="4"/>
        <v>13848.901633188663</v>
      </c>
      <c r="H13" s="2">
        <v>117</v>
      </c>
      <c r="I13" s="2">
        <v>115</v>
      </c>
      <c r="J13" s="5">
        <f t="shared" si="5"/>
        <v>232</v>
      </c>
      <c r="K13" s="2">
        <v>0</v>
      </c>
      <c r="L13" s="2">
        <v>0</v>
      </c>
      <c r="M13" s="5">
        <f t="shared" si="6"/>
        <v>0</v>
      </c>
      <c r="N13" s="27">
        <f t="shared" si="7"/>
        <v>0.28794882980480907</v>
      </c>
      <c r="O13" s="27">
        <f t="shared" si="0"/>
        <v>0.26456758479716302</v>
      </c>
      <c r="P13" s="28">
        <f t="shared" si="1"/>
        <v>0.27635898852946728</v>
      </c>
      <c r="R13" s="32">
        <f t="shared" si="8"/>
        <v>62.196947237838764</v>
      </c>
      <c r="S13" s="32">
        <f t="shared" si="9"/>
        <v>57.146598316187209</v>
      </c>
      <c r="T13" s="32">
        <f t="shared" si="10"/>
        <v>59.693541522364924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8696.9583309907666</v>
      </c>
      <c r="F14" s="2">
        <v>7582.3007025166398</v>
      </c>
      <c r="G14" s="5">
        <f t="shared" si="4"/>
        <v>16279.259033507406</v>
      </c>
      <c r="H14" s="2">
        <v>110</v>
      </c>
      <c r="I14" s="2">
        <v>117</v>
      </c>
      <c r="J14" s="5">
        <f t="shared" si="5"/>
        <v>227</v>
      </c>
      <c r="K14" s="2">
        <v>0</v>
      </c>
      <c r="L14" s="2">
        <v>0</v>
      </c>
      <c r="M14" s="5">
        <f t="shared" si="6"/>
        <v>0</v>
      </c>
      <c r="N14" s="27">
        <f t="shared" si="7"/>
        <v>0.36603359978917366</v>
      </c>
      <c r="O14" s="27">
        <f t="shared" si="0"/>
        <v>0.30002772643703068</v>
      </c>
      <c r="P14" s="28">
        <f t="shared" si="1"/>
        <v>0.33201295140943476</v>
      </c>
      <c r="R14" s="32">
        <f t="shared" si="8"/>
        <v>79.063257554461515</v>
      </c>
      <c r="S14" s="32">
        <f t="shared" si="9"/>
        <v>64.805988910398625</v>
      </c>
      <c r="T14" s="32">
        <f t="shared" si="10"/>
        <v>71.714797504437911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15361.835714410816</v>
      </c>
      <c r="F15" s="2">
        <v>13965.065155365939</v>
      </c>
      <c r="G15" s="5">
        <f t="shared" si="4"/>
        <v>29326.900869776757</v>
      </c>
      <c r="H15" s="2">
        <v>224</v>
      </c>
      <c r="I15" s="2">
        <v>215</v>
      </c>
      <c r="J15" s="5">
        <f t="shared" si="5"/>
        <v>439</v>
      </c>
      <c r="K15" s="2">
        <v>113</v>
      </c>
      <c r="L15" s="2">
        <v>110</v>
      </c>
      <c r="M15" s="5">
        <f t="shared" si="6"/>
        <v>223</v>
      </c>
      <c r="N15" s="27">
        <f t="shared" si="7"/>
        <v>0.20105009572833754</v>
      </c>
      <c r="O15" s="27">
        <f t="shared" si="0"/>
        <v>0.1894338735128315</v>
      </c>
      <c r="P15" s="28">
        <f t="shared" si="1"/>
        <v>0.19534597723127436</v>
      </c>
      <c r="R15" s="32">
        <f t="shared" si="8"/>
        <v>45.584082238607763</v>
      </c>
      <c r="S15" s="32">
        <f t="shared" si="9"/>
        <v>42.969431247279815</v>
      </c>
      <c r="T15" s="32">
        <f t="shared" si="10"/>
        <v>44.300454486067608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28570.862747133859</v>
      </c>
      <c r="F16" s="2">
        <v>24087.425414843743</v>
      </c>
      <c r="G16" s="5">
        <f t="shared" si="4"/>
        <v>52658.288161977602</v>
      </c>
      <c r="H16" s="2">
        <v>227</v>
      </c>
      <c r="I16" s="2">
        <v>217</v>
      </c>
      <c r="J16" s="5">
        <f t="shared" si="5"/>
        <v>444</v>
      </c>
      <c r="K16" s="2">
        <v>268</v>
      </c>
      <c r="L16" s="2">
        <v>246</v>
      </c>
      <c r="M16" s="5">
        <f t="shared" si="6"/>
        <v>514</v>
      </c>
      <c r="N16" s="27">
        <f t="shared" si="7"/>
        <v>0.24737534414294746</v>
      </c>
      <c r="O16" s="27">
        <f t="shared" si="0"/>
        <v>0.2232798054768608</v>
      </c>
      <c r="P16" s="28">
        <f t="shared" si="1"/>
        <v>0.23573834325074136</v>
      </c>
      <c r="R16" s="32">
        <f t="shared" si="8"/>
        <v>57.718914640674463</v>
      </c>
      <c r="S16" s="32">
        <f t="shared" si="9"/>
        <v>52.024676921908735</v>
      </c>
      <c r="T16" s="32">
        <f t="shared" si="10"/>
        <v>54.966897872627975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30638.55122923501</v>
      </c>
      <c r="F17" s="2">
        <v>26245.422843001819</v>
      </c>
      <c r="G17" s="5">
        <f t="shared" si="4"/>
        <v>56883.97407223683</v>
      </c>
      <c r="H17" s="2">
        <v>234</v>
      </c>
      <c r="I17" s="2">
        <v>217</v>
      </c>
      <c r="J17" s="5">
        <f t="shared" si="5"/>
        <v>451</v>
      </c>
      <c r="K17" s="2">
        <v>268</v>
      </c>
      <c r="L17" s="2">
        <v>242</v>
      </c>
      <c r="M17" s="5">
        <f t="shared" si="6"/>
        <v>510</v>
      </c>
      <c r="N17" s="27">
        <f t="shared" si="7"/>
        <v>0.2618500549469695</v>
      </c>
      <c r="O17" s="27">
        <f t="shared" si="0"/>
        <v>0.24554134087083507</v>
      </c>
      <c r="P17" s="28">
        <f t="shared" si="1"/>
        <v>0.25406427123413028</v>
      </c>
      <c r="R17" s="32">
        <f t="shared" si="8"/>
        <v>61.032970576165361</v>
      </c>
      <c r="S17" s="32">
        <f t="shared" si="9"/>
        <v>57.179570464056248</v>
      </c>
      <c r="T17" s="32">
        <f t="shared" si="10"/>
        <v>59.192480824387957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39115.988629593587</v>
      </c>
      <c r="F18" s="2">
        <v>32225.808567309534</v>
      </c>
      <c r="G18" s="5">
        <f t="shared" si="4"/>
        <v>71341.79719690312</v>
      </c>
      <c r="H18" s="2">
        <v>231</v>
      </c>
      <c r="I18" s="2">
        <v>217</v>
      </c>
      <c r="J18" s="5">
        <f t="shared" si="5"/>
        <v>448</v>
      </c>
      <c r="K18" s="2">
        <v>268</v>
      </c>
      <c r="L18" s="2">
        <v>251</v>
      </c>
      <c r="M18" s="5">
        <f t="shared" si="6"/>
        <v>519</v>
      </c>
      <c r="N18" s="27">
        <f t="shared" si="7"/>
        <v>0.33616353239595725</v>
      </c>
      <c r="O18" s="27">
        <f t="shared" si="0"/>
        <v>0.29532449200247007</v>
      </c>
      <c r="P18" s="28">
        <f t="shared" si="1"/>
        <v>0.31639966824952598</v>
      </c>
      <c r="R18" s="32">
        <f t="shared" si="8"/>
        <v>78.388754768724624</v>
      </c>
      <c r="S18" s="32">
        <f t="shared" si="9"/>
        <v>68.858565314763965</v>
      </c>
      <c r="T18" s="32">
        <f t="shared" si="10"/>
        <v>73.776419024718848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47656.890059636244</v>
      </c>
      <c r="F19" s="2">
        <v>43916.053171964493</v>
      </c>
      <c r="G19" s="5">
        <f t="shared" si="4"/>
        <v>91572.943231600744</v>
      </c>
      <c r="H19" s="2">
        <v>234</v>
      </c>
      <c r="I19" s="2">
        <v>218</v>
      </c>
      <c r="J19" s="5">
        <f t="shared" si="5"/>
        <v>452</v>
      </c>
      <c r="K19" s="2">
        <v>268</v>
      </c>
      <c r="L19" s="2">
        <v>248</v>
      </c>
      <c r="M19" s="5">
        <f t="shared" si="6"/>
        <v>516</v>
      </c>
      <c r="N19" s="27">
        <f t="shared" si="7"/>
        <v>0.40729599736459254</v>
      </c>
      <c r="O19" s="27">
        <f t="shared" si="0"/>
        <v>0.40441333774094312</v>
      </c>
      <c r="P19" s="28">
        <f t="shared" si="1"/>
        <v>0.405908436310287</v>
      </c>
      <c r="R19" s="32">
        <f t="shared" si="8"/>
        <v>94.934043943498494</v>
      </c>
      <c r="S19" s="32">
        <f t="shared" si="9"/>
        <v>94.240457450567575</v>
      </c>
      <c r="T19" s="32">
        <f t="shared" si="10"/>
        <v>94.60014796652969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56251.575789771858</v>
      </c>
      <c r="F20" s="2">
        <v>59870.431786872847</v>
      </c>
      <c r="G20" s="5">
        <f t="shared" si="4"/>
        <v>116122.00757664471</v>
      </c>
      <c r="H20" s="2">
        <v>353</v>
      </c>
      <c r="I20" s="2">
        <v>339</v>
      </c>
      <c r="J20" s="5">
        <f t="shared" si="5"/>
        <v>692</v>
      </c>
      <c r="K20" s="2">
        <v>268</v>
      </c>
      <c r="L20" s="2">
        <v>247</v>
      </c>
      <c r="M20" s="5">
        <f t="shared" si="6"/>
        <v>515</v>
      </c>
      <c r="N20" s="27">
        <f t="shared" si="7"/>
        <v>0.39416149861099176</v>
      </c>
      <c r="O20" s="27">
        <f t="shared" si="0"/>
        <v>0.44519952250797773</v>
      </c>
      <c r="P20" s="28">
        <f t="shared" si="1"/>
        <v>0.41892265136311552</v>
      </c>
      <c r="R20" s="32">
        <f t="shared" si="8"/>
        <v>90.58224764858592</v>
      </c>
      <c r="S20" s="32">
        <f t="shared" si="9"/>
        <v>102.16797233254752</v>
      </c>
      <c r="T20" s="32">
        <f t="shared" si="10"/>
        <v>96.207131380815838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51044.372114214006</v>
      </c>
      <c r="F21" s="2">
        <v>59757.420940454242</v>
      </c>
      <c r="G21" s="5">
        <f t="shared" si="4"/>
        <v>110801.79305466825</v>
      </c>
      <c r="H21" s="2">
        <v>353</v>
      </c>
      <c r="I21" s="2">
        <v>341</v>
      </c>
      <c r="J21" s="5">
        <f t="shared" si="5"/>
        <v>694</v>
      </c>
      <c r="K21" s="2">
        <v>268</v>
      </c>
      <c r="L21" s="2">
        <v>247</v>
      </c>
      <c r="M21" s="5">
        <f t="shared" si="6"/>
        <v>515</v>
      </c>
      <c r="N21" s="27">
        <f t="shared" si="7"/>
        <v>0.35767400158510854</v>
      </c>
      <c r="O21" s="27">
        <f t="shared" si="0"/>
        <v>0.44293629136366108</v>
      </c>
      <c r="P21" s="28">
        <f t="shared" si="1"/>
        <v>0.39910740085391844</v>
      </c>
      <c r="R21" s="32">
        <f t="shared" si="8"/>
        <v>82.197056544628026</v>
      </c>
      <c r="S21" s="32">
        <f t="shared" si="9"/>
        <v>101.62826690553443</v>
      </c>
      <c r="T21" s="32">
        <f t="shared" si="10"/>
        <v>91.64747150923759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48753.908617447159</v>
      </c>
      <c r="F22" s="2">
        <v>56779.74342116261</v>
      </c>
      <c r="G22" s="5">
        <f t="shared" si="4"/>
        <v>105533.65203860977</v>
      </c>
      <c r="H22" s="2">
        <v>348</v>
      </c>
      <c r="I22" s="2">
        <v>337</v>
      </c>
      <c r="J22" s="5">
        <f t="shared" si="5"/>
        <v>685</v>
      </c>
      <c r="K22" s="2">
        <v>270</v>
      </c>
      <c r="L22" s="2">
        <v>247</v>
      </c>
      <c r="M22" s="5">
        <f t="shared" si="6"/>
        <v>517</v>
      </c>
      <c r="N22" s="27">
        <f t="shared" si="7"/>
        <v>0.34302817613311354</v>
      </c>
      <c r="O22" s="27">
        <f t="shared" si="0"/>
        <v>0.42357769919105553</v>
      </c>
      <c r="P22" s="28">
        <f t="shared" si="1"/>
        <v>0.38212463081009851</v>
      </c>
      <c r="R22" s="32">
        <f t="shared" si="8"/>
        <v>78.889819769331979</v>
      </c>
      <c r="S22" s="32">
        <f t="shared" si="9"/>
        <v>97.225588049935979</v>
      </c>
      <c r="T22" s="32">
        <f t="shared" si="10"/>
        <v>87.798379399841735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44618.587976609298</v>
      </c>
      <c r="F23" s="2">
        <v>47658.023773652625</v>
      </c>
      <c r="G23" s="5">
        <f t="shared" si="4"/>
        <v>92276.611750261916</v>
      </c>
      <c r="H23" s="2">
        <v>347</v>
      </c>
      <c r="I23" s="2">
        <v>347</v>
      </c>
      <c r="J23" s="5">
        <f t="shared" si="5"/>
        <v>694</v>
      </c>
      <c r="K23" s="2">
        <v>274</v>
      </c>
      <c r="L23" s="2">
        <v>248</v>
      </c>
      <c r="M23" s="5">
        <f t="shared" si="6"/>
        <v>522</v>
      </c>
      <c r="N23" s="27">
        <f t="shared" si="7"/>
        <v>0.31222770514897624</v>
      </c>
      <c r="O23" s="27">
        <f t="shared" si="0"/>
        <v>0.34925561187234438</v>
      </c>
      <c r="P23" s="28">
        <f t="shared" si="1"/>
        <v>0.33031433186663056</v>
      </c>
      <c r="R23" s="32">
        <f t="shared" si="8"/>
        <v>71.849578062172782</v>
      </c>
      <c r="S23" s="32">
        <f t="shared" si="9"/>
        <v>80.097518947315336</v>
      </c>
      <c r="T23" s="32">
        <f t="shared" si="10"/>
        <v>75.885371505149607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42490.237374623117</v>
      </c>
      <c r="F24" s="2">
        <v>44569.284682469544</v>
      </c>
      <c r="G24" s="5">
        <f t="shared" si="4"/>
        <v>87059.522057092661</v>
      </c>
      <c r="H24" s="2">
        <v>341</v>
      </c>
      <c r="I24" s="2">
        <v>337</v>
      </c>
      <c r="J24" s="5">
        <f t="shared" si="5"/>
        <v>678</v>
      </c>
      <c r="K24" s="2">
        <v>277</v>
      </c>
      <c r="L24" s="2">
        <v>248</v>
      </c>
      <c r="M24" s="5">
        <f t="shared" si="6"/>
        <v>525</v>
      </c>
      <c r="N24" s="27">
        <f t="shared" si="7"/>
        <v>0.29848711205057266</v>
      </c>
      <c r="O24" s="27">
        <f t="shared" si="0"/>
        <v>0.33187350838796048</v>
      </c>
      <c r="P24" s="28">
        <f t="shared" si="1"/>
        <v>0.31469420367070305</v>
      </c>
      <c r="R24" s="32">
        <f t="shared" si="8"/>
        <v>68.754429408775266</v>
      </c>
      <c r="S24" s="32">
        <f t="shared" si="9"/>
        <v>76.186811423024864</v>
      </c>
      <c r="T24" s="32">
        <f t="shared" si="10"/>
        <v>72.368680014208365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41289.343764081634</v>
      </c>
      <c r="F25" s="2">
        <v>42490.11128419255</v>
      </c>
      <c r="G25" s="5">
        <f t="shared" si="4"/>
        <v>83779.455048274191</v>
      </c>
      <c r="H25" s="2">
        <v>342</v>
      </c>
      <c r="I25" s="2">
        <v>336</v>
      </c>
      <c r="J25" s="5">
        <f t="shared" si="5"/>
        <v>678</v>
      </c>
      <c r="K25" s="2">
        <v>281</v>
      </c>
      <c r="L25" s="2">
        <v>248</v>
      </c>
      <c r="M25" s="5">
        <f t="shared" si="6"/>
        <v>529</v>
      </c>
      <c r="N25" s="27">
        <f t="shared" si="7"/>
        <v>0.28761036336083612</v>
      </c>
      <c r="O25" s="27">
        <f t="shared" si="0"/>
        <v>0.31690118797876304</v>
      </c>
      <c r="P25" s="28">
        <f t="shared" si="1"/>
        <v>0.30175570900545379</v>
      </c>
      <c r="R25" s="32">
        <f t="shared" si="8"/>
        <v>66.275030118911133</v>
      </c>
      <c r="S25" s="32">
        <f t="shared" si="9"/>
        <v>72.757039870192727</v>
      </c>
      <c r="T25" s="32">
        <f t="shared" si="10"/>
        <v>69.411313213151772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39811.753561250647</v>
      </c>
      <c r="F26" s="2">
        <v>40147.921281109477</v>
      </c>
      <c r="G26" s="5">
        <f t="shared" si="4"/>
        <v>79959.674842360124</v>
      </c>
      <c r="H26" s="2">
        <v>342</v>
      </c>
      <c r="I26" s="2">
        <v>334</v>
      </c>
      <c r="J26" s="5">
        <f t="shared" si="5"/>
        <v>676</v>
      </c>
      <c r="K26" s="2">
        <v>276</v>
      </c>
      <c r="L26" s="2">
        <v>248</v>
      </c>
      <c r="M26" s="5">
        <f t="shared" si="6"/>
        <v>524</v>
      </c>
      <c r="N26" s="27">
        <f t="shared" si="7"/>
        <v>0.27973407505094611</v>
      </c>
      <c r="O26" s="27">
        <f t="shared" si="0"/>
        <v>0.30040046451207258</v>
      </c>
      <c r="P26" s="28">
        <f t="shared" si="1"/>
        <v>0.28974256016045385</v>
      </c>
      <c r="R26" s="32">
        <f t="shared" si="8"/>
        <v>64.420313205907192</v>
      </c>
      <c r="S26" s="32">
        <f t="shared" si="9"/>
        <v>68.982682613590171</v>
      </c>
      <c r="T26" s="32">
        <f t="shared" si="10"/>
        <v>66.633062368633432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32045.029925336534</v>
      </c>
      <c r="F27" s="2">
        <v>36934.311168804175</v>
      </c>
      <c r="G27" s="5">
        <f t="shared" si="4"/>
        <v>68979.341094140706</v>
      </c>
      <c r="H27" s="2">
        <v>344</v>
      </c>
      <c r="I27" s="2">
        <v>343</v>
      </c>
      <c r="J27" s="5">
        <f t="shared" si="5"/>
        <v>687</v>
      </c>
      <c r="K27" s="2">
        <v>251</v>
      </c>
      <c r="L27" s="2">
        <v>255</v>
      </c>
      <c r="M27" s="5">
        <f t="shared" si="6"/>
        <v>506</v>
      </c>
      <c r="N27" s="27">
        <f t="shared" si="7"/>
        <v>0.23467272486185872</v>
      </c>
      <c r="O27" s="27">
        <f t="shared" si="0"/>
        <v>0.2689496036409485</v>
      </c>
      <c r="P27" s="28">
        <f t="shared" si="1"/>
        <v>0.25185972358018366</v>
      </c>
      <c r="R27" s="32">
        <f t="shared" si="8"/>
        <v>53.85719315182611</v>
      </c>
      <c r="S27" s="32">
        <f t="shared" si="9"/>
        <v>61.76306215519093</v>
      </c>
      <c r="T27" s="32">
        <f t="shared" si="10"/>
        <v>57.820067974971252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11247.8393529558</v>
      </c>
      <c r="F28" s="2">
        <v>13526.769871224198</v>
      </c>
      <c r="G28" s="5">
        <f t="shared" si="4"/>
        <v>24774.60922418</v>
      </c>
      <c r="H28" s="2">
        <v>215</v>
      </c>
      <c r="I28" s="2">
        <v>211</v>
      </c>
      <c r="J28" s="5">
        <f t="shared" si="5"/>
        <v>426</v>
      </c>
      <c r="K28" s="2">
        <v>0</v>
      </c>
      <c r="L28" s="2">
        <v>0</v>
      </c>
      <c r="M28" s="5">
        <f t="shared" si="6"/>
        <v>0</v>
      </c>
      <c r="N28" s="27">
        <f t="shared" si="7"/>
        <v>0.24220153645468992</v>
      </c>
      <c r="O28" s="27">
        <f t="shared" si="0"/>
        <v>0.29679589852607069</v>
      </c>
      <c r="P28" s="28">
        <f t="shared" si="1"/>
        <v>0.26924240593135979</v>
      </c>
      <c r="R28" s="32">
        <f t="shared" si="8"/>
        <v>52.315531874213022</v>
      </c>
      <c r="S28" s="32">
        <f t="shared" si="9"/>
        <v>64.107914081631264</v>
      </c>
      <c r="T28" s="32">
        <f t="shared" si="10"/>
        <v>58.156359681173711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11373.728872086573</v>
      </c>
      <c r="F29" s="2">
        <v>12505.979926583666</v>
      </c>
      <c r="G29" s="5">
        <f t="shared" si="4"/>
        <v>23879.708798670239</v>
      </c>
      <c r="H29" s="2">
        <v>216</v>
      </c>
      <c r="I29" s="2">
        <v>195</v>
      </c>
      <c r="J29" s="5">
        <f t="shared" si="5"/>
        <v>411</v>
      </c>
      <c r="K29" s="2">
        <v>0</v>
      </c>
      <c r="L29" s="2">
        <v>0</v>
      </c>
      <c r="M29" s="5">
        <f t="shared" si="6"/>
        <v>0</v>
      </c>
      <c r="N29" s="27">
        <f t="shared" si="7"/>
        <v>0.24377848234067587</v>
      </c>
      <c r="O29" s="27">
        <f t="shared" si="0"/>
        <v>0.29691310367007756</v>
      </c>
      <c r="P29" s="28">
        <f t="shared" si="1"/>
        <v>0.26898833917579346</v>
      </c>
      <c r="R29" s="32">
        <f t="shared" si="8"/>
        <v>52.656152185585988</v>
      </c>
      <c r="S29" s="32">
        <f t="shared" si="9"/>
        <v>64.133230392736749</v>
      </c>
      <c r="T29" s="32">
        <f t="shared" si="10"/>
        <v>58.101481261971387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11234.906082577834</v>
      </c>
      <c r="F30" s="2">
        <v>12227.345684327918</v>
      </c>
      <c r="G30" s="5">
        <f t="shared" si="4"/>
        <v>23462.251766905752</v>
      </c>
      <c r="H30" s="2">
        <v>207</v>
      </c>
      <c r="I30" s="2">
        <v>208</v>
      </c>
      <c r="J30" s="5">
        <f t="shared" si="5"/>
        <v>415</v>
      </c>
      <c r="K30" s="2">
        <v>0</v>
      </c>
      <c r="L30" s="2">
        <v>0</v>
      </c>
      <c r="M30" s="5">
        <f t="shared" si="6"/>
        <v>0</v>
      </c>
      <c r="N30" s="27">
        <f t="shared" si="7"/>
        <v>0.2512727250531811</v>
      </c>
      <c r="O30" s="27">
        <f t="shared" si="0"/>
        <v>0.27215423976869474</v>
      </c>
      <c r="P30" s="28">
        <f t="shared" si="1"/>
        <v>0.26173864086240239</v>
      </c>
      <c r="R30" s="32">
        <f t="shared" si="8"/>
        <v>54.27490861148712</v>
      </c>
      <c r="S30" s="32">
        <f t="shared" si="9"/>
        <v>58.785315790038069</v>
      </c>
      <c r="T30" s="32">
        <f t="shared" si="10"/>
        <v>56.53554642627892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10422.102583355661</v>
      </c>
      <c r="F31" s="2">
        <v>11216.657466449891</v>
      </c>
      <c r="G31" s="5">
        <f t="shared" si="4"/>
        <v>21638.760049805554</v>
      </c>
      <c r="H31" s="2">
        <v>208</v>
      </c>
      <c r="I31" s="2">
        <v>209</v>
      </c>
      <c r="J31" s="5">
        <f t="shared" si="5"/>
        <v>417</v>
      </c>
      <c r="K31" s="2">
        <v>0</v>
      </c>
      <c r="L31" s="2">
        <v>0</v>
      </c>
      <c r="M31" s="5">
        <f t="shared" si="6"/>
        <v>0</v>
      </c>
      <c r="N31" s="27">
        <f t="shared" si="7"/>
        <v>0.23197343712953306</v>
      </c>
      <c r="O31" s="27">
        <f t="shared" si="0"/>
        <v>0.24846397010565946</v>
      </c>
      <c r="P31" s="28">
        <f t="shared" si="1"/>
        <v>0.24023847643891058</v>
      </c>
      <c r="R31" s="32">
        <f t="shared" si="8"/>
        <v>50.106262419979139</v>
      </c>
      <c r="S31" s="32">
        <f t="shared" si="9"/>
        <v>53.668217542822447</v>
      </c>
      <c r="T31" s="32">
        <f t="shared" si="10"/>
        <v>51.891510910804683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10065.571623790625</v>
      </c>
      <c r="F32" s="2">
        <v>10723.27995593267</v>
      </c>
      <c r="G32" s="5">
        <f t="shared" si="4"/>
        <v>20788.851579723298</v>
      </c>
      <c r="H32" s="2">
        <v>210</v>
      </c>
      <c r="I32" s="2">
        <v>211</v>
      </c>
      <c r="J32" s="5">
        <f t="shared" si="5"/>
        <v>421</v>
      </c>
      <c r="K32" s="2">
        <v>0</v>
      </c>
      <c r="L32" s="2">
        <v>0</v>
      </c>
      <c r="M32" s="5">
        <f t="shared" si="6"/>
        <v>0</v>
      </c>
      <c r="N32" s="27">
        <f t="shared" si="7"/>
        <v>0.22190413632695383</v>
      </c>
      <c r="O32" s="27">
        <f t="shared" si="0"/>
        <v>0.23528348156776968</v>
      </c>
      <c r="P32" s="28">
        <f t="shared" si="1"/>
        <v>0.22860969890608007</v>
      </c>
      <c r="R32" s="32">
        <f t="shared" si="8"/>
        <v>47.931293446622028</v>
      </c>
      <c r="S32" s="32">
        <f t="shared" si="9"/>
        <v>50.821232018638248</v>
      </c>
      <c r="T32" s="32">
        <f t="shared" si="10"/>
        <v>49.379694963713298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7496.2042885357314</v>
      </c>
      <c r="F33" s="2">
        <v>8278.7202413121158</v>
      </c>
      <c r="G33" s="5">
        <f t="shared" si="4"/>
        <v>15774.924529847847</v>
      </c>
      <c r="H33" s="2">
        <v>215</v>
      </c>
      <c r="I33" s="2">
        <v>208</v>
      </c>
      <c r="J33" s="5">
        <f t="shared" si="5"/>
        <v>423</v>
      </c>
      <c r="K33" s="2">
        <v>0</v>
      </c>
      <c r="L33" s="2">
        <v>0</v>
      </c>
      <c r="M33" s="5">
        <f t="shared" si="6"/>
        <v>0</v>
      </c>
      <c r="N33" s="27">
        <f t="shared" si="7"/>
        <v>0.16141697434400801</v>
      </c>
      <c r="O33" s="27">
        <f t="shared" si="0"/>
        <v>0.18426638713746696</v>
      </c>
      <c r="P33" s="28">
        <f t="shared" si="1"/>
        <v>0.172652619405567</v>
      </c>
      <c r="R33" s="32">
        <f t="shared" si="8"/>
        <v>34.866066458305724</v>
      </c>
      <c r="S33" s="32">
        <f t="shared" si="9"/>
        <v>39.801539621692868</v>
      </c>
      <c r="T33" s="32">
        <f t="shared" si="10"/>
        <v>37.292965791602477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3901.2137278688842</v>
      </c>
      <c r="F34" s="2">
        <v>4715.5550711815504</v>
      </c>
      <c r="G34" s="5">
        <f t="shared" si="4"/>
        <v>8616.7687990504346</v>
      </c>
      <c r="H34" s="2">
        <v>208</v>
      </c>
      <c r="I34" s="2">
        <v>206</v>
      </c>
      <c r="J34" s="5">
        <f t="shared" si="5"/>
        <v>414</v>
      </c>
      <c r="K34" s="2">
        <v>0</v>
      </c>
      <c r="L34" s="2">
        <v>0</v>
      </c>
      <c r="M34" s="5">
        <f t="shared" si="6"/>
        <v>0</v>
      </c>
      <c r="N34" s="27">
        <f t="shared" si="7"/>
        <v>8.683257050990216E-2</v>
      </c>
      <c r="O34" s="27">
        <f t="shared" si="0"/>
        <v>0.10597705571695322</v>
      </c>
      <c r="P34" s="28">
        <f t="shared" si="1"/>
        <v>9.6358570395536261E-2</v>
      </c>
      <c r="R34" s="32">
        <f t="shared" si="8"/>
        <v>18.755835230138867</v>
      </c>
      <c r="S34" s="32">
        <f t="shared" si="9"/>
        <v>22.891044034861896</v>
      </c>
      <c r="T34" s="32">
        <f t="shared" si="10"/>
        <v>20.813451205435832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1851.7471044620979</v>
      </c>
      <c r="F35" s="2">
        <v>2838.2513540603304</v>
      </c>
      <c r="G35" s="5">
        <f t="shared" si="4"/>
        <v>4689.9984585224283</v>
      </c>
      <c r="H35" s="2">
        <v>211</v>
      </c>
      <c r="I35" s="2">
        <v>206</v>
      </c>
      <c r="J35" s="5">
        <f t="shared" si="5"/>
        <v>417</v>
      </c>
      <c r="K35" s="2">
        <v>0</v>
      </c>
      <c r="L35" s="2">
        <v>0</v>
      </c>
      <c r="M35" s="5">
        <f t="shared" si="6"/>
        <v>0</v>
      </c>
      <c r="N35" s="27">
        <f t="shared" si="7"/>
        <v>4.0629873276770624E-2</v>
      </c>
      <c r="O35" s="27">
        <f t="shared" si="0"/>
        <v>6.3786662937350108E-2</v>
      </c>
      <c r="P35" s="28">
        <f t="shared" si="1"/>
        <v>5.2069438432836269E-2</v>
      </c>
      <c r="R35" s="32">
        <f t="shared" si="8"/>
        <v>8.7760526277824553</v>
      </c>
      <c r="S35" s="32">
        <f t="shared" si="9"/>
        <v>13.777919194467623</v>
      </c>
      <c r="T35" s="32">
        <f t="shared" si="10"/>
        <v>11.246998701492634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442.83792825931573</v>
      </c>
      <c r="F36" s="2">
        <v>586.9999999994991</v>
      </c>
      <c r="G36" s="7">
        <f t="shared" si="4"/>
        <v>1029.8379282588148</v>
      </c>
      <c r="H36" s="3">
        <v>211</v>
      </c>
      <c r="I36" s="3">
        <v>207</v>
      </c>
      <c r="J36" s="7">
        <f t="shared" si="5"/>
        <v>418</v>
      </c>
      <c r="K36" s="3">
        <v>0</v>
      </c>
      <c r="L36" s="3">
        <v>0</v>
      </c>
      <c r="M36" s="7">
        <f t="shared" si="6"/>
        <v>0</v>
      </c>
      <c r="N36" s="27">
        <f t="shared" si="7"/>
        <v>9.7164720084982389E-3</v>
      </c>
      <c r="O36" s="27">
        <f t="shared" si="0"/>
        <v>1.3128466630870887E-2</v>
      </c>
      <c r="P36" s="28">
        <f t="shared" si="1"/>
        <v>1.1406143986563163E-2</v>
      </c>
      <c r="R36" s="32">
        <f t="shared" si="8"/>
        <v>2.0987579538356194</v>
      </c>
      <c r="S36" s="32">
        <f t="shared" si="9"/>
        <v>2.8357487922681117</v>
      </c>
      <c r="T36" s="32">
        <f t="shared" si="10"/>
        <v>2.4637271010976431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14800.223646487519</v>
      </c>
      <c r="F37" s="9">
        <v>14748.852037503164</v>
      </c>
      <c r="G37" s="10">
        <f t="shared" si="4"/>
        <v>29549.075683990683</v>
      </c>
      <c r="H37" s="9">
        <v>118</v>
      </c>
      <c r="I37" s="9">
        <v>120</v>
      </c>
      <c r="J37" s="10">
        <f t="shared" si="5"/>
        <v>238</v>
      </c>
      <c r="K37" s="9">
        <v>112</v>
      </c>
      <c r="L37" s="9">
        <v>108</v>
      </c>
      <c r="M37" s="10">
        <f t="shared" si="6"/>
        <v>220</v>
      </c>
      <c r="N37" s="25">
        <f t="shared" si="7"/>
        <v>0.27786541841558121</v>
      </c>
      <c r="O37" s="25">
        <f t="shared" si="0"/>
        <v>0.27984312457314747</v>
      </c>
      <c r="P37" s="26">
        <f t="shared" si="1"/>
        <v>0.27884904578731962</v>
      </c>
      <c r="R37" s="32">
        <f t="shared" si="8"/>
        <v>64.348798462989208</v>
      </c>
      <c r="S37" s="32">
        <f t="shared" si="9"/>
        <v>64.687947532908609</v>
      </c>
      <c r="T37" s="32">
        <f t="shared" si="10"/>
        <v>64.517632497796257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14110.144290277582</v>
      </c>
      <c r="F38" s="2">
        <v>14059.702651250062</v>
      </c>
      <c r="G38" s="5">
        <f t="shared" si="4"/>
        <v>28169.846941527641</v>
      </c>
      <c r="H38" s="2">
        <v>120</v>
      </c>
      <c r="I38" s="2">
        <v>120</v>
      </c>
      <c r="J38" s="5">
        <f t="shared" si="5"/>
        <v>240</v>
      </c>
      <c r="K38" s="2">
        <v>110</v>
      </c>
      <c r="L38" s="2">
        <v>106</v>
      </c>
      <c r="M38" s="5">
        <f t="shared" si="6"/>
        <v>216</v>
      </c>
      <c r="N38" s="27">
        <f t="shared" si="7"/>
        <v>0.26522827613303723</v>
      </c>
      <c r="O38" s="27">
        <f t="shared" si="0"/>
        <v>0.26930169037791263</v>
      </c>
      <c r="P38" s="28">
        <f t="shared" si="1"/>
        <v>0.26724581570210648</v>
      </c>
      <c r="R38" s="32">
        <f t="shared" si="8"/>
        <v>61.348453435989484</v>
      </c>
      <c r="S38" s="32">
        <f t="shared" si="9"/>
        <v>62.21107367809762</v>
      </c>
      <c r="T38" s="32">
        <f t="shared" si="10"/>
        <v>61.775980134929036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13819.149173819598</v>
      </c>
      <c r="F39" s="2">
        <v>13717.760928048392</v>
      </c>
      <c r="G39" s="5">
        <f t="shared" si="4"/>
        <v>27536.91010186799</v>
      </c>
      <c r="H39" s="2">
        <v>120</v>
      </c>
      <c r="I39" s="2">
        <v>120</v>
      </c>
      <c r="J39" s="5">
        <f t="shared" si="5"/>
        <v>240</v>
      </c>
      <c r="K39" s="2">
        <v>113</v>
      </c>
      <c r="L39" s="2">
        <v>112</v>
      </c>
      <c r="M39" s="5">
        <f t="shared" si="6"/>
        <v>225</v>
      </c>
      <c r="N39" s="27">
        <f t="shared" si="7"/>
        <v>0.25617583371310243</v>
      </c>
      <c r="O39" s="27">
        <f t="shared" si="0"/>
        <v>0.25547081585310621</v>
      </c>
      <c r="P39" s="28">
        <f t="shared" si="1"/>
        <v>0.25582413695529532</v>
      </c>
      <c r="R39" s="32">
        <f t="shared" si="8"/>
        <v>59.309653106521878</v>
      </c>
      <c r="S39" s="32">
        <f t="shared" si="9"/>
        <v>59.128279862277552</v>
      </c>
      <c r="T39" s="32">
        <f t="shared" si="10"/>
        <v>59.21916150939353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13705.044172327225</v>
      </c>
      <c r="F40" s="2">
        <v>13554.008216070228</v>
      </c>
      <c r="G40" s="5">
        <f t="shared" si="4"/>
        <v>27259.052388397453</v>
      </c>
      <c r="H40" s="2">
        <v>120</v>
      </c>
      <c r="I40" s="2">
        <v>120</v>
      </c>
      <c r="J40" s="5">
        <f t="shared" si="5"/>
        <v>240</v>
      </c>
      <c r="K40" s="2">
        <v>117</v>
      </c>
      <c r="L40" s="2">
        <v>113</v>
      </c>
      <c r="M40" s="5">
        <f t="shared" si="6"/>
        <v>230</v>
      </c>
      <c r="N40" s="27">
        <f t="shared" si="7"/>
        <v>0.24947291707308913</v>
      </c>
      <c r="O40" s="27">
        <f t="shared" si="0"/>
        <v>0.25126071882081841</v>
      </c>
      <c r="P40" s="28">
        <f t="shared" si="1"/>
        <v>0.25035867366272457</v>
      </c>
      <c r="R40" s="32">
        <f t="shared" si="8"/>
        <v>57.827190600536817</v>
      </c>
      <c r="S40" s="32">
        <f t="shared" si="9"/>
        <v>58.171709081846473</v>
      </c>
      <c r="T40" s="32">
        <f t="shared" si="10"/>
        <v>57.997983805100965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13646.744461184</v>
      </c>
      <c r="F41" s="2">
        <v>13336.579787935083</v>
      </c>
      <c r="G41" s="5">
        <f t="shared" si="4"/>
        <v>26983.324249119083</v>
      </c>
      <c r="H41" s="2">
        <v>121</v>
      </c>
      <c r="I41" s="2">
        <v>120</v>
      </c>
      <c r="J41" s="5">
        <f t="shared" si="5"/>
        <v>241</v>
      </c>
      <c r="K41" s="2">
        <v>112</v>
      </c>
      <c r="L41" s="2">
        <v>113</v>
      </c>
      <c r="M41" s="5">
        <f t="shared" si="6"/>
        <v>225</v>
      </c>
      <c r="N41" s="27">
        <f t="shared" si="7"/>
        <v>0.25312999816708709</v>
      </c>
      <c r="O41" s="27">
        <f t="shared" si="0"/>
        <v>0.24723008653298018</v>
      </c>
      <c r="P41" s="28">
        <f t="shared" si="1"/>
        <v>0.25017916712208021</v>
      </c>
      <c r="R41" s="32">
        <f t="shared" si="8"/>
        <v>58.569718717527898</v>
      </c>
      <c r="S41" s="32">
        <f t="shared" si="9"/>
        <v>57.238539862382332</v>
      </c>
      <c r="T41" s="32">
        <f t="shared" si="10"/>
        <v>57.904129289955115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10129.920046619482</v>
      </c>
      <c r="F42" s="2">
        <v>9397.7889484161715</v>
      </c>
      <c r="G42" s="5">
        <f t="shared" si="4"/>
        <v>19527.708995035653</v>
      </c>
      <c r="H42" s="2">
        <v>0</v>
      </c>
      <c r="I42" s="2">
        <v>0</v>
      </c>
      <c r="J42" s="5">
        <f t="shared" si="5"/>
        <v>0</v>
      </c>
      <c r="K42" s="2">
        <v>112</v>
      </c>
      <c r="L42" s="2">
        <v>113</v>
      </c>
      <c r="M42" s="5">
        <f t="shared" si="6"/>
        <v>225</v>
      </c>
      <c r="N42" s="27">
        <f t="shared" si="7"/>
        <v>0.36470046250790183</v>
      </c>
      <c r="O42" s="27">
        <f t="shared" si="0"/>
        <v>0.33534787854753678</v>
      </c>
      <c r="P42" s="28">
        <f t="shared" si="1"/>
        <v>0.34995894256336296</v>
      </c>
      <c r="R42" s="32">
        <f t="shared" si="8"/>
        <v>90.445714701959659</v>
      </c>
      <c r="S42" s="32">
        <f t="shared" si="9"/>
        <v>83.166273879789131</v>
      </c>
      <c r="T42" s="32">
        <f t="shared" si="10"/>
        <v>86.789817755714012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9488.6500992363854</v>
      </c>
      <c r="F43" s="2">
        <v>8400.9426045866676</v>
      </c>
      <c r="G43" s="5">
        <f t="shared" si="4"/>
        <v>17889.592703823051</v>
      </c>
      <c r="H43" s="2">
        <v>0</v>
      </c>
      <c r="I43" s="2">
        <v>0</v>
      </c>
      <c r="J43" s="5">
        <f t="shared" si="5"/>
        <v>0</v>
      </c>
      <c r="K43" s="2">
        <v>113</v>
      </c>
      <c r="L43" s="2">
        <v>113</v>
      </c>
      <c r="M43" s="5">
        <f t="shared" si="6"/>
        <v>226</v>
      </c>
      <c r="N43" s="27">
        <f t="shared" si="7"/>
        <v>0.33859014056652814</v>
      </c>
      <c r="O43" s="27">
        <f t="shared" si="0"/>
        <v>0.29977671298125419</v>
      </c>
      <c r="P43" s="28">
        <f t="shared" si="1"/>
        <v>0.31918342677389117</v>
      </c>
      <c r="R43" s="32">
        <f t="shared" si="8"/>
        <v>83.970354860498986</v>
      </c>
      <c r="S43" s="32">
        <f t="shared" si="9"/>
        <v>74.34462481935104</v>
      </c>
      <c r="T43" s="32">
        <f t="shared" si="10"/>
        <v>79.157489839925006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9233.989671384903</v>
      </c>
      <c r="F44" s="2">
        <v>8078.6422163832403</v>
      </c>
      <c r="G44" s="5">
        <f t="shared" si="4"/>
        <v>17312.631887768144</v>
      </c>
      <c r="H44" s="2">
        <v>0</v>
      </c>
      <c r="I44" s="2">
        <v>0</v>
      </c>
      <c r="J44" s="5">
        <f t="shared" si="5"/>
        <v>0</v>
      </c>
      <c r="K44" s="2">
        <v>113</v>
      </c>
      <c r="L44" s="2">
        <v>112</v>
      </c>
      <c r="M44" s="5">
        <f t="shared" si="6"/>
        <v>225</v>
      </c>
      <c r="N44" s="27">
        <f t="shared" si="7"/>
        <v>0.32950291433717183</v>
      </c>
      <c r="O44" s="27">
        <f t="shared" si="0"/>
        <v>0.2908497341727837</v>
      </c>
      <c r="P44" s="28">
        <f t="shared" si="1"/>
        <v>0.31026222021089866</v>
      </c>
      <c r="R44" s="32">
        <f t="shared" si="8"/>
        <v>81.716722755618605</v>
      </c>
      <c r="S44" s="32">
        <f t="shared" si="9"/>
        <v>72.130734074850366</v>
      </c>
      <c r="T44" s="32">
        <f t="shared" si="10"/>
        <v>76.945030612302858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9140.0307528845387</v>
      </c>
      <c r="F45" s="2">
        <v>7783.1621796093332</v>
      </c>
      <c r="G45" s="5">
        <f t="shared" si="4"/>
        <v>16923.192932493872</v>
      </c>
      <c r="H45" s="2">
        <v>0</v>
      </c>
      <c r="I45" s="2">
        <v>0</v>
      </c>
      <c r="J45" s="5">
        <f t="shared" si="5"/>
        <v>0</v>
      </c>
      <c r="K45" s="2">
        <v>113</v>
      </c>
      <c r="L45" s="2">
        <v>101</v>
      </c>
      <c r="M45" s="5">
        <f t="shared" si="6"/>
        <v>214</v>
      </c>
      <c r="N45" s="27">
        <f t="shared" si="7"/>
        <v>0.32615011250658504</v>
      </c>
      <c r="O45" s="27">
        <f t="shared" si="0"/>
        <v>0.31072988580363037</v>
      </c>
      <c r="P45" s="28">
        <f t="shared" si="1"/>
        <v>0.31887234195986341</v>
      </c>
      <c r="R45" s="32">
        <f t="shared" si="8"/>
        <v>80.885227901633087</v>
      </c>
      <c r="S45" s="32">
        <f t="shared" si="9"/>
        <v>77.061011679300321</v>
      </c>
      <c r="T45" s="32">
        <f t="shared" si="10"/>
        <v>79.080340806046124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9080.2030715690507</v>
      </c>
      <c r="F46" s="2">
        <v>7725.5187841609404</v>
      </c>
      <c r="G46" s="5">
        <f t="shared" si="4"/>
        <v>16805.721855729993</v>
      </c>
      <c r="H46" s="2">
        <v>0</v>
      </c>
      <c r="I46" s="2">
        <v>0</v>
      </c>
      <c r="J46" s="5">
        <f t="shared" si="5"/>
        <v>0</v>
      </c>
      <c r="K46" s="2">
        <v>113</v>
      </c>
      <c r="L46" s="2">
        <v>113</v>
      </c>
      <c r="M46" s="5">
        <f t="shared" si="6"/>
        <v>226</v>
      </c>
      <c r="N46" s="27">
        <f t="shared" si="7"/>
        <v>0.32401523949361444</v>
      </c>
      <c r="O46" s="27">
        <f t="shared" si="0"/>
        <v>0.27567509221242292</v>
      </c>
      <c r="P46" s="28">
        <f t="shared" si="1"/>
        <v>0.29984516585301874</v>
      </c>
      <c r="R46" s="32">
        <f t="shared" si="8"/>
        <v>80.355779394416373</v>
      </c>
      <c r="S46" s="32">
        <f t="shared" si="9"/>
        <v>68.36742286868089</v>
      </c>
      <c r="T46" s="32">
        <f t="shared" si="10"/>
        <v>74.361601131548639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9071.1626501950595</v>
      </c>
      <c r="F47" s="2">
        <v>7660.522272796994</v>
      </c>
      <c r="G47" s="5">
        <f t="shared" si="4"/>
        <v>16731.684922992055</v>
      </c>
      <c r="H47" s="2">
        <v>0</v>
      </c>
      <c r="I47" s="2">
        <v>0</v>
      </c>
      <c r="J47" s="5">
        <f t="shared" si="5"/>
        <v>0</v>
      </c>
      <c r="K47" s="2">
        <v>113</v>
      </c>
      <c r="L47" s="2">
        <v>113</v>
      </c>
      <c r="M47" s="5">
        <f t="shared" si="6"/>
        <v>226</v>
      </c>
      <c r="N47" s="27">
        <f t="shared" si="7"/>
        <v>0.3236926438122702</v>
      </c>
      <c r="O47" s="27">
        <f t="shared" si="0"/>
        <v>0.27335577622027524</v>
      </c>
      <c r="P47" s="28">
        <f t="shared" si="1"/>
        <v>0.29852421001627277</v>
      </c>
      <c r="R47" s="32">
        <f t="shared" ref="R47" si="11">+E47/(H47+K47)</f>
        <v>80.275775665443007</v>
      </c>
      <c r="S47" s="32">
        <f t="shared" ref="S47" si="12">+F47/(I47+L47)</f>
        <v>67.792232502628266</v>
      </c>
      <c r="T47" s="32">
        <f t="shared" ref="T47" si="13">+G47/(J47+M47)</f>
        <v>74.034004084035644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7180.455973787216</v>
      </c>
      <c r="F48" s="2">
        <v>7018.8425995895323</v>
      </c>
      <c r="G48" s="5">
        <f t="shared" si="4"/>
        <v>14199.298573376749</v>
      </c>
      <c r="H48" s="2">
        <v>0</v>
      </c>
      <c r="I48" s="2">
        <v>0</v>
      </c>
      <c r="J48" s="5">
        <f t="shared" si="5"/>
        <v>0</v>
      </c>
      <c r="K48" s="2">
        <v>114</v>
      </c>
      <c r="L48" s="2">
        <v>113</v>
      </c>
      <c r="M48" s="5">
        <f t="shared" si="6"/>
        <v>227</v>
      </c>
      <c r="N48" s="27">
        <f t="shared" si="7"/>
        <v>0.25397764480005713</v>
      </c>
      <c r="O48" s="27">
        <f t="shared" si="0"/>
        <v>0.25045827146694022</v>
      </c>
      <c r="P48" s="28">
        <f t="shared" si="1"/>
        <v>0.2522257100571399</v>
      </c>
      <c r="R48" s="32">
        <f t="shared" si="8"/>
        <v>62.986455910414172</v>
      </c>
      <c r="S48" s="32">
        <f t="shared" si="9"/>
        <v>62.113651323801172</v>
      </c>
      <c r="T48" s="32">
        <f t="shared" si="10"/>
        <v>62.551976094170698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7044.0793273065256</v>
      </c>
      <c r="F49" s="2">
        <v>6742.2848824603061</v>
      </c>
      <c r="G49" s="5">
        <f t="shared" si="4"/>
        <v>13786.364209766831</v>
      </c>
      <c r="H49" s="2">
        <v>0</v>
      </c>
      <c r="I49" s="2">
        <v>0</v>
      </c>
      <c r="J49" s="5">
        <f t="shared" si="5"/>
        <v>0</v>
      </c>
      <c r="K49" s="2">
        <v>116</v>
      </c>
      <c r="L49" s="2">
        <v>113</v>
      </c>
      <c r="M49" s="5">
        <f t="shared" si="6"/>
        <v>229</v>
      </c>
      <c r="N49" s="27">
        <f t="shared" si="7"/>
        <v>0.24485815236744041</v>
      </c>
      <c r="O49" s="27">
        <f t="shared" si="0"/>
        <v>0.24058966894305975</v>
      </c>
      <c r="P49" s="28">
        <f t="shared" si="1"/>
        <v>0.24275187015366304</v>
      </c>
      <c r="R49" s="32">
        <f t="shared" si="8"/>
        <v>60.724821787125222</v>
      </c>
      <c r="S49" s="32">
        <f t="shared" si="9"/>
        <v>59.666237897878815</v>
      </c>
      <c r="T49" s="32">
        <f t="shared" si="10"/>
        <v>60.202463798108433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6968.1472705580891</v>
      </c>
      <c r="F50" s="2">
        <v>6720.94097595319</v>
      </c>
      <c r="G50" s="5">
        <f t="shared" si="4"/>
        <v>13689.088246511279</v>
      </c>
      <c r="H50" s="2">
        <v>0</v>
      </c>
      <c r="I50" s="2">
        <v>0</v>
      </c>
      <c r="J50" s="5">
        <f t="shared" si="5"/>
        <v>0</v>
      </c>
      <c r="K50" s="2">
        <v>116</v>
      </c>
      <c r="L50" s="2">
        <v>113</v>
      </c>
      <c r="M50" s="5">
        <f t="shared" si="6"/>
        <v>229</v>
      </c>
      <c r="N50" s="27">
        <f t="shared" si="7"/>
        <v>0.24221868988313713</v>
      </c>
      <c r="O50" s="27">
        <f t="shared" si="0"/>
        <v>0.2398280393931341</v>
      </c>
      <c r="P50" s="28">
        <f t="shared" si="1"/>
        <v>0.24103902392082122</v>
      </c>
      <c r="R50" s="32">
        <f t="shared" si="8"/>
        <v>60.070235091018006</v>
      </c>
      <c r="S50" s="32">
        <f t="shared" si="9"/>
        <v>59.477353769497256</v>
      </c>
      <c r="T50" s="32">
        <f t="shared" si="10"/>
        <v>59.777677932363666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6726.494722776285</v>
      </c>
      <c r="F51" s="2">
        <v>6444.3227909468978</v>
      </c>
      <c r="G51" s="5">
        <f t="shared" si="4"/>
        <v>13170.817513723183</v>
      </c>
      <c r="H51" s="2">
        <v>0</v>
      </c>
      <c r="I51" s="2">
        <v>0</v>
      </c>
      <c r="J51" s="5">
        <f t="shared" si="5"/>
        <v>0</v>
      </c>
      <c r="K51" s="2">
        <v>119</v>
      </c>
      <c r="L51" s="2">
        <v>113</v>
      </c>
      <c r="M51" s="5">
        <f t="shared" si="6"/>
        <v>232</v>
      </c>
      <c r="N51" s="27">
        <f t="shared" si="7"/>
        <v>0.22792405539361227</v>
      </c>
      <c r="O51" s="27">
        <f t="shared" si="0"/>
        <v>0.22995727915168776</v>
      </c>
      <c r="P51" s="28">
        <f t="shared" si="1"/>
        <v>0.22891437558612318</v>
      </c>
      <c r="R51" s="32">
        <f t="shared" si="8"/>
        <v>56.525165737615843</v>
      </c>
      <c r="S51" s="32">
        <f t="shared" si="9"/>
        <v>57.029405229618568</v>
      </c>
      <c r="T51" s="32">
        <f t="shared" si="10"/>
        <v>56.770765145358546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6757.2944513955963</v>
      </c>
      <c r="F52" s="2">
        <v>6395.6809040273938</v>
      </c>
      <c r="G52" s="5">
        <f t="shared" si="4"/>
        <v>13152.97535542299</v>
      </c>
      <c r="H52" s="2">
        <v>0</v>
      </c>
      <c r="I52" s="2">
        <v>0</v>
      </c>
      <c r="J52" s="5">
        <f t="shared" si="5"/>
        <v>0</v>
      </c>
      <c r="K52" s="2">
        <v>121</v>
      </c>
      <c r="L52" s="2">
        <v>115</v>
      </c>
      <c r="M52" s="5">
        <f t="shared" si="6"/>
        <v>236</v>
      </c>
      <c r="N52" s="27">
        <f t="shared" si="7"/>
        <v>0.22518309955330565</v>
      </c>
      <c r="O52" s="27">
        <f t="shared" si="0"/>
        <v>0.22425248611596751</v>
      </c>
      <c r="P52" s="28">
        <f t="shared" si="1"/>
        <v>0.22472962266646715</v>
      </c>
      <c r="R52" s="32">
        <f t="shared" si="8"/>
        <v>55.845408689219802</v>
      </c>
      <c r="S52" s="32">
        <f t="shared" si="9"/>
        <v>55.614616556759948</v>
      </c>
      <c r="T52" s="32">
        <f t="shared" si="10"/>
        <v>55.732946421283856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6762.1860023933532</v>
      </c>
      <c r="F53" s="2">
        <v>6320.4801692941373</v>
      </c>
      <c r="G53" s="5">
        <f t="shared" si="4"/>
        <v>13082.666171687491</v>
      </c>
      <c r="H53" s="2">
        <v>0</v>
      </c>
      <c r="I53" s="2">
        <v>0</v>
      </c>
      <c r="J53" s="5">
        <f t="shared" si="5"/>
        <v>0</v>
      </c>
      <c r="K53" s="2">
        <v>129</v>
      </c>
      <c r="L53" s="2">
        <v>112</v>
      </c>
      <c r="M53" s="5">
        <f t="shared" si="6"/>
        <v>241</v>
      </c>
      <c r="N53" s="27">
        <f t="shared" si="7"/>
        <v>0.21137115536363318</v>
      </c>
      <c r="O53" s="27">
        <f t="shared" si="0"/>
        <v>0.22755184941295137</v>
      </c>
      <c r="P53" s="28">
        <f t="shared" si="1"/>
        <v>0.21889081400895949</v>
      </c>
      <c r="R53" s="32">
        <f t="shared" si="8"/>
        <v>52.420046530181033</v>
      </c>
      <c r="S53" s="32">
        <f t="shared" si="9"/>
        <v>56.432858654411937</v>
      </c>
      <c r="T53" s="32">
        <f t="shared" si="10"/>
        <v>54.284921874221958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6555.6905390699567</v>
      </c>
      <c r="F54" s="2">
        <v>6162.7765544901404</v>
      </c>
      <c r="G54" s="5">
        <f t="shared" si="4"/>
        <v>12718.467093560097</v>
      </c>
      <c r="H54" s="2">
        <v>0</v>
      </c>
      <c r="I54" s="2">
        <v>0</v>
      </c>
      <c r="J54" s="5">
        <f t="shared" si="5"/>
        <v>0</v>
      </c>
      <c r="K54" s="2">
        <v>115</v>
      </c>
      <c r="L54" s="2">
        <v>113</v>
      </c>
      <c r="M54" s="5">
        <f t="shared" si="6"/>
        <v>228</v>
      </c>
      <c r="N54" s="27">
        <f t="shared" si="7"/>
        <v>0.22986292212727757</v>
      </c>
      <c r="O54" s="27">
        <f t="shared" si="0"/>
        <v>0.21991066780224594</v>
      </c>
      <c r="P54" s="28">
        <f t="shared" si="1"/>
        <v>0.22493044520302943</v>
      </c>
      <c r="R54" s="32">
        <f t="shared" si="8"/>
        <v>57.00600468756484</v>
      </c>
      <c r="S54" s="32">
        <f t="shared" si="9"/>
        <v>54.537845614956993</v>
      </c>
      <c r="T54" s="32">
        <f t="shared" si="10"/>
        <v>55.782750410351305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5306.0812884323013</v>
      </c>
      <c r="F55" s="2">
        <v>4780.264754675618</v>
      </c>
      <c r="G55" s="5">
        <f t="shared" si="4"/>
        <v>10086.346043107918</v>
      </c>
      <c r="H55" s="2">
        <v>0</v>
      </c>
      <c r="I55" s="2">
        <v>0</v>
      </c>
      <c r="J55" s="5">
        <f t="shared" si="5"/>
        <v>0</v>
      </c>
      <c r="K55" s="2">
        <v>114</v>
      </c>
      <c r="L55" s="2">
        <v>113</v>
      </c>
      <c r="M55" s="5">
        <f t="shared" si="6"/>
        <v>227</v>
      </c>
      <c r="N55" s="27">
        <f t="shared" si="7"/>
        <v>0.18767972865139718</v>
      </c>
      <c r="O55" s="27">
        <f t="shared" si="0"/>
        <v>0.17057753192533606</v>
      </c>
      <c r="P55" s="28">
        <f t="shared" si="1"/>
        <v>0.17916630032520817</v>
      </c>
      <c r="R55" s="32">
        <f t="shared" si="8"/>
        <v>46.5445727055465</v>
      </c>
      <c r="S55" s="32">
        <f t="shared" si="9"/>
        <v>42.303227917483348</v>
      </c>
      <c r="T55" s="32">
        <f t="shared" si="10"/>
        <v>44.433242480651622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5173.8070904066381</v>
      </c>
      <c r="F56" s="2">
        <v>4567.3869128440119</v>
      </c>
      <c r="G56" s="5">
        <f t="shared" si="4"/>
        <v>9741.19400325065</v>
      </c>
      <c r="H56" s="2">
        <v>0</v>
      </c>
      <c r="I56" s="2">
        <v>0</v>
      </c>
      <c r="J56" s="5">
        <f t="shared" si="5"/>
        <v>0</v>
      </c>
      <c r="K56" s="2">
        <v>112</v>
      </c>
      <c r="L56" s="2">
        <v>113</v>
      </c>
      <c r="M56" s="5">
        <f t="shared" si="6"/>
        <v>225</v>
      </c>
      <c r="N56" s="27">
        <f t="shared" si="7"/>
        <v>0.18626897646913299</v>
      </c>
      <c r="O56" s="27">
        <f t="shared" si="0"/>
        <v>0.16298126294761675</v>
      </c>
      <c r="P56" s="28">
        <f t="shared" si="1"/>
        <v>0.17457336923388261</v>
      </c>
      <c r="R56" s="32">
        <f t="shared" si="8"/>
        <v>46.194706164344986</v>
      </c>
      <c r="S56" s="32">
        <f t="shared" si="9"/>
        <v>40.419353211008954</v>
      </c>
      <c r="T56" s="32">
        <f t="shared" si="10"/>
        <v>43.294195570002891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4408.7625359799413</v>
      </c>
      <c r="F57" s="2">
        <v>3725.7822518552712</v>
      </c>
      <c r="G57" s="5">
        <f t="shared" si="4"/>
        <v>8134.5447878352124</v>
      </c>
      <c r="H57" s="2">
        <v>0</v>
      </c>
      <c r="I57" s="2">
        <v>0</v>
      </c>
      <c r="J57" s="5">
        <f t="shared" si="5"/>
        <v>0</v>
      </c>
      <c r="K57" s="41">
        <v>110</v>
      </c>
      <c r="L57" s="2">
        <v>113</v>
      </c>
      <c r="M57" s="5">
        <f t="shared" si="6"/>
        <v>223</v>
      </c>
      <c r="N57" s="27">
        <f t="shared" si="7"/>
        <v>0.16161152991128816</v>
      </c>
      <c r="O57" s="27">
        <f t="shared" si="0"/>
        <v>0.13294969497057063</v>
      </c>
      <c r="P57" s="28">
        <f t="shared" si="1"/>
        <v>0.14708781982922053</v>
      </c>
      <c r="R57" s="32">
        <f t="shared" si="8"/>
        <v>40.079659417999466</v>
      </c>
      <c r="S57" s="32">
        <f t="shared" si="9"/>
        <v>32.971524352701515</v>
      </c>
      <c r="T57" s="32">
        <f t="shared" si="10"/>
        <v>36.477779317646693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4298.5949325295151</v>
      </c>
      <c r="F58" s="3">
        <v>3550.9999999995725</v>
      </c>
      <c r="G58" s="7">
        <f t="shared" si="4"/>
        <v>7849.5949325290876</v>
      </c>
      <c r="H58" s="6">
        <v>0</v>
      </c>
      <c r="I58" s="3">
        <v>0</v>
      </c>
      <c r="J58" s="7">
        <f t="shared" si="5"/>
        <v>0</v>
      </c>
      <c r="K58" s="42">
        <v>110</v>
      </c>
      <c r="L58" s="3">
        <v>113</v>
      </c>
      <c r="M58" s="7">
        <f t="shared" si="6"/>
        <v>223</v>
      </c>
      <c r="N58" s="27">
        <f t="shared" si="7"/>
        <v>0.15757312802527548</v>
      </c>
      <c r="O58" s="27">
        <f t="shared" si="0"/>
        <v>0.12671281758491196</v>
      </c>
      <c r="P58" s="28">
        <f t="shared" si="1"/>
        <v>0.14193539224159352</v>
      </c>
      <c r="R58" s="32">
        <f t="shared" si="8"/>
        <v>39.078135750268316</v>
      </c>
      <c r="S58" s="32">
        <f t="shared" si="9"/>
        <v>31.424778761058164</v>
      </c>
      <c r="T58" s="32">
        <f t="shared" si="10"/>
        <v>35.199977275915188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8267.6361226017652</v>
      </c>
      <c r="F59" s="2">
        <v>10382.137518466372</v>
      </c>
      <c r="G59" s="5">
        <f t="shared" si="4"/>
        <v>18649.773641068139</v>
      </c>
      <c r="H59" s="2">
        <v>4</v>
      </c>
      <c r="I59" s="2">
        <v>3</v>
      </c>
      <c r="J59" s="10">
        <f t="shared" si="5"/>
        <v>7</v>
      </c>
      <c r="K59" s="2">
        <v>134</v>
      </c>
      <c r="L59" s="2">
        <v>155</v>
      </c>
      <c r="M59" s="10">
        <f t="shared" si="6"/>
        <v>289</v>
      </c>
      <c r="N59" s="25">
        <f t="shared" si="7"/>
        <v>0.24248111574969983</v>
      </c>
      <c r="O59" s="25">
        <f t="shared" si="0"/>
        <v>0.2656093307016571</v>
      </c>
      <c r="P59" s="26">
        <f t="shared" si="1"/>
        <v>0.25483402985718379</v>
      </c>
      <c r="R59" s="32">
        <f t="shared" si="8"/>
        <v>59.910406685520037</v>
      </c>
      <c r="S59" s="32">
        <f t="shared" si="9"/>
        <v>65.709731129534006</v>
      </c>
      <c r="T59" s="32">
        <f t="shared" si="10"/>
        <v>63.005992030635603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7986.421112469222</v>
      </c>
      <c r="F60" s="2">
        <v>10271.590893338789</v>
      </c>
      <c r="G60" s="5">
        <f t="shared" si="4"/>
        <v>18258.01200580801</v>
      </c>
      <c r="H60" s="2">
        <v>4</v>
      </c>
      <c r="I60" s="2">
        <v>3</v>
      </c>
      <c r="J60" s="5">
        <f t="shared" si="5"/>
        <v>7</v>
      </c>
      <c r="K60" s="2">
        <v>134</v>
      </c>
      <c r="L60" s="2">
        <v>155</v>
      </c>
      <c r="M60" s="5">
        <f t="shared" si="6"/>
        <v>289</v>
      </c>
      <c r="N60" s="27">
        <f t="shared" si="7"/>
        <v>0.23423337378194575</v>
      </c>
      <c r="O60" s="27">
        <f t="shared" si="0"/>
        <v>0.26278118331300626</v>
      </c>
      <c r="P60" s="28">
        <f t="shared" si="1"/>
        <v>0.24948092487166607</v>
      </c>
      <c r="R60" s="32">
        <f t="shared" si="8"/>
        <v>57.872616757023344</v>
      </c>
      <c r="S60" s="32">
        <f t="shared" si="9"/>
        <v>65.010068945182212</v>
      </c>
      <c r="T60" s="32">
        <f t="shared" si="10"/>
        <v>61.682472992594626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7625.7984850250605</v>
      </c>
      <c r="F61" s="2">
        <v>9887.1412309314328</v>
      </c>
      <c r="G61" s="5">
        <f t="shared" si="4"/>
        <v>17512.939715956494</v>
      </c>
      <c r="H61" s="2">
        <v>4</v>
      </c>
      <c r="I61" s="2">
        <v>3</v>
      </c>
      <c r="J61" s="5">
        <f t="shared" si="5"/>
        <v>7</v>
      </c>
      <c r="K61" s="2">
        <v>132</v>
      </c>
      <c r="L61" s="2">
        <v>155</v>
      </c>
      <c r="M61" s="5">
        <f t="shared" si="6"/>
        <v>287</v>
      </c>
      <c r="N61" s="27">
        <f t="shared" si="7"/>
        <v>0.22695828824479347</v>
      </c>
      <c r="O61" s="27">
        <f t="shared" si="0"/>
        <v>0.25294569256373906</v>
      </c>
      <c r="P61" s="28">
        <f t="shared" si="1"/>
        <v>0.24093302492786284</v>
      </c>
      <c r="R61" s="32">
        <f t="shared" si="8"/>
        <v>56.072047684007799</v>
      </c>
      <c r="S61" s="32">
        <f t="shared" si="9"/>
        <v>62.576843233743247</v>
      </c>
      <c r="T61" s="32">
        <f t="shared" si="10"/>
        <v>59.567822163117327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7413.5511916718915</v>
      </c>
      <c r="F62" s="2">
        <v>9465.6501589389882</v>
      </c>
      <c r="G62" s="5">
        <f t="shared" si="4"/>
        <v>16879.201350610878</v>
      </c>
      <c r="H62" s="2">
        <v>4</v>
      </c>
      <c r="I62" s="2">
        <v>3</v>
      </c>
      <c r="J62" s="5">
        <f t="shared" si="5"/>
        <v>7</v>
      </c>
      <c r="K62" s="2">
        <v>134</v>
      </c>
      <c r="L62" s="2">
        <v>155</v>
      </c>
      <c r="M62" s="5">
        <f t="shared" si="6"/>
        <v>289</v>
      </c>
      <c r="N62" s="27">
        <f t="shared" si="7"/>
        <v>0.2174316984887345</v>
      </c>
      <c r="O62" s="27">
        <f t="shared" si="0"/>
        <v>0.24216256034944197</v>
      </c>
      <c r="P62" s="28">
        <f t="shared" si="1"/>
        <v>0.23064059563034103</v>
      </c>
      <c r="R62" s="32">
        <f t="shared" si="8"/>
        <v>53.721385446897763</v>
      </c>
      <c r="S62" s="32">
        <f t="shared" si="9"/>
        <v>59.909178221132834</v>
      </c>
      <c r="T62" s="32">
        <f t="shared" si="10"/>
        <v>57.024328887198912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7279.1937417382514</v>
      </c>
      <c r="F63" s="2">
        <v>9091.2000955735512</v>
      </c>
      <c r="G63" s="5">
        <f t="shared" si="4"/>
        <v>16370.393837311804</v>
      </c>
      <c r="H63" s="2">
        <v>4</v>
      </c>
      <c r="I63" s="2">
        <v>3</v>
      </c>
      <c r="J63" s="5">
        <f t="shared" si="5"/>
        <v>7</v>
      </c>
      <c r="K63" s="2">
        <v>135</v>
      </c>
      <c r="L63" s="2">
        <v>153</v>
      </c>
      <c r="M63" s="5">
        <f t="shared" si="6"/>
        <v>288</v>
      </c>
      <c r="N63" s="27">
        <f t="shared" si="7"/>
        <v>0.2119495033117357</v>
      </c>
      <c r="O63" s="27">
        <f t="shared" si="0"/>
        <v>0.23557214177999458</v>
      </c>
      <c r="P63" s="28">
        <f t="shared" si="1"/>
        <v>0.22444874735811948</v>
      </c>
      <c r="R63" s="32">
        <f t="shared" si="8"/>
        <v>52.368300300275187</v>
      </c>
      <c r="S63" s="32">
        <f t="shared" si="9"/>
        <v>58.276923689574048</v>
      </c>
      <c r="T63" s="32">
        <f t="shared" si="10"/>
        <v>55.492860465463743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7037.4087323766698</v>
      </c>
      <c r="F64" s="2">
        <v>8608.3863415153464</v>
      </c>
      <c r="G64" s="5">
        <f t="shared" si="4"/>
        <v>15645.795073892015</v>
      </c>
      <c r="H64" s="2">
        <v>4</v>
      </c>
      <c r="I64" s="2">
        <v>3</v>
      </c>
      <c r="J64" s="5">
        <f t="shared" si="5"/>
        <v>7</v>
      </c>
      <c r="K64" s="2">
        <v>136</v>
      </c>
      <c r="L64" s="2">
        <v>139</v>
      </c>
      <c r="M64" s="5">
        <f t="shared" si="6"/>
        <v>275</v>
      </c>
      <c r="N64" s="27">
        <f t="shared" si="7"/>
        <v>0.20344035419682788</v>
      </c>
      <c r="O64" s="27">
        <f t="shared" si="0"/>
        <v>0.24511350630738457</v>
      </c>
      <c r="P64" s="28">
        <f t="shared" si="1"/>
        <v>0.22443474687129927</v>
      </c>
      <c r="R64" s="32">
        <f t="shared" si="8"/>
        <v>50.267205231261926</v>
      </c>
      <c r="S64" s="32">
        <f t="shared" si="9"/>
        <v>60.622439024755963</v>
      </c>
      <c r="T64" s="32">
        <f t="shared" si="10"/>
        <v>55.48154281521991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6478.1748764937838</v>
      </c>
      <c r="F65" s="2">
        <v>7741.1034259139442</v>
      </c>
      <c r="G65" s="5">
        <f t="shared" si="4"/>
        <v>14219.278302407729</v>
      </c>
      <c r="H65" s="2">
        <v>2</v>
      </c>
      <c r="I65" s="2">
        <v>3</v>
      </c>
      <c r="J65" s="5">
        <f t="shared" si="5"/>
        <v>5</v>
      </c>
      <c r="K65" s="2">
        <v>136</v>
      </c>
      <c r="L65" s="2">
        <v>136</v>
      </c>
      <c r="M65" s="5">
        <f t="shared" si="6"/>
        <v>272</v>
      </c>
      <c r="N65" s="27">
        <f t="shared" si="7"/>
        <v>0.1896421216772185</v>
      </c>
      <c r="O65" s="27">
        <f t="shared" si="0"/>
        <v>0.22518918506847638</v>
      </c>
      <c r="P65" s="28">
        <f t="shared" si="1"/>
        <v>0.20747166893906457</v>
      </c>
      <c r="R65" s="32">
        <f t="shared" si="8"/>
        <v>46.943296206476695</v>
      </c>
      <c r="S65" s="32">
        <f t="shared" si="9"/>
        <v>55.691391553337731</v>
      </c>
      <c r="T65" s="32">
        <f t="shared" si="10"/>
        <v>51.333134665731876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3147.5578723829394</v>
      </c>
      <c r="F66" s="2">
        <v>4280.6990216853819</v>
      </c>
      <c r="G66" s="5">
        <f t="shared" si="4"/>
        <v>7428.2568940683213</v>
      </c>
      <c r="H66" s="2">
        <v>0</v>
      </c>
      <c r="I66" s="2">
        <v>1</v>
      </c>
      <c r="J66" s="5">
        <f t="shared" si="5"/>
        <v>1</v>
      </c>
      <c r="K66" s="2">
        <v>62</v>
      </c>
      <c r="L66" s="2">
        <v>62</v>
      </c>
      <c r="M66" s="5">
        <f t="shared" si="6"/>
        <v>124</v>
      </c>
      <c r="N66" s="27">
        <f t="shared" si="7"/>
        <v>0.20470589700721512</v>
      </c>
      <c r="O66" s="27">
        <f t="shared" si="0"/>
        <v>0.27454457553138673</v>
      </c>
      <c r="P66" s="28">
        <f t="shared" si="1"/>
        <v>0.23986879663098429</v>
      </c>
      <c r="R66" s="32">
        <f t="shared" si="8"/>
        <v>50.767062457789343</v>
      </c>
      <c r="S66" s="32">
        <f t="shared" si="9"/>
        <v>67.947603518815583</v>
      </c>
      <c r="T66" s="32">
        <f t="shared" si="10"/>
        <v>59.426055152546567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2950.0864559717115</v>
      </c>
      <c r="F67" s="2">
        <v>4184.133618674824</v>
      </c>
      <c r="G67" s="5">
        <f t="shared" si="4"/>
        <v>7134.2200746465351</v>
      </c>
      <c r="H67" s="2">
        <v>0</v>
      </c>
      <c r="I67" s="2">
        <v>1</v>
      </c>
      <c r="J67" s="5">
        <f t="shared" si="5"/>
        <v>1</v>
      </c>
      <c r="K67" s="2">
        <v>62</v>
      </c>
      <c r="L67" s="2">
        <v>62</v>
      </c>
      <c r="M67" s="5">
        <f t="shared" si="6"/>
        <v>124</v>
      </c>
      <c r="N67" s="27">
        <f t="shared" si="7"/>
        <v>0.19186306295341515</v>
      </c>
      <c r="O67" s="27">
        <f t="shared" si="0"/>
        <v>0.26835130956098152</v>
      </c>
      <c r="P67" s="28">
        <f t="shared" si="1"/>
        <v>0.23037393679432108</v>
      </c>
      <c r="R67" s="32">
        <f t="shared" si="8"/>
        <v>47.582039612446962</v>
      </c>
      <c r="S67" s="32">
        <f t="shared" si="9"/>
        <v>66.41481934404483</v>
      </c>
      <c r="T67" s="32">
        <f t="shared" si="10"/>
        <v>57.073760597172281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2867.2237429345228</v>
      </c>
      <c r="F68" s="2">
        <v>4098.9880355405785</v>
      </c>
      <c r="G68" s="5">
        <f t="shared" si="4"/>
        <v>6966.2117784751008</v>
      </c>
      <c r="H68" s="2">
        <v>0</v>
      </c>
      <c r="I68" s="2">
        <v>1</v>
      </c>
      <c r="J68" s="5">
        <f t="shared" si="5"/>
        <v>1</v>
      </c>
      <c r="K68" s="2">
        <v>63</v>
      </c>
      <c r="L68" s="2">
        <v>62</v>
      </c>
      <c r="M68" s="5">
        <f t="shared" si="6"/>
        <v>125</v>
      </c>
      <c r="N68" s="27">
        <f t="shared" si="7"/>
        <v>0.18351406444793411</v>
      </c>
      <c r="O68" s="27">
        <f t="shared" si="0"/>
        <v>0.26289045892384416</v>
      </c>
      <c r="P68" s="28">
        <f t="shared" si="1"/>
        <v>0.22316157670666006</v>
      </c>
      <c r="R68" s="32">
        <f t="shared" si="8"/>
        <v>45.511487983087662</v>
      </c>
      <c r="S68" s="32">
        <f t="shared" si="9"/>
        <v>65.063302151437753</v>
      </c>
      <c r="T68" s="32">
        <f t="shared" si="10"/>
        <v>55.287395067262707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1965.413811201787</v>
      </c>
      <c r="F69" s="2">
        <v>3150.000000007552</v>
      </c>
      <c r="G69" s="7">
        <f t="shared" si="4"/>
        <v>5115.4138112093387</v>
      </c>
      <c r="H69" s="6">
        <v>0</v>
      </c>
      <c r="I69" s="3">
        <v>1</v>
      </c>
      <c r="J69" s="7">
        <f t="shared" si="5"/>
        <v>1</v>
      </c>
      <c r="K69" s="6">
        <v>66</v>
      </c>
      <c r="L69" s="3">
        <v>62</v>
      </c>
      <c r="M69" s="7">
        <f t="shared" si="6"/>
        <v>128</v>
      </c>
      <c r="N69" s="27">
        <f t="shared" si="7"/>
        <v>0.12007660136863313</v>
      </c>
      <c r="O69" s="27">
        <f t="shared" si="0"/>
        <v>0.20202668034938123</v>
      </c>
      <c r="P69" s="28">
        <f t="shared" si="1"/>
        <v>0.16005675254096804</v>
      </c>
      <c r="R69" s="32">
        <f t="shared" si="8"/>
        <v>29.778997139421016</v>
      </c>
      <c r="S69" s="32">
        <f t="shared" si="9"/>
        <v>50.000000000119876</v>
      </c>
      <c r="T69" s="32">
        <f t="shared" si="10"/>
        <v>39.654370629529758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12039.999999935968</v>
      </c>
      <c r="F70" s="2">
        <v>8183.2781638610631</v>
      </c>
      <c r="G70" s="10">
        <f t="shared" ref="G70:G86" si="14">+E70+F70</f>
        <v>20223.278163797033</v>
      </c>
      <c r="H70" s="2">
        <v>488</v>
      </c>
      <c r="I70" s="2">
        <v>480</v>
      </c>
      <c r="J70" s="10">
        <f t="shared" ref="J70:J86" si="15">+H70+I70</f>
        <v>968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0.11422282938615634</v>
      </c>
      <c r="O70" s="25">
        <f t="shared" si="0"/>
        <v>7.8928223031067349E-2</v>
      </c>
      <c r="P70" s="26">
        <f t="shared" si="1"/>
        <v>9.6721371689418009E-2</v>
      </c>
      <c r="R70" s="32">
        <f t="shared" si="8"/>
        <v>24.672131147409772</v>
      </c>
      <c r="S70" s="32">
        <f t="shared" si="9"/>
        <v>17.048496174710547</v>
      </c>
      <c r="T70" s="32">
        <f t="shared" si="10"/>
        <v>20.891816284914292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16739.675574389286</v>
      </c>
      <c r="F71" s="2">
        <v>12225.68317402001</v>
      </c>
      <c r="G71" s="5">
        <f t="shared" si="14"/>
        <v>28965.358748409297</v>
      </c>
      <c r="H71" s="2">
        <v>488</v>
      </c>
      <c r="I71" s="2">
        <v>482</v>
      </c>
      <c r="J71" s="5">
        <f t="shared" si="15"/>
        <v>970</v>
      </c>
      <c r="K71" s="2">
        <v>0</v>
      </c>
      <c r="L71" s="2">
        <v>0</v>
      </c>
      <c r="M71" s="5">
        <f t="shared" si="16"/>
        <v>0</v>
      </c>
      <c r="N71" s="27">
        <f t="shared" si="17"/>
        <v>0.15880839760159843</v>
      </c>
      <c r="O71" s="27">
        <f t="shared" si="0"/>
        <v>0.11742818478196568</v>
      </c>
      <c r="P71" s="28">
        <f t="shared" si="1"/>
        <v>0.13824627123143041</v>
      </c>
      <c r="R71" s="32">
        <f t="shared" ref="R71:R86" si="18">+E71/(H71+K71)</f>
        <v>34.302613881945256</v>
      </c>
      <c r="S71" s="32">
        <f t="shared" ref="S71:S86" si="19">+F71/(I71+L71)</f>
        <v>25.364487912904586</v>
      </c>
      <c r="T71" s="32">
        <f t="shared" ref="T71:T86" si="20">+G71/(J71+M71)</f>
        <v>29.861194585988965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27515.821513232171</v>
      </c>
      <c r="F72" s="2">
        <v>20654.035412948939</v>
      </c>
      <c r="G72" s="5">
        <f t="shared" si="14"/>
        <v>48169.856926181106</v>
      </c>
      <c r="H72" s="2">
        <v>484</v>
      </c>
      <c r="I72" s="2">
        <v>490</v>
      </c>
      <c r="J72" s="5">
        <f t="shared" si="15"/>
        <v>974</v>
      </c>
      <c r="K72" s="2">
        <v>0</v>
      </c>
      <c r="L72" s="2">
        <v>0</v>
      </c>
      <c r="M72" s="5">
        <f t="shared" si="16"/>
        <v>0</v>
      </c>
      <c r="N72" s="27">
        <f t="shared" si="17"/>
        <v>0.26319847636623978</v>
      </c>
      <c r="O72" s="27">
        <f t="shared" si="0"/>
        <v>0.19514394759022052</v>
      </c>
      <c r="P72" s="28">
        <f t="shared" si="1"/>
        <v>0.22896159843990563</v>
      </c>
      <c r="R72" s="32">
        <f t="shared" si="18"/>
        <v>56.850870895107789</v>
      </c>
      <c r="S72" s="32">
        <f t="shared" si="19"/>
        <v>42.151092679487633</v>
      </c>
      <c r="T72" s="32">
        <f t="shared" si="20"/>
        <v>49.455705263019617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31628.17746872488</v>
      </c>
      <c r="F73" s="2">
        <v>23039.254410961439</v>
      </c>
      <c r="G73" s="5">
        <f t="shared" si="14"/>
        <v>54667.431879686323</v>
      </c>
      <c r="H73" s="2">
        <v>480</v>
      </c>
      <c r="I73" s="2">
        <v>485</v>
      </c>
      <c r="J73" s="5">
        <f t="shared" si="15"/>
        <v>965</v>
      </c>
      <c r="K73" s="2">
        <v>0</v>
      </c>
      <c r="L73" s="2">
        <v>0</v>
      </c>
      <c r="M73" s="5">
        <f t="shared" si="16"/>
        <v>0</v>
      </c>
      <c r="N73" s="27">
        <f t="shared" si="17"/>
        <v>0.30505572404248532</v>
      </c>
      <c r="O73" s="27">
        <f t="shared" si="0"/>
        <v>0.21992415436198395</v>
      </c>
      <c r="P73" s="28">
        <f t="shared" si="1"/>
        <v>0.26226939109425407</v>
      </c>
      <c r="R73" s="32">
        <f t="shared" si="18"/>
        <v>65.892036393176838</v>
      </c>
      <c r="S73" s="32">
        <f t="shared" si="19"/>
        <v>47.503617342188534</v>
      </c>
      <c r="T73" s="32">
        <f t="shared" si="20"/>
        <v>56.650188476358885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34807.684699648715</v>
      </c>
      <c r="F74" s="2">
        <v>24716.248684668106</v>
      </c>
      <c r="G74" s="5">
        <f t="shared" si="14"/>
        <v>59523.933384316821</v>
      </c>
      <c r="H74" s="2">
        <v>484</v>
      </c>
      <c r="I74" s="2">
        <v>481</v>
      </c>
      <c r="J74" s="5">
        <f t="shared" si="15"/>
        <v>965</v>
      </c>
      <c r="K74" s="2">
        <v>0</v>
      </c>
      <c r="L74" s="2">
        <v>0</v>
      </c>
      <c r="M74" s="5">
        <f t="shared" si="16"/>
        <v>0</v>
      </c>
      <c r="N74" s="27">
        <f t="shared" si="17"/>
        <v>0.33294770335599094</v>
      </c>
      <c r="O74" s="27">
        <f t="shared" si="0"/>
        <v>0.23789413148406199</v>
      </c>
      <c r="P74" s="28">
        <f t="shared" si="1"/>
        <v>0.28556866908614864</v>
      </c>
      <c r="R74" s="32">
        <f t="shared" si="18"/>
        <v>71.916703924894037</v>
      </c>
      <c r="S74" s="32">
        <f t="shared" si="19"/>
        <v>51.385132400557396</v>
      </c>
      <c r="T74" s="32">
        <f t="shared" si="20"/>
        <v>61.682832522608102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35909.842805997338</v>
      </c>
      <c r="F75" s="2">
        <v>26709.707654535494</v>
      </c>
      <c r="G75" s="5">
        <f t="shared" si="14"/>
        <v>62619.550460532831</v>
      </c>
      <c r="H75" s="2">
        <v>482</v>
      </c>
      <c r="I75" s="2">
        <v>485</v>
      </c>
      <c r="J75" s="5">
        <f t="shared" si="15"/>
        <v>967</v>
      </c>
      <c r="K75" s="2">
        <v>0</v>
      </c>
      <c r="L75" s="2">
        <v>0</v>
      </c>
      <c r="M75" s="5">
        <f t="shared" si="16"/>
        <v>0</v>
      </c>
      <c r="N75" s="27">
        <f t="shared" si="17"/>
        <v>0.34491550259333542</v>
      </c>
      <c r="O75" s="27">
        <f t="shared" si="0"/>
        <v>0.25496093599212954</v>
      </c>
      <c r="P75" s="28">
        <f t="shared" si="1"/>
        <v>0.29979868273647414</v>
      </c>
      <c r="R75" s="32">
        <f t="shared" si="18"/>
        <v>74.501748560160451</v>
      </c>
      <c r="S75" s="32">
        <f t="shared" si="19"/>
        <v>55.071562174299984</v>
      </c>
      <c r="T75" s="32">
        <f t="shared" si="20"/>
        <v>64.756515471078416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40020.382690931903</v>
      </c>
      <c r="F76" s="2">
        <v>35568.66580181352</v>
      </c>
      <c r="G76" s="5">
        <f t="shared" si="14"/>
        <v>75589.048492745424</v>
      </c>
      <c r="H76" s="2">
        <v>481</v>
      </c>
      <c r="I76" s="2">
        <v>487</v>
      </c>
      <c r="J76" s="5">
        <f t="shared" si="15"/>
        <v>968</v>
      </c>
      <c r="K76" s="2">
        <v>0</v>
      </c>
      <c r="L76" s="2">
        <v>0</v>
      </c>
      <c r="M76" s="5">
        <f t="shared" si="16"/>
        <v>0</v>
      </c>
      <c r="N76" s="27">
        <f t="shared" si="17"/>
        <v>0.38519656859678819</v>
      </c>
      <c r="O76" s="27">
        <f t="shared" si="0"/>
        <v>0.33813090160671461</v>
      </c>
      <c r="P76" s="28">
        <f t="shared" si="1"/>
        <v>0.3615178704313276</v>
      </c>
      <c r="R76" s="32">
        <f t="shared" si="18"/>
        <v>83.202458816906244</v>
      </c>
      <c r="S76" s="32">
        <f t="shared" si="19"/>
        <v>73.036274747050356</v>
      </c>
      <c r="T76" s="32">
        <f t="shared" si="20"/>
        <v>78.087860013166761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42319.718780767274</v>
      </c>
      <c r="F77" s="2">
        <v>39335.526167942182</v>
      </c>
      <c r="G77" s="5">
        <f t="shared" si="14"/>
        <v>81655.244948709456</v>
      </c>
      <c r="H77" s="2">
        <v>481</v>
      </c>
      <c r="I77" s="2">
        <v>478</v>
      </c>
      <c r="J77" s="5">
        <f t="shared" si="15"/>
        <v>959</v>
      </c>
      <c r="K77" s="2">
        <v>0</v>
      </c>
      <c r="L77" s="2">
        <v>0</v>
      </c>
      <c r="M77" s="5">
        <f t="shared" si="16"/>
        <v>0</v>
      </c>
      <c r="N77" s="27">
        <f t="shared" si="17"/>
        <v>0.40732770059258561</v>
      </c>
      <c r="O77" s="27">
        <f t="shared" si="0"/>
        <v>0.38098099883718989</v>
      </c>
      <c r="P77" s="28">
        <f t="shared" si="1"/>
        <v>0.39419555936309741</v>
      </c>
      <c r="R77" s="32">
        <f t="shared" si="18"/>
        <v>87.98278332799849</v>
      </c>
      <c r="S77" s="32">
        <f t="shared" si="19"/>
        <v>82.291895748833014</v>
      </c>
      <c r="T77" s="32">
        <f t="shared" si="20"/>
        <v>85.14624082242905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34402.311910825018</v>
      </c>
      <c r="F78" s="2">
        <v>36115.832716725301</v>
      </c>
      <c r="G78" s="5">
        <f t="shared" si="14"/>
        <v>70518.144627550326</v>
      </c>
      <c r="H78" s="2">
        <v>481</v>
      </c>
      <c r="I78" s="2">
        <v>488</v>
      </c>
      <c r="J78" s="5">
        <f t="shared" si="15"/>
        <v>969</v>
      </c>
      <c r="K78" s="2">
        <v>0</v>
      </c>
      <c r="L78" s="2">
        <v>0</v>
      </c>
      <c r="M78" s="5">
        <f t="shared" si="16"/>
        <v>0</v>
      </c>
      <c r="N78" s="27">
        <f t="shared" si="17"/>
        <v>0.33112258326427407</v>
      </c>
      <c r="O78" s="27">
        <f t="shared" si="0"/>
        <v>0.34262895336905452</v>
      </c>
      <c r="P78" s="28">
        <f t="shared" si="1"/>
        <v>0.33691732899299737</v>
      </c>
      <c r="R78" s="32">
        <f t="shared" si="18"/>
        <v>71.522477985083199</v>
      </c>
      <c r="S78" s="32">
        <f t="shared" si="19"/>
        <v>74.007853927715786</v>
      </c>
      <c r="T78" s="32">
        <f t="shared" si="20"/>
        <v>72.77414306248744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32520.565619072881</v>
      </c>
      <c r="F79" s="2">
        <v>34518.324129838955</v>
      </c>
      <c r="G79" s="5">
        <f t="shared" si="14"/>
        <v>67038.889748911839</v>
      </c>
      <c r="H79" s="2">
        <v>477</v>
      </c>
      <c r="I79" s="2">
        <v>482</v>
      </c>
      <c r="J79" s="5">
        <f t="shared" si="15"/>
        <v>959</v>
      </c>
      <c r="K79" s="2">
        <v>0</v>
      </c>
      <c r="L79" s="2">
        <v>0</v>
      </c>
      <c r="M79" s="5">
        <f t="shared" si="16"/>
        <v>0</v>
      </c>
      <c r="N79" s="27">
        <f t="shared" si="17"/>
        <v>0.315635585246068</v>
      </c>
      <c r="O79" s="27">
        <f t="shared" si="0"/>
        <v>0.33154990903871751</v>
      </c>
      <c r="P79" s="28">
        <f t="shared" si="1"/>
        <v>0.32363423390931834</v>
      </c>
      <c r="R79" s="32">
        <f t="shared" si="18"/>
        <v>68.177286413150696</v>
      </c>
      <c r="S79" s="32">
        <f t="shared" si="19"/>
        <v>71.61478035236297</v>
      </c>
      <c r="T79" s="32">
        <f t="shared" si="20"/>
        <v>69.904994524412757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25979.611710059085</v>
      </c>
      <c r="F80" s="2">
        <v>27193.987870941866</v>
      </c>
      <c r="G80" s="5">
        <f t="shared" si="14"/>
        <v>53173.599581000948</v>
      </c>
      <c r="H80" s="2">
        <v>479</v>
      </c>
      <c r="I80" s="2">
        <v>478</v>
      </c>
      <c r="J80" s="5">
        <f t="shared" si="15"/>
        <v>957</v>
      </c>
      <c r="K80" s="2">
        <v>0</v>
      </c>
      <c r="L80" s="2">
        <v>0</v>
      </c>
      <c r="M80" s="5">
        <f t="shared" si="16"/>
        <v>0</v>
      </c>
      <c r="N80" s="27">
        <f t="shared" si="17"/>
        <v>0.25109807962246855</v>
      </c>
      <c r="O80" s="27">
        <f t="shared" si="0"/>
        <v>0.26338512969686451</v>
      </c>
      <c r="P80" s="28">
        <f t="shared" si="1"/>
        <v>0.25723518509327448</v>
      </c>
      <c r="R80" s="32">
        <f t="shared" si="18"/>
        <v>54.237185198453204</v>
      </c>
      <c r="S80" s="32">
        <f t="shared" si="19"/>
        <v>56.891188014522733</v>
      </c>
      <c r="T80" s="32">
        <f t="shared" si="20"/>
        <v>55.562799980147282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23083.791394650165</v>
      </c>
      <c r="F81" s="2">
        <v>23789.135579600435</v>
      </c>
      <c r="G81" s="5">
        <f t="shared" si="14"/>
        <v>46872.9269742506</v>
      </c>
      <c r="H81" s="2">
        <v>482</v>
      </c>
      <c r="I81" s="2">
        <v>477</v>
      </c>
      <c r="J81" s="5">
        <f t="shared" si="15"/>
        <v>959</v>
      </c>
      <c r="K81" s="2">
        <v>0</v>
      </c>
      <c r="L81" s="2">
        <v>0</v>
      </c>
      <c r="M81" s="5">
        <f t="shared" si="16"/>
        <v>0</v>
      </c>
      <c r="N81" s="27">
        <f t="shared" si="17"/>
        <v>0.22172075644162215</v>
      </c>
      <c r="O81" s="27">
        <f t="shared" si="17"/>
        <v>0.23089074830732623</v>
      </c>
      <c r="P81" s="28">
        <f t="shared" si="17"/>
        <v>0.22628184728619027</v>
      </c>
      <c r="R81" s="32">
        <f t="shared" si="18"/>
        <v>47.89168339139038</v>
      </c>
      <c r="S81" s="32">
        <f t="shared" si="19"/>
        <v>49.872401634382463</v>
      </c>
      <c r="T81" s="32">
        <f t="shared" si="20"/>
        <v>48.876879013817103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21444.581135540488</v>
      </c>
      <c r="F82" s="2">
        <v>21088.912623940028</v>
      </c>
      <c r="G82" s="5">
        <f t="shared" si="14"/>
        <v>42533.493759480516</v>
      </c>
      <c r="H82" s="2">
        <v>481</v>
      </c>
      <c r="I82" s="2">
        <v>480</v>
      </c>
      <c r="J82" s="5">
        <f t="shared" si="15"/>
        <v>961</v>
      </c>
      <c r="K82" s="2">
        <v>0</v>
      </c>
      <c r="L82" s="2">
        <v>0</v>
      </c>
      <c r="M82" s="5">
        <f t="shared" si="16"/>
        <v>0</v>
      </c>
      <c r="N82" s="27">
        <f t="shared" si="17"/>
        <v>0.20640429983387704</v>
      </c>
      <c r="O82" s="27">
        <f t="shared" si="17"/>
        <v>0.20340386404263144</v>
      </c>
      <c r="P82" s="28">
        <f t="shared" si="17"/>
        <v>0.20490564303908215</v>
      </c>
      <c r="R82" s="32">
        <f t="shared" si="18"/>
        <v>44.583328764117439</v>
      </c>
      <c r="S82" s="32">
        <f t="shared" si="19"/>
        <v>43.935234633208395</v>
      </c>
      <c r="T82" s="32">
        <f t="shared" si="20"/>
        <v>44.259618896441744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15979.300551390481</v>
      </c>
      <c r="F83" s="2">
        <v>17606.355762470361</v>
      </c>
      <c r="G83" s="5">
        <f t="shared" si="14"/>
        <v>33585.65631386084</v>
      </c>
      <c r="H83" s="2">
        <v>481</v>
      </c>
      <c r="I83" s="2">
        <v>482</v>
      </c>
      <c r="J83" s="5">
        <f t="shared" si="15"/>
        <v>963</v>
      </c>
      <c r="K83" s="2">
        <v>0</v>
      </c>
      <c r="L83" s="2">
        <v>0</v>
      </c>
      <c r="M83" s="5">
        <f t="shared" si="16"/>
        <v>0</v>
      </c>
      <c r="N83" s="27">
        <f t="shared" si="17"/>
        <v>0.15380092160805497</v>
      </c>
      <c r="O83" s="27">
        <f t="shared" si="17"/>
        <v>0.1691097641239277</v>
      </c>
      <c r="P83" s="28">
        <f t="shared" si="17"/>
        <v>0.16146329138235471</v>
      </c>
      <c r="R83" s="32">
        <f t="shared" si="18"/>
        <v>33.220999067339875</v>
      </c>
      <c r="S83" s="32">
        <f t="shared" si="19"/>
        <v>36.527709050768387</v>
      </c>
      <c r="T83" s="32">
        <f t="shared" si="20"/>
        <v>34.876070938588619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7411.7364060154105</v>
      </c>
      <c r="F84" s="3">
        <v>10293.999999953114</v>
      </c>
      <c r="G84" s="7">
        <f t="shared" si="14"/>
        <v>17705.736405968524</v>
      </c>
      <c r="H84" s="6">
        <v>477</v>
      </c>
      <c r="I84" s="3">
        <v>486</v>
      </c>
      <c r="J84" s="7">
        <f t="shared" si="15"/>
        <v>963</v>
      </c>
      <c r="K84" s="6">
        <v>0</v>
      </c>
      <c r="L84" s="3">
        <v>0</v>
      </c>
      <c r="M84" s="7">
        <f t="shared" si="16"/>
        <v>0</v>
      </c>
      <c r="N84" s="27">
        <f t="shared" si="17"/>
        <v>7.1936256755332426E-2</v>
      </c>
      <c r="O84" s="27">
        <f t="shared" si="17"/>
        <v>9.8060509068292889E-2</v>
      </c>
      <c r="P84" s="28">
        <f t="shared" si="17"/>
        <v>8.5120458857200321E-2</v>
      </c>
      <c r="R84" s="32">
        <f t="shared" si="18"/>
        <v>15.538231459151804</v>
      </c>
      <c r="S84" s="32">
        <f t="shared" si="19"/>
        <v>21.181069958751262</v>
      </c>
      <c r="T84" s="32">
        <f t="shared" si="20"/>
        <v>18.386019113155267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3733.0605946160294</v>
      </c>
      <c r="F85" s="2">
        <v>4142.9677709815114</v>
      </c>
      <c r="G85" s="5">
        <f t="shared" si="14"/>
        <v>7876.0283655975409</v>
      </c>
      <c r="H85" s="2">
        <v>121</v>
      </c>
      <c r="I85" s="2">
        <v>120</v>
      </c>
      <c r="J85" s="5">
        <f t="shared" si="15"/>
        <v>241</v>
      </c>
      <c r="K85" s="2">
        <v>0</v>
      </c>
      <c r="L85" s="2">
        <v>0</v>
      </c>
      <c r="M85" s="5">
        <f t="shared" si="16"/>
        <v>0</v>
      </c>
      <c r="N85" s="25">
        <f t="shared" si="17"/>
        <v>0.14283213171931547</v>
      </c>
      <c r="O85" s="25">
        <f t="shared" si="17"/>
        <v>0.1598367195594719</v>
      </c>
      <c r="P85" s="26">
        <f t="shared" si="17"/>
        <v>0.15129914641150954</v>
      </c>
      <c r="R85" s="32">
        <f t="shared" si="18"/>
        <v>30.851740451372144</v>
      </c>
      <c r="S85" s="32">
        <f t="shared" si="19"/>
        <v>34.524731424845932</v>
      </c>
      <c r="T85" s="32">
        <f t="shared" si="20"/>
        <v>32.680615624886059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3449.8570832270329</v>
      </c>
      <c r="F86" s="3">
        <v>3857.9999999982083</v>
      </c>
      <c r="G86" s="7">
        <f t="shared" si="14"/>
        <v>7307.8570832252408</v>
      </c>
      <c r="H86" s="6">
        <v>121</v>
      </c>
      <c r="I86" s="3">
        <v>120</v>
      </c>
      <c r="J86" s="7">
        <f t="shared" si="15"/>
        <v>241</v>
      </c>
      <c r="K86" s="6">
        <v>0</v>
      </c>
      <c r="L86" s="3">
        <v>0</v>
      </c>
      <c r="M86" s="7">
        <f t="shared" si="16"/>
        <v>0</v>
      </c>
      <c r="N86" s="27">
        <f t="shared" si="17"/>
        <v>0.13199636835120268</v>
      </c>
      <c r="O86" s="27">
        <f t="shared" si="17"/>
        <v>0.14884259259252347</v>
      </c>
      <c r="P86" s="28">
        <f t="shared" si="17"/>
        <v>0.14038452979916322</v>
      </c>
      <c r="R86" s="32">
        <f t="shared" si="18"/>
        <v>28.511215563859775</v>
      </c>
      <c r="S86" s="32">
        <f t="shared" si="19"/>
        <v>32.14999999998507</v>
      </c>
      <c r="T86" s="32">
        <f t="shared" si="20"/>
        <v>30.323058436619256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1919908.1090638083</v>
      </c>
    </row>
    <row r="90" spans="2:20" x14ac:dyDescent="0.25">
      <c r="C90" s="49" t="s">
        <v>108</v>
      </c>
      <c r="D90" s="50">
        <f>+(SUMPRODUCT($D$5:$D$86,$J$5:$J$86)+SUMPRODUCT($D$5:$D$86,$M$5:$M$86))/1000</f>
        <v>32170.871719999999</v>
      </c>
    </row>
    <row r="91" spans="2:20" x14ac:dyDescent="0.25">
      <c r="C91" s="49" t="s">
        <v>107</v>
      </c>
      <c r="D91" s="50">
        <f>+(SUMPRODUCT($D$5:$D$86,$J$5:$J$86)*216+SUMPRODUCT($D$5:$D$86,$M$5:$M$86)*248)/1000</f>
        <v>7349684.0454400005</v>
      </c>
    </row>
    <row r="92" spans="2:20" x14ac:dyDescent="0.25">
      <c r="C92" s="49" t="s">
        <v>109</v>
      </c>
      <c r="D92" s="34">
        <f>+D89/D91</f>
        <v>0.26122321683406052</v>
      </c>
    </row>
    <row r="93" spans="2:20" x14ac:dyDescent="0.25">
      <c r="D93" s="51">
        <f>+D92-P2</f>
        <v>1.3877787807814457E-15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93"/>
  <sheetViews>
    <sheetView topLeftCell="A85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0.26355945193523683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1147.9999999966628</v>
      </c>
      <c r="F5" s="2">
        <v>1809.7543359839583</v>
      </c>
      <c r="G5" s="10">
        <f>+E5+F5</f>
        <v>2957.7543359806214</v>
      </c>
      <c r="H5" s="9">
        <v>112</v>
      </c>
      <c r="I5" s="9">
        <v>115</v>
      </c>
      <c r="J5" s="10">
        <f>+H5+I5</f>
        <v>227</v>
      </c>
      <c r="K5" s="9">
        <v>0</v>
      </c>
      <c r="L5" s="9">
        <v>0</v>
      </c>
      <c r="M5" s="10">
        <f>+K5+L5</f>
        <v>0</v>
      </c>
      <c r="N5" s="27">
        <f>+E5/(H5*216+K5*248)</f>
        <v>4.7453703703565761E-2</v>
      </c>
      <c r="O5" s="27">
        <f t="shared" ref="O5:O80" si="0">+F5/(I5*216+L5*248)</f>
        <v>7.2856454749756772E-2</v>
      </c>
      <c r="P5" s="28">
        <f t="shared" ref="P5:P80" si="1">+G5/(J5*216+M5*248)</f>
        <v>6.0322938815072225E-2</v>
      </c>
      <c r="R5" s="32">
        <f>+E5/(H5+K5)</f>
        <v>10.249999999970203</v>
      </c>
      <c r="S5" s="32">
        <f t="shared" ref="S5" si="2">+F5/(I5+L5)</f>
        <v>15.736994225947463</v>
      </c>
      <c r="T5" s="32">
        <f t="shared" ref="T5" si="3">+G5/(J5+M5)</f>
        <v>13.029754784055601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1913.282651901982</v>
      </c>
      <c r="F6" s="2">
        <v>3212.8432387609269</v>
      </c>
      <c r="G6" s="5">
        <f t="shared" ref="G6:G69" si="4">+E6+F6</f>
        <v>5126.1258906629091</v>
      </c>
      <c r="H6" s="2">
        <v>95</v>
      </c>
      <c r="I6" s="2">
        <v>114</v>
      </c>
      <c r="J6" s="5">
        <f t="shared" ref="J6:J69" si="5">+H6+I6</f>
        <v>209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9.3239895316860721E-2</v>
      </c>
      <c r="O6" s="27">
        <f t="shared" si="0"/>
        <v>0.13047608994318255</v>
      </c>
      <c r="P6" s="28">
        <f t="shared" si="1"/>
        <v>0.11355054693121808</v>
      </c>
      <c r="R6" s="32">
        <f t="shared" ref="R6:R70" si="8">+E6/(H6+K6)</f>
        <v>20.139817388441916</v>
      </c>
      <c r="S6" s="32">
        <f t="shared" ref="S6:S70" si="9">+F6/(I6+L6)</f>
        <v>28.182835427727429</v>
      </c>
      <c r="T6" s="32">
        <f t="shared" ref="T6:T70" si="10">+G6/(J6+M6)</f>
        <v>24.526918137143106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2409.0631168398127</v>
      </c>
      <c r="F7" s="2">
        <v>3885.6967546864635</v>
      </c>
      <c r="G7" s="5">
        <f t="shared" si="4"/>
        <v>6294.7598715262757</v>
      </c>
      <c r="H7" s="2">
        <v>121</v>
      </c>
      <c r="I7" s="2">
        <v>114</v>
      </c>
      <c r="J7" s="5">
        <f t="shared" si="5"/>
        <v>235</v>
      </c>
      <c r="K7" s="2">
        <v>0</v>
      </c>
      <c r="L7" s="2">
        <v>0</v>
      </c>
      <c r="M7" s="5">
        <f t="shared" si="6"/>
        <v>0</v>
      </c>
      <c r="N7" s="27">
        <f t="shared" si="7"/>
        <v>9.217413211049176E-2</v>
      </c>
      <c r="O7" s="27">
        <f t="shared" si="0"/>
        <v>0.15780120023905392</v>
      </c>
      <c r="P7" s="28">
        <f t="shared" si="1"/>
        <v>0.12401024175583679</v>
      </c>
      <c r="R7" s="32">
        <f t="shared" si="8"/>
        <v>19.90961253586622</v>
      </c>
      <c r="S7" s="32">
        <f t="shared" si="9"/>
        <v>34.085059251635641</v>
      </c>
      <c r="T7" s="32">
        <f t="shared" si="10"/>
        <v>26.786212219260747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2892.4705040258273</v>
      </c>
      <c r="F8" s="2">
        <v>4239.9882560797769</v>
      </c>
      <c r="G8" s="5">
        <f t="shared" si="4"/>
        <v>7132.4587601056046</v>
      </c>
      <c r="H8" s="2">
        <v>121</v>
      </c>
      <c r="I8" s="2">
        <v>114</v>
      </c>
      <c r="J8" s="5">
        <f t="shared" si="5"/>
        <v>235</v>
      </c>
      <c r="K8" s="2">
        <v>0</v>
      </c>
      <c r="L8" s="2">
        <v>0</v>
      </c>
      <c r="M8" s="5">
        <f t="shared" si="6"/>
        <v>0</v>
      </c>
      <c r="N8" s="27">
        <f t="shared" si="7"/>
        <v>0.11066997643196462</v>
      </c>
      <c r="O8" s="27">
        <f t="shared" si="0"/>
        <v>0.17218925666340873</v>
      </c>
      <c r="P8" s="28">
        <f t="shared" si="1"/>
        <v>0.14051337194849498</v>
      </c>
      <c r="R8" s="32">
        <f t="shared" si="8"/>
        <v>23.904714909304356</v>
      </c>
      <c r="S8" s="32">
        <f t="shared" si="9"/>
        <v>37.192879439296291</v>
      </c>
      <c r="T8" s="32">
        <f t="shared" si="10"/>
        <v>30.350888340874913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3747.591380663931</v>
      </c>
      <c r="F9" s="2">
        <v>5197.63797376811</v>
      </c>
      <c r="G9" s="5">
        <f t="shared" si="4"/>
        <v>8945.2293544320419</v>
      </c>
      <c r="H9" s="2">
        <v>121</v>
      </c>
      <c r="I9" s="2">
        <v>114</v>
      </c>
      <c r="J9" s="5">
        <f t="shared" si="5"/>
        <v>235</v>
      </c>
      <c r="K9" s="2">
        <v>0</v>
      </c>
      <c r="L9" s="2">
        <v>0</v>
      </c>
      <c r="M9" s="5">
        <f t="shared" si="6"/>
        <v>0</v>
      </c>
      <c r="N9" s="27">
        <f t="shared" si="7"/>
        <v>0.1433880999641847</v>
      </c>
      <c r="O9" s="27">
        <f t="shared" si="0"/>
        <v>0.21108016462671012</v>
      </c>
      <c r="P9" s="28">
        <f t="shared" si="1"/>
        <v>0.17622595260898427</v>
      </c>
      <c r="R9" s="32">
        <f t="shared" si="8"/>
        <v>30.971829592263891</v>
      </c>
      <c r="S9" s="32">
        <f t="shared" si="9"/>
        <v>45.593315559369387</v>
      </c>
      <c r="T9" s="32">
        <f t="shared" si="10"/>
        <v>38.064805763540605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4236.0667308416041</v>
      </c>
      <c r="F10" s="2">
        <v>5920.561344300706</v>
      </c>
      <c r="G10" s="5">
        <f t="shared" si="4"/>
        <v>10156.628075142311</v>
      </c>
      <c r="H10" s="2">
        <v>120</v>
      </c>
      <c r="I10" s="2">
        <v>114</v>
      </c>
      <c r="J10" s="5">
        <f t="shared" si="5"/>
        <v>234</v>
      </c>
      <c r="K10" s="2">
        <v>0</v>
      </c>
      <c r="L10" s="2">
        <v>0</v>
      </c>
      <c r="M10" s="5">
        <f t="shared" si="6"/>
        <v>0</v>
      </c>
      <c r="N10" s="27">
        <f t="shared" si="7"/>
        <v>0.16342850041827175</v>
      </c>
      <c r="O10" s="27">
        <f t="shared" si="0"/>
        <v>0.24043865108433665</v>
      </c>
      <c r="P10" s="28">
        <f t="shared" si="1"/>
        <v>0.20094626612738031</v>
      </c>
      <c r="R10" s="32">
        <f t="shared" si="8"/>
        <v>35.300556090346703</v>
      </c>
      <c r="S10" s="32">
        <f t="shared" si="9"/>
        <v>51.934748634216717</v>
      </c>
      <c r="T10" s="32">
        <f t="shared" si="10"/>
        <v>43.404393483514148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5830.4326310996557</v>
      </c>
      <c r="F11" s="2">
        <v>8079.3989359502129</v>
      </c>
      <c r="G11" s="5">
        <f t="shared" si="4"/>
        <v>13909.831567049869</v>
      </c>
      <c r="H11" s="2">
        <v>121</v>
      </c>
      <c r="I11" s="2">
        <v>114</v>
      </c>
      <c r="J11" s="5">
        <f t="shared" si="5"/>
        <v>235</v>
      </c>
      <c r="K11" s="2">
        <v>0</v>
      </c>
      <c r="L11" s="2">
        <v>0</v>
      </c>
      <c r="M11" s="5">
        <f t="shared" si="6"/>
        <v>0</v>
      </c>
      <c r="N11" s="27">
        <f t="shared" si="7"/>
        <v>0.22308052613635046</v>
      </c>
      <c r="O11" s="27">
        <f t="shared" si="0"/>
        <v>0.32811074301292287</v>
      </c>
      <c r="P11" s="28">
        <f t="shared" si="1"/>
        <v>0.2740313547488154</v>
      </c>
      <c r="R11" s="32">
        <f t="shared" si="8"/>
        <v>48.185393645451697</v>
      </c>
      <c r="S11" s="32">
        <f t="shared" si="9"/>
        <v>70.871920490791339</v>
      </c>
      <c r="T11" s="32">
        <f t="shared" si="10"/>
        <v>59.190772625744124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6127.242286567116</v>
      </c>
      <c r="F12" s="2">
        <v>8242.0503409934554</v>
      </c>
      <c r="G12" s="5">
        <f t="shared" si="4"/>
        <v>14369.292627560571</v>
      </c>
      <c r="H12" s="2">
        <v>121</v>
      </c>
      <c r="I12" s="2">
        <v>115</v>
      </c>
      <c r="J12" s="5">
        <f t="shared" si="5"/>
        <v>236</v>
      </c>
      <c r="K12" s="2">
        <v>0</v>
      </c>
      <c r="L12" s="2">
        <v>0</v>
      </c>
      <c r="M12" s="5">
        <f t="shared" si="6"/>
        <v>0</v>
      </c>
      <c r="N12" s="27">
        <f t="shared" si="7"/>
        <v>0.23443687965132828</v>
      </c>
      <c r="O12" s="27">
        <f t="shared" si="0"/>
        <v>0.33180556928315036</v>
      </c>
      <c r="P12" s="28">
        <f t="shared" si="1"/>
        <v>0.2818834868871738</v>
      </c>
      <c r="R12" s="32">
        <f t="shared" si="8"/>
        <v>50.638366004686908</v>
      </c>
      <c r="S12" s="32">
        <f t="shared" si="9"/>
        <v>71.670002965160478</v>
      </c>
      <c r="T12" s="32">
        <f t="shared" si="10"/>
        <v>60.88683316762954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6289.586569216639</v>
      </c>
      <c r="F13" s="2">
        <v>8341.5204387724498</v>
      </c>
      <c r="G13" s="5">
        <f t="shared" si="4"/>
        <v>14631.107007989089</v>
      </c>
      <c r="H13" s="2">
        <v>112</v>
      </c>
      <c r="I13" s="2">
        <v>107</v>
      </c>
      <c r="J13" s="5">
        <f t="shared" si="5"/>
        <v>219</v>
      </c>
      <c r="K13" s="2">
        <v>0</v>
      </c>
      <c r="L13" s="2">
        <v>0</v>
      </c>
      <c r="M13" s="5">
        <f t="shared" si="6"/>
        <v>0</v>
      </c>
      <c r="N13" s="27">
        <f t="shared" si="7"/>
        <v>0.25998621731219573</v>
      </c>
      <c r="O13" s="27">
        <f t="shared" si="0"/>
        <v>0.36091729139721573</v>
      </c>
      <c r="P13" s="28">
        <f t="shared" si="1"/>
        <v>0.3092995731436895</v>
      </c>
      <c r="R13" s="32">
        <f t="shared" si="8"/>
        <v>56.157022939434277</v>
      </c>
      <c r="S13" s="32">
        <f t="shared" si="9"/>
        <v>77.95813494179859</v>
      </c>
      <c r="T13" s="32">
        <f t="shared" si="10"/>
        <v>66.808707799036938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7432.8294977289288</v>
      </c>
      <c r="F14" s="2">
        <v>9780.6090049434533</v>
      </c>
      <c r="G14" s="5">
        <f t="shared" si="4"/>
        <v>17213.438502672383</v>
      </c>
      <c r="H14" s="2">
        <v>121</v>
      </c>
      <c r="I14" s="2">
        <v>114</v>
      </c>
      <c r="J14" s="5">
        <f t="shared" si="5"/>
        <v>235</v>
      </c>
      <c r="K14" s="2">
        <v>0</v>
      </c>
      <c r="L14" s="2">
        <v>0</v>
      </c>
      <c r="M14" s="5">
        <f t="shared" si="6"/>
        <v>0</v>
      </c>
      <c r="N14" s="27">
        <f t="shared" si="7"/>
        <v>0.28439047665017325</v>
      </c>
      <c r="O14" s="27">
        <f t="shared" si="0"/>
        <v>0.3971982214483209</v>
      </c>
      <c r="P14" s="28">
        <f t="shared" si="1"/>
        <v>0.33911423370118959</v>
      </c>
      <c r="R14" s="32">
        <f t="shared" si="8"/>
        <v>61.428342956437426</v>
      </c>
      <c r="S14" s="32">
        <f t="shared" si="9"/>
        <v>85.794815832837315</v>
      </c>
      <c r="T14" s="32">
        <f t="shared" si="10"/>
        <v>73.248674479456952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13937.636642784375</v>
      </c>
      <c r="F15" s="2">
        <v>16635.918601895472</v>
      </c>
      <c r="G15" s="5">
        <f t="shared" si="4"/>
        <v>30573.555244679847</v>
      </c>
      <c r="H15" s="2">
        <v>221</v>
      </c>
      <c r="I15" s="2">
        <v>254</v>
      </c>
      <c r="J15" s="5">
        <f t="shared" si="5"/>
        <v>475</v>
      </c>
      <c r="K15" s="2">
        <v>113</v>
      </c>
      <c r="L15" s="2">
        <v>113</v>
      </c>
      <c r="M15" s="5">
        <f t="shared" si="6"/>
        <v>226</v>
      </c>
      <c r="N15" s="27">
        <f t="shared" si="7"/>
        <v>0.18397091661542206</v>
      </c>
      <c r="O15" s="27">
        <f t="shared" si="0"/>
        <v>0.20070358317121262</v>
      </c>
      <c r="P15" s="28">
        <f t="shared" si="1"/>
        <v>0.19271314636604209</v>
      </c>
      <c r="R15" s="32">
        <f t="shared" si="8"/>
        <v>41.729451026300524</v>
      </c>
      <c r="S15" s="32">
        <f t="shared" si="9"/>
        <v>45.329478479279217</v>
      </c>
      <c r="T15" s="32">
        <f t="shared" si="10"/>
        <v>43.614201490270823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25298.159055521293</v>
      </c>
      <c r="F16" s="2">
        <v>29413.922956285394</v>
      </c>
      <c r="G16" s="5">
        <f t="shared" si="4"/>
        <v>54712.082011806691</v>
      </c>
      <c r="H16" s="2">
        <v>269</v>
      </c>
      <c r="I16" s="2">
        <v>258</v>
      </c>
      <c r="J16" s="5">
        <f t="shared" si="5"/>
        <v>527</v>
      </c>
      <c r="K16" s="2">
        <v>247</v>
      </c>
      <c r="L16" s="2">
        <v>252</v>
      </c>
      <c r="M16" s="5">
        <f t="shared" si="6"/>
        <v>499</v>
      </c>
      <c r="N16" s="27">
        <f t="shared" si="7"/>
        <v>0.21194838350805373</v>
      </c>
      <c r="O16" s="27">
        <f t="shared" si="0"/>
        <v>0.24879823856649574</v>
      </c>
      <c r="P16" s="28">
        <f t="shared" si="1"/>
        <v>0.23028521285863818</v>
      </c>
      <c r="R16" s="32">
        <f t="shared" si="8"/>
        <v>49.027440030080022</v>
      </c>
      <c r="S16" s="32">
        <f t="shared" si="9"/>
        <v>57.674358737814501</v>
      </c>
      <c r="T16" s="32">
        <f t="shared" si="10"/>
        <v>53.325615995912955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27427.522239418984</v>
      </c>
      <c r="F17" s="2">
        <v>31336.497784356157</v>
      </c>
      <c r="G17" s="5">
        <f t="shared" si="4"/>
        <v>58764.020023775141</v>
      </c>
      <c r="H17" s="2">
        <v>279</v>
      </c>
      <c r="I17" s="2">
        <v>258</v>
      </c>
      <c r="J17" s="5">
        <f t="shared" si="5"/>
        <v>537</v>
      </c>
      <c r="K17" s="2">
        <v>247</v>
      </c>
      <c r="L17" s="2">
        <v>252</v>
      </c>
      <c r="M17" s="5">
        <f t="shared" si="6"/>
        <v>499</v>
      </c>
      <c r="N17" s="27">
        <f t="shared" si="7"/>
        <v>0.22570377089712793</v>
      </c>
      <c r="O17" s="27">
        <f t="shared" si="0"/>
        <v>0.26506037508759778</v>
      </c>
      <c r="P17" s="28">
        <f t="shared" si="1"/>
        <v>0.24511153573718275</v>
      </c>
      <c r="R17" s="32">
        <f t="shared" si="8"/>
        <v>52.143578401937233</v>
      </c>
      <c r="S17" s="32">
        <f t="shared" si="9"/>
        <v>61.444113302659133</v>
      </c>
      <c r="T17" s="32">
        <f t="shared" si="10"/>
        <v>56.722027049976006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35686.564013999981</v>
      </c>
      <c r="F18" s="2">
        <v>37142.466382660619</v>
      </c>
      <c r="G18" s="5">
        <f t="shared" si="4"/>
        <v>72829.030396660601</v>
      </c>
      <c r="H18" s="2">
        <v>270</v>
      </c>
      <c r="I18" s="2">
        <v>258</v>
      </c>
      <c r="J18" s="5">
        <f t="shared" si="5"/>
        <v>528</v>
      </c>
      <c r="K18" s="2">
        <v>247</v>
      </c>
      <c r="L18" s="2">
        <v>250</v>
      </c>
      <c r="M18" s="5">
        <f t="shared" si="6"/>
        <v>497</v>
      </c>
      <c r="N18" s="27">
        <f t="shared" si="7"/>
        <v>0.29844253039071372</v>
      </c>
      <c r="O18" s="27">
        <f t="shared" si="0"/>
        <v>0.31549390444635617</v>
      </c>
      <c r="P18" s="28">
        <f t="shared" si="1"/>
        <v>0.30690182380684944</v>
      </c>
      <c r="R18" s="32">
        <f t="shared" si="8"/>
        <v>69.026236003868433</v>
      </c>
      <c r="S18" s="32">
        <f t="shared" si="9"/>
        <v>73.115091304450033</v>
      </c>
      <c r="T18" s="32">
        <f t="shared" si="10"/>
        <v>71.052712582107901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45478.567183571642</v>
      </c>
      <c r="F19" s="2">
        <v>48593.007737366948</v>
      </c>
      <c r="G19" s="5">
        <f t="shared" si="4"/>
        <v>94071.574920938583</v>
      </c>
      <c r="H19" s="2">
        <v>270</v>
      </c>
      <c r="I19" s="2">
        <v>257</v>
      </c>
      <c r="J19" s="5">
        <f t="shared" si="5"/>
        <v>527</v>
      </c>
      <c r="K19" s="2">
        <v>247</v>
      </c>
      <c r="L19" s="2">
        <v>249</v>
      </c>
      <c r="M19" s="5">
        <f t="shared" si="6"/>
        <v>496</v>
      </c>
      <c r="N19" s="27">
        <f t="shared" si="7"/>
        <v>0.38033189924041316</v>
      </c>
      <c r="O19" s="27">
        <f t="shared" si="0"/>
        <v>0.41438981901834276</v>
      </c>
      <c r="P19" s="28">
        <f t="shared" si="1"/>
        <v>0.39719462472951605</v>
      </c>
      <c r="R19" s="32">
        <f t="shared" si="8"/>
        <v>87.966280819287505</v>
      </c>
      <c r="S19" s="32">
        <f t="shared" si="9"/>
        <v>96.033612129183695</v>
      </c>
      <c r="T19" s="32">
        <f t="shared" si="10"/>
        <v>91.956573725257655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57254.462072247392</v>
      </c>
      <c r="F20" s="2">
        <v>66245.762222057703</v>
      </c>
      <c r="G20" s="5">
        <f t="shared" si="4"/>
        <v>123500.2242943051</v>
      </c>
      <c r="H20" s="2">
        <v>395</v>
      </c>
      <c r="I20" s="2">
        <v>355</v>
      </c>
      <c r="J20" s="5">
        <f t="shared" si="5"/>
        <v>750</v>
      </c>
      <c r="K20" s="2">
        <v>247</v>
      </c>
      <c r="L20" s="2">
        <v>249</v>
      </c>
      <c r="M20" s="5">
        <f t="shared" si="6"/>
        <v>496</v>
      </c>
      <c r="N20" s="27">
        <f t="shared" si="7"/>
        <v>0.39061280204294968</v>
      </c>
      <c r="O20" s="27">
        <f t="shared" si="0"/>
        <v>0.47854370537200724</v>
      </c>
      <c r="P20" s="28">
        <f t="shared" si="1"/>
        <v>0.43332195690754327</v>
      </c>
      <c r="R20" s="32">
        <f t="shared" si="8"/>
        <v>89.181405096958557</v>
      </c>
      <c r="S20" s="32">
        <f t="shared" si="9"/>
        <v>109.67841427492998</v>
      </c>
      <c r="T20" s="32">
        <f t="shared" si="10"/>
        <v>99.117354971352398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52155.904614978426</v>
      </c>
      <c r="F21" s="2">
        <v>66037.916628804058</v>
      </c>
      <c r="G21" s="5">
        <f t="shared" si="4"/>
        <v>118193.82124378248</v>
      </c>
      <c r="H21" s="2">
        <v>383</v>
      </c>
      <c r="I21" s="2">
        <v>357</v>
      </c>
      <c r="J21" s="5">
        <f t="shared" si="5"/>
        <v>740</v>
      </c>
      <c r="K21" s="2">
        <v>247</v>
      </c>
      <c r="L21" s="2">
        <v>248</v>
      </c>
      <c r="M21" s="5">
        <f t="shared" si="6"/>
        <v>495</v>
      </c>
      <c r="N21" s="27">
        <f t="shared" si="7"/>
        <v>0.36223403027404733</v>
      </c>
      <c r="O21" s="27">
        <f t="shared" si="0"/>
        <v>0.47640904822534236</v>
      </c>
      <c r="P21" s="28">
        <f t="shared" si="1"/>
        <v>0.41823715939059619</v>
      </c>
      <c r="R21" s="32">
        <f t="shared" si="8"/>
        <v>82.787150182505442</v>
      </c>
      <c r="S21" s="32">
        <f t="shared" si="9"/>
        <v>109.1535812046348</v>
      </c>
      <c r="T21" s="32">
        <f t="shared" si="10"/>
        <v>95.703498982819823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50279.545247919174</v>
      </c>
      <c r="F22" s="2">
        <v>62755.785849636581</v>
      </c>
      <c r="G22" s="5">
        <f t="shared" si="4"/>
        <v>113035.33109755575</v>
      </c>
      <c r="H22" s="2">
        <v>363</v>
      </c>
      <c r="I22" s="2">
        <v>358</v>
      </c>
      <c r="J22" s="5">
        <f t="shared" si="5"/>
        <v>721</v>
      </c>
      <c r="K22" s="2">
        <v>247</v>
      </c>
      <c r="L22" s="2">
        <v>248</v>
      </c>
      <c r="M22" s="5">
        <f t="shared" si="6"/>
        <v>495</v>
      </c>
      <c r="N22" s="27">
        <f t="shared" si="7"/>
        <v>0.36000361759593863</v>
      </c>
      <c r="O22" s="27">
        <f t="shared" si="0"/>
        <v>0.45202680829806224</v>
      </c>
      <c r="P22" s="28">
        <f t="shared" si="1"/>
        <v>0.4058777544293482</v>
      </c>
      <c r="R22" s="32">
        <f t="shared" si="8"/>
        <v>82.425484012982253</v>
      </c>
      <c r="S22" s="32">
        <f t="shared" si="9"/>
        <v>103.55740239213956</v>
      </c>
      <c r="T22" s="32">
        <f t="shared" si="10"/>
        <v>92.95668675785835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47060.344869973276</v>
      </c>
      <c r="F23" s="2">
        <v>51574.828222621072</v>
      </c>
      <c r="G23" s="5">
        <f t="shared" si="4"/>
        <v>98635.173092594341</v>
      </c>
      <c r="H23" s="2">
        <v>363</v>
      </c>
      <c r="I23" s="2">
        <v>347</v>
      </c>
      <c r="J23" s="5">
        <f t="shared" si="5"/>
        <v>710</v>
      </c>
      <c r="K23" s="2">
        <v>248</v>
      </c>
      <c r="L23" s="2">
        <v>248</v>
      </c>
      <c r="M23" s="5">
        <f t="shared" si="6"/>
        <v>496</v>
      </c>
      <c r="N23" s="27">
        <f t="shared" si="7"/>
        <v>0.33635674473935956</v>
      </c>
      <c r="O23" s="27">
        <f t="shared" si="0"/>
        <v>0.37795940246395227</v>
      </c>
      <c r="P23" s="28">
        <f t="shared" si="1"/>
        <v>0.35689795161738819</v>
      </c>
      <c r="R23" s="32">
        <f t="shared" si="8"/>
        <v>77.02184103105283</v>
      </c>
      <c r="S23" s="32">
        <f t="shared" si="9"/>
        <v>86.680383567430368</v>
      </c>
      <c r="T23" s="32">
        <f t="shared" si="10"/>
        <v>81.787042365335282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45508.098634809554</v>
      </c>
      <c r="F24" s="2">
        <v>47259.237832328341</v>
      </c>
      <c r="G24" s="5">
        <f t="shared" si="4"/>
        <v>92767.336467137895</v>
      </c>
      <c r="H24" s="2">
        <v>362</v>
      </c>
      <c r="I24" s="2">
        <v>357</v>
      </c>
      <c r="J24" s="5">
        <f t="shared" si="5"/>
        <v>719</v>
      </c>
      <c r="K24" s="2">
        <v>246</v>
      </c>
      <c r="L24" s="2">
        <v>248</v>
      </c>
      <c r="M24" s="5">
        <f t="shared" si="6"/>
        <v>494</v>
      </c>
      <c r="N24" s="27">
        <f t="shared" si="7"/>
        <v>0.32692599593972382</v>
      </c>
      <c r="O24" s="27">
        <f t="shared" si="0"/>
        <v>0.34093638420044109</v>
      </c>
      <c r="P24" s="28">
        <f t="shared" si="1"/>
        <v>0.33391646437619826</v>
      </c>
      <c r="R24" s="32">
        <f t="shared" si="8"/>
        <v>74.848846438831501</v>
      </c>
      <c r="S24" s="32">
        <f t="shared" si="9"/>
        <v>78.114442698063371</v>
      </c>
      <c r="T24" s="32">
        <f t="shared" si="10"/>
        <v>76.477606320806174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43704.746574266064</v>
      </c>
      <c r="F25" s="2">
        <v>45453.856953007024</v>
      </c>
      <c r="G25" s="5">
        <f t="shared" si="4"/>
        <v>89158.603527273081</v>
      </c>
      <c r="H25" s="2">
        <v>362</v>
      </c>
      <c r="I25" s="2">
        <v>353</v>
      </c>
      <c r="J25" s="5">
        <f t="shared" si="5"/>
        <v>715</v>
      </c>
      <c r="K25" s="2">
        <v>239</v>
      </c>
      <c r="L25" s="2">
        <v>248</v>
      </c>
      <c r="M25" s="5">
        <f t="shared" si="6"/>
        <v>487</v>
      </c>
      <c r="N25" s="27">
        <f t="shared" si="7"/>
        <v>0.31793594376903089</v>
      </c>
      <c r="O25" s="27">
        <f t="shared" si="0"/>
        <v>0.32996876236284789</v>
      </c>
      <c r="P25" s="28">
        <f t="shared" si="1"/>
        <v>0.32395864894218751</v>
      </c>
      <c r="R25" s="32">
        <f t="shared" si="8"/>
        <v>72.72004421674886</v>
      </c>
      <c r="S25" s="32">
        <f t="shared" si="9"/>
        <v>75.630377625635646</v>
      </c>
      <c r="T25" s="32">
        <f t="shared" si="10"/>
        <v>74.175210921192246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41910.333013361982</v>
      </c>
      <c r="F26" s="2">
        <v>43245.714133323818</v>
      </c>
      <c r="G26" s="5">
        <f t="shared" si="4"/>
        <v>85156.0471466858</v>
      </c>
      <c r="H26" s="2">
        <v>362</v>
      </c>
      <c r="I26" s="2">
        <v>369</v>
      </c>
      <c r="J26" s="5">
        <f t="shared" si="5"/>
        <v>731</v>
      </c>
      <c r="K26" s="2">
        <v>250</v>
      </c>
      <c r="L26" s="2">
        <v>248</v>
      </c>
      <c r="M26" s="5">
        <f t="shared" si="6"/>
        <v>498</v>
      </c>
      <c r="N26" s="27">
        <f t="shared" si="7"/>
        <v>0.29894953359223053</v>
      </c>
      <c r="O26" s="27">
        <f t="shared" si="0"/>
        <v>0.30625541140249712</v>
      </c>
      <c r="P26" s="28">
        <f t="shared" si="1"/>
        <v>0.30261566150208175</v>
      </c>
      <c r="R26" s="32">
        <f t="shared" si="8"/>
        <v>68.480936296343103</v>
      </c>
      <c r="S26" s="32">
        <f t="shared" si="9"/>
        <v>70.090298433263882</v>
      </c>
      <c r="T26" s="32">
        <f t="shared" si="10"/>
        <v>69.288891087620669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34878.092856430048</v>
      </c>
      <c r="F27" s="2">
        <v>38189.046883326322</v>
      </c>
      <c r="G27" s="5">
        <f t="shared" si="4"/>
        <v>73067.139739756371</v>
      </c>
      <c r="H27" s="2">
        <v>361</v>
      </c>
      <c r="I27" s="2">
        <v>361</v>
      </c>
      <c r="J27" s="5">
        <f t="shared" si="5"/>
        <v>722</v>
      </c>
      <c r="K27" s="2">
        <v>268</v>
      </c>
      <c r="L27" s="2">
        <v>247</v>
      </c>
      <c r="M27" s="5">
        <f t="shared" si="6"/>
        <v>515</v>
      </c>
      <c r="N27" s="27">
        <f t="shared" si="7"/>
        <v>0.24147114965681285</v>
      </c>
      <c r="O27" s="27">
        <f t="shared" si="0"/>
        <v>0.27428354748424444</v>
      </c>
      <c r="P27" s="28">
        <f t="shared" si="1"/>
        <v>0.25757614336189816</v>
      </c>
      <c r="R27" s="32">
        <f t="shared" si="8"/>
        <v>55.450068134229014</v>
      </c>
      <c r="S27" s="32">
        <f t="shared" si="9"/>
        <v>62.81093237389198</v>
      </c>
      <c r="T27" s="32">
        <f t="shared" si="10"/>
        <v>59.068019191395614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11757.468871074736</v>
      </c>
      <c r="F28" s="2">
        <v>14614.453948899649</v>
      </c>
      <c r="G28" s="5">
        <f t="shared" si="4"/>
        <v>26371.922819974385</v>
      </c>
      <c r="H28" s="2">
        <v>220</v>
      </c>
      <c r="I28" s="2">
        <v>215</v>
      </c>
      <c r="J28" s="5">
        <f t="shared" si="5"/>
        <v>435</v>
      </c>
      <c r="K28" s="2">
        <v>0</v>
      </c>
      <c r="L28" s="2">
        <v>0</v>
      </c>
      <c r="M28" s="5">
        <f t="shared" si="6"/>
        <v>0</v>
      </c>
      <c r="N28" s="27">
        <f t="shared" si="7"/>
        <v>0.24742148297716196</v>
      </c>
      <c r="O28" s="27">
        <f t="shared" si="0"/>
        <v>0.31469539080317932</v>
      </c>
      <c r="P28" s="28">
        <f t="shared" si="1"/>
        <v>0.28067180523599816</v>
      </c>
      <c r="R28" s="32">
        <f t="shared" si="8"/>
        <v>53.443040323066981</v>
      </c>
      <c r="S28" s="32">
        <f t="shared" si="9"/>
        <v>67.974204413486746</v>
      </c>
      <c r="T28" s="32">
        <f t="shared" si="10"/>
        <v>60.625109930975597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11155.654649397582</v>
      </c>
      <c r="F29" s="2">
        <v>14068.324526905699</v>
      </c>
      <c r="G29" s="5">
        <f t="shared" si="4"/>
        <v>25223.979176303281</v>
      </c>
      <c r="H29" s="2">
        <v>216</v>
      </c>
      <c r="I29" s="2">
        <v>225</v>
      </c>
      <c r="J29" s="5">
        <f t="shared" si="5"/>
        <v>441</v>
      </c>
      <c r="K29" s="2">
        <v>0</v>
      </c>
      <c r="L29" s="2">
        <v>0</v>
      </c>
      <c r="M29" s="5">
        <f t="shared" si="6"/>
        <v>0</v>
      </c>
      <c r="N29" s="27">
        <f t="shared" si="7"/>
        <v>0.23910439492021565</v>
      </c>
      <c r="O29" s="27">
        <f t="shared" si="0"/>
        <v>0.28947169808447942</v>
      </c>
      <c r="P29" s="28">
        <f t="shared" si="1"/>
        <v>0.26480199857545228</v>
      </c>
      <c r="R29" s="32">
        <f t="shared" si="8"/>
        <v>51.64654930276658</v>
      </c>
      <c r="S29" s="32">
        <f t="shared" si="9"/>
        <v>62.525886786247547</v>
      </c>
      <c r="T29" s="32">
        <f t="shared" si="10"/>
        <v>57.197231692297692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10669.710058239898</v>
      </c>
      <c r="F30" s="2">
        <v>13591.135936254826</v>
      </c>
      <c r="G30" s="5">
        <f t="shared" si="4"/>
        <v>24260.845994494724</v>
      </c>
      <c r="H30" s="2">
        <v>224</v>
      </c>
      <c r="I30" s="2">
        <v>217</v>
      </c>
      <c r="J30" s="5">
        <f t="shared" si="5"/>
        <v>441</v>
      </c>
      <c r="K30" s="2">
        <v>0</v>
      </c>
      <c r="L30" s="2">
        <v>0</v>
      </c>
      <c r="M30" s="5">
        <f t="shared" si="6"/>
        <v>0</v>
      </c>
      <c r="N30" s="27">
        <f t="shared" si="7"/>
        <v>0.22052145457671746</v>
      </c>
      <c r="O30" s="27">
        <f t="shared" si="0"/>
        <v>0.28996279092538885</v>
      </c>
      <c r="P30" s="28">
        <f t="shared" si="1"/>
        <v>0.25469100103400022</v>
      </c>
      <c r="R30" s="32">
        <f t="shared" si="8"/>
        <v>47.632634188570975</v>
      </c>
      <c r="S30" s="32">
        <f t="shared" si="9"/>
        <v>62.63196283988399</v>
      </c>
      <c r="T30" s="32">
        <f t="shared" si="10"/>
        <v>55.013256223344044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9714.8216670775964</v>
      </c>
      <c r="F31" s="2">
        <v>12682.630257194045</v>
      </c>
      <c r="G31" s="5">
        <f t="shared" si="4"/>
        <v>22397.451924271641</v>
      </c>
      <c r="H31" s="2">
        <v>222</v>
      </c>
      <c r="I31" s="2">
        <v>217</v>
      </c>
      <c r="J31" s="5">
        <f t="shared" si="5"/>
        <v>439</v>
      </c>
      <c r="K31" s="2">
        <v>0</v>
      </c>
      <c r="L31" s="2">
        <v>0</v>
      </c>
      <c r="M31" s="5">
        <f t="shared" si="6"/>
        <v>0</v>
      </c>
      <c r="N31" s="27">
        <f t="shared" si="7"/>
        <v>0.20259471277689348</v>
      </c>
      <c r="O31" s="27">
        <f t="shared" si="0"/>
        <v>0.27058009594628019</v>
      </c>
      <c r="P31" s="28">
        <f t="shared" si="1"/>
        <v>0.23620024386517802</v>
      </c>
      <c r="R31" s="32">
        <f t="shared" si="8"/>
        <v>43.760457959808996</v>
      </c>
      <c r="S31" s="32">
        <f t="shared" si="9"/>
        <v>58.445300724396517</v>
      </c>
      <c r="T31" s="32">
        <f t="shared" si="10"/>
        <v>51.019252674878452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9219.1068249926302</v>
      </c>
      <c r="F32" s="2">
        <v>12340.939851675637</v>
      </c>
      <c r="G32" s="5">
        <f t="shared" si="4"/>
        <v>21560.046676668266</v>
      </c>
      <c r="H32" s="2">
        <v>219</v>
      </c>
      <c r="I32" s="2">
        <v>216</v>
      </c>
      <c r="J32" s="5">
        <f t="shared" si="5"/>
        <v>435</v>
      </c>
      <c r="K32" s="2">
        <v>0</v>
      </c>
      <c r="L32" s="2">
        <v>0</v>
      </c>
      <c r="M32" s="5">
        <f t="shared" si="6"/>
        <v>0</v>
      </c>
      <c r="N32" s="27">
        <f t="shared" si="7"/>
        <v>0.19489063979774712</v>
      </c>
      <c r="O32" s="27">
        <f t="shared" si="0"/>
        <v>0.26450917034627136</v>
      </c>
      <c r="P32" s="28">
        <f t="shared" si="1"/>
        <v>0.22945984117356605</v>
      </c>
      <c r="R32" s="32">
        <f t="shared" si="8"/>
        <v>42.096378196313381</v>
      </c>
      <c r="S32" s="32">
        <f t="shared" si="9"/>
        <v>57.133980794794617</v>
      </c>
      <c r="T32" s="32">
        <f t="shared" si="10"/>
        <v>49.563325693490263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6810.438735990283</v>
      </c>
      <c r="F33" s="2">
        <v>9454.3504048386349</v>
      </c>
      <c r="G33" s="5">
        <f t="shared" si="4"/>
        <v>16264.789140828918</v>
      </c>
      <c r="H33" s="2">
        <v>211</v>
      </c>
      <c r="I33" s="2">
        <v>218</v>
      </c>
      <c r="J33" s="5">
        <f t="shared" si="5"/>
        <v>429</v>
      </c>
      <c r="K33" s="2">
        <v>0</v>
      </c>
      <c r="L33" s="2">
        <v>0</v>
      </c>
      <c r="M33" s="5">
        <f t="shared" si="6"/>
        <v>0</v>
      </c>
      <c r="N33" s="27">
        <f t="shared" si="7"/>
        <v>0.14943037423183875</v>
      </c>
      <c r="O33" s="27">
        <f t="shared" si="0"/>
        <v>0.20078046221624693</v>
      </c>
      <c r="P33" s="28">
        <f t="shared" si="1"/>
        <v>0.17552435833580374</v>
      </c>
      <c r="R33" s="32">
        <f t="shared" si="8"/>
        <v>32.276960834077173</v>
      </c>
      <c r="S33" s="32">
        <f t="shared" si="9"/>
        <v>43.368579838709337</v>
      </c>
      <c r="T33" s="32">
        <f t="shared" si="10"/>
        <v>37.913261400533607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3646.4446088314617</v>
      </c>
      <c r="F34" s="2">
        <v>5343.5645409835433</v>
      </c>
      <c r="G34" s="5">
        <f t="shared" si="4"/>
        <v>8990.009149815005</v>
      </c>
      <c r="H34" s="2">
        <v>220</v>
      </c>
      <c r="I34" s="2">
        <v>223</v>
      </c>
      <c r="J34" s="5">
        <f t="shared" si="5"/>
        <v>443</v>
      </c>
      <c r="K34" s="2">
        <v>0</v>
      </c>
      <c r="L34" s="2">
        <v>0</v>
      </c>
      <c r="M34" s="5">
        <f t="shared" si="6"/>
        <v>0</v>
      </c>
      <c r="N34" s="27">
        <f t="shared" si="7"/>
        <v>7.6734945472042543E-2</v>
      </c>
      <c r="O34" s="27">
        <f t="shared" si="0"/>
        <v>0.11093598532186397</v>
      </c>
      <c r="P34" s="28">
        <f t="shared" si="1"/>
        <v>9.3951270272291248E-2</v>
      </c>
      <c r="R34" s="32">
        <f t="shared" si="8"/>
        <v>16.57474822196119</v>
      </c>
      <c r="S34" s="32">
        <f t="shared" si="9"/>
        <v>23.962172829522615</v>
      </c>
      <c r="T34" s="32">
        <f t="shared" si="10"/>
        <v>20.29347437881491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1858.3556910226089</v>
      </c>
      <c r="F35" s="2">
        <v>3194.4634010758955</v>
      </c>
      <c r="G35" s="5">
        <f t="shared" si="4"/>
        <v>5052.8190920985044</v>
      </c>
      <c r="H35" s="2">
        <v>219</v>
      </c>
      <c r="I35" s="2">
        <v>237</v>
      </c>
      <c r="J35" s="5">
        <f t="shared" si="5"/>
        <v>456</v>
      </c>
      <c r="K35" s="2">
        <v>0</v>
      </c>
      <c r="L35" s="2">
        <v>0</v>
      </c>
      <c r="M35" s="5">
        <f t="shared" si="6"/>
        <v>0</v>
      </c>
      <c r="N35" s="27">
        <f t="shared" si="7"/>
        <v>3.928538159611468E-2</v>
      </c>
      <c r="O35" s="27">
        <f t="shared" si="0"/>
        <v>6.2401613554381459E-2</v>
      </c>
      <c r="P35" s="28">
        <f t="shared" si="1"/>
        <v>5.1299738995477018E-2</v>
      </c>
      <c r="R35" s="32">
        <f t="shared" si="8"/>
        <v>8.4856424247607709</v>
      </c>
      <c r="S35" s="32">
        <f t="shared" si="9"/>
        <v>13.478748527746394</v>
      </c>
      <c r="T35" s="32">
        <f t="shared" si="10"/>
        <v>11.080743623023036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508.1314924991641</v>
      </c>
      <c r="F36" s="2">
        <v>632.99999999957413</v>
      </c>
      <c r="G36" s="7">
        <f t="shared" si="4"/>
        <v>1141.1314924987382</v>
      </c>
      <c r="H36" s="3">
        <v>216</v>
      </c>
      <c r="I36" s="3">
        <v>234</v>
      </c>
      <c r="J36" s="7">
        <f t="shared" si="5"/>
        <v>450</v>
      </c>
      <c r="K36" s="3">
        <v>0</v>
      </c>
      <c r="L36" s="3">
        <v>0</v>
      </c>
      <c r="M36" s="7">
        <f t="shared" si="6"/>
        <v>0</v>
      </c>
      <c r="N36" s="27">
        <f t="shared" si="7"/>
        <v>1.0891021358435445E-2</v>
      </c>
      <c r="O36" s="27">
        <f t="shared" si="0"/>
        <v>1.2523741690399931E-2</v>
      </c>
      <c r="P36" s="28">
        <f t="shared" si="1"/>
        <v>1.1740035931056977E-2</v>
      </c>
      <c r="R36" s="32">
        <f t="shared" si="8"/>
        <v>2.352460613422056</v>
      </c>
      <c r="S36" s="32">
        <f t="shared" si="9"/>
        <v>2.705128205126385</v>
      </c>
      <c r="T36" s="32">
        <f t="shared" si="10"/>
        <v>2.535847761108307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15407.162660610353</v>
      </c>
      <c r="F37" s="9">
        <v>17415.981964280189</v>
      </c>
      <c r="G37" s="10">
        <f t="shared" si="4"/>
        <v>32823.144624890541</v>
      </c>
      <c r="H37" s="9">
        <v>125</v>
      </c>
      <c r="I37" s="9">
        <v>132</v>
      </c>
      <c r="J37" s="10">
        <f t="shared" si="5"/>
        <v>257</v>
      </c>
      <c r="K37" s="9">
        <v>114</v>
      </c>
      <c r="L37" s="9">
        <v>120</v>
      </c>
      <c r="M37" s="10">
        <f t="shared" si="6"/>
        <v>234</v>
      </c>
      <c r="N37" s="25">
        <f t="shared" si="7"/>
        <v>0.27875167644757476</v>
      </c>
      <c r="O37" s="25">
        <f t="shared" si="0"/>
        <v>0.2988739354111784</v>
      </c>
      <c r="P37" s="26">
        <f t="shared" si="1"/>
        <v>0.28907863581422655</v>
      </c>
      <c r="R37" s="32">
        <f t="shared" si="8"/>
        <v>64.465115734771345</v>
      </c>
      <c r="S37" s="32">
        <f t="shared" si="9"/>
        <v>69.111039540794394</v>
      </c>
      <c r="T37" s="32">
        <f t="shared" si="10"/>
        <v>66.849581720754671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14755.940889565336</v>
      </c>
      <c r="F38" s="2">
        <v>16992.827385581921</v>
      </c>
      <c r="G38" s="5">
        <f t="shared" si="4"/>
        <v>31748.768275147257</v>
      </c>
      <c r="H38" s="2">
        <v>120</v>
      </c>
      <c r="I38" s="2">
        <v>132</v>
      </c>
      <c r="J38" s="5">
        <f t="shared" si="5"/>
        <v>252</v>
      </c>
      <c r="K38" s="2">
        <v>114</v>
      </c>
      <c r="L38" s="2">
        <v>136</v>
      </c>
      <c r="M38" s="5">
        <f t="shared" si="6"/>
        <v>250</v>
      </c>
      <c r="N38" s="27">
        <f t="shared" si="7"/>
        <v>0.2722900223199981</v>
      </c>
      <c r="O38" s="27">
        <f t="shared" si="0"/>
        <v>0.27302100555240877</v>
      </c>
      <c r="P38" s="28">
        <f t="shared" si="1"/>
        <v>0.27268077740781965</v>
      </c>
      <c r="R38" s="32">
        <f t="shared" si="8"/>
        <v>63.059576451133914</v>
      </c>
      <c r="S38" s="32">
        <f t="shared" si="9"/>
        <v>63.406072334260898</v>
      </c>
      <c r="T38" s="32">
        <f t="shared" si="10"/>
        <v>63.24455831702641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14426.190825422873</v>
      </c>
      <c r="F39" s="2">
        <v>16668.298177475081</v>
      </c>
      <c r="G39" s="5">
        <f t="shared" si="4"/>
        <v>31094.489002897953</v>
      </c>
      <c r="H39" s="2">
        <v>120</v>
      </c>
      <c r="I39" s="2">
        <v>132</v>
      </c>
      <c r="J39" s="5">
        <f t="shared" si="5"/>
        <v>252</v>
      </c>
      <c r="K39" s="2">
        <v>114</v>
      </c>
      <c r="L39" s="2">
        <v>132</v>
      </c>
      <c r="M39" s="5">
        <f t="shared" si="6"/>
        <v>246</v>
      </c>
      <c r="N39" s="27">
        <f t="shared" si="7"/>
        <v>0.26620517466457916</v>
      </c>
      <c r="O39" s="27">
        <f t="shared" si="0"/>
        <v>0.27214436679524362</v>
      </c>
      <c r="P39" s="28">
        <f t="shared" si="1"/>
        <v>0.26935628034388387</v>
      </c>
      <c r="R39" s="32">
        <f t="shared" si="8"/>
        <v>61.650388142832789</v>
      </c>
      <c r="S39" s="32">
        <f t="shared" si="9"/>
        <v>63.13749309649652</v>
      </c>
      <c r="T39" s="32">
        <f t="shared" si="10"/>
        <v>62.438732937546092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14232.6336190029</v>
      </c>
      <c r="F40" s="2">
        <v>16510.514830031669</v>
      </c>
      <c r="G40" s="5">
        <f t="shared" si="4"/>
        <v>30743.148449034568</v>
      </c>
      <c r="H40" s="2">
        <v>120</v>
      </c>
      <c r="I40" s="2">
        <v>147</v>
      </c>
      <c r="J40" s="5">
        <f t="shared" si="5"/>
        <v>267</v>
      </c>
      <c r="K40" s="2">
        <v>109</v>
      </c>
      <c r="L40" s="2">
        <v>131</v>
      </c>
      <c r="M40" s="5">
        <f t="shared" si="6"/>
        <v>240</v>
      </c>
      <c r="N40" s="27">
        <f t="shared" si="7"/>
        <v>0.26878368369472161</v>
      </c>
      <c r="O40" s="27">
        <f t="shared" si="0"/>
        <v>0.25701299548617168</v>
      </c>
      <c r="P40" s="28">
        <f t="shared" si="1"/>
        <v>0.26233145990370133</v>
      </c>
      <c r="R40" s="32">
        <f t="shared" si="8"/>
        <v>62.151238510929694</v>
      </c>
      <c r="S40" s="32">
        <f t="shared" si="9"/>
        <v>59.39034111522183</v>
      </c>
      <c r="T40" s="32">
        <f t="shared" si="10"/>
        <v>60.637373666734845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14069.309204577443</v>
      </c>
      <c r="F41" s="2">
        <v>16374.701314627788</v>
      </c>
      <c r="G41" s="5">
        <f t="shared" si="4"/>
        <v>30444.010519205229</v>
      </c>
      <c r="H41" s="2">
        <v>120</v>
      </c>
      <c r="I41" s="2">
        <v>148</v>
      </c>
      <c r="J41" s="5">
        <f t="shared" si="5"/>
        <v>268</v>
      </c>
      <c r="K41" s="2">
        <v>114</v>
      </c>
      <c r="L41" s="2">
        <v>131</v>
      </c>
      <c r="M41" s="5">
        <f t="shared" si="6"/>
        <v>245</v>
      </c>
      <c r="N41" s="27">
        <f t="shared" si="7"/>
        <v>0.25961967088458521</v>
      </c>
      <c r="O41" s="27">
        <f t="shared" si="0"/>
        <v>0.2540446399811932</v>
      </c>
      <c r="P41" s="28">
        <f t="shared" si="1"/>
        <v>0.25659101307401078</v>
      </c>
      <c r="R41" s="32">
        <f t="shared" si="8"/>
        <v>60.125253011014713</v>
      </c>
      <c r="S41" s="32">
        <f t="shared" si="9"/>
        <v>58.690685715511783</v>
      </c>
      <c r="T41" s="32">
        <f t="shared" si="10"/>
        <v>59.345049745039432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10671.303678612081</v>
      </c>
      <c r="F42" s="2">
        <v>9761.0173048576344</v>
      </c>
      <c r="G42" s="5">
        <f t="shared" si="4"/>
        <v>20432.320983469715</v>
      </c>
      <c r="H42" s="2">
        <v>0</v>
      </c>
      <c r="I42" s="2">
        <v>0</v>
      </c>
      <c r="J42" s="5">
        <f t="shared" si="5"/>
        <v>0</v>
      </c>
      <c r="K42" s="2">
        <v>113</v>
      </c>
      <c r="L42" s="2">
        <v>131</v>
      </c>
      <c r="M42" s="5">
        <f t="shared" si="6"/>
        <v>244</v>
      </c>
      <c r="N42" s="27">
        <f t="shared" si="7"/>
        <v>0.3807915957255239</v>
      </c>
      <c r="O42" s="27">
        <f t="shared" si="0"/>
        <v>0.30044992935415027</v>
      </c>
      <c r="P42" s="28">
        <f t="shared" si="1"/>
        <v>0.33765734041958151</v>
      </c>
      <c r="R42" s="32">
        <f t="shared" si="8"/>
        <v>94.436315739929924</v>
      </c>
      <c r="S42" s="32">
        <f t="shared" si="9"/>
        <v>74.511582479829272</v>
      </c>
      <c r="T42" s="32">
        <f t="shared" si="10"/>
        <v>83.739020424056207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9818.0033838330637</v>
      </c>
      <c r="F43" s="2">
        <v>8900.6122853312827</v>
      </c>
      <c r="G43" s="5">
        <f t="shared" si="4"/>
        <v>18718.615669164348</v>
      </c>
      <c r="H43" s="2">
        <v>0</v>
      </c>
      <c r="I43" s="2">
        <v>0</v>
      </c>
      <c r="J43" s="5">
        <f t="shared" si="5"/>
        <v>0</v>
      </c>
      <c r="K43" s="2">
        <v>113</v>
      </c>
      <c r="L43" s="2">
        <v>131</v>
      </c>
      <c r="M43" s="5">
        <f t="shared" si="6"/>
        <v>244</v>
      </c>
      <c r="N43" s="27">
        <f t="shared" si="7"/>
        <v>0.35034268426466825</v>
      </c>
      <c r="O43" s="27">
        <f t="shared" si="0"/>
        <v>0.27396615012716335</v>
      </c>
      <c r="P43" s="28">
        <f t="shared" si="1"/>
        <v>0.30933724995313899</v>
      </c>
      <c r="R43" s="32">
        <f t="shared" si="8"/>
        <v>86.884985697637731</v>
      </c>
      <c r="S43" s="32">
        <f t="shared" si="9"/>
        <v>67.943605231536509</v>
      </c>
      <c r="T43" s="32">
        <f t="shared" si="10"/>
        <v>76.715637988378475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9523.6445702040419</v>
      </c>
      <c r="F44" s="2">
        <v>8660.0402105521662</v>
      </c>
      <c r="G44" s="5">
        <f t="shared" si="4"/>
        <v>18183.684780756208</v>
      </c>
      <c r="H44" s="2">
        <v>0</v>
      </c>
      <c r="I44" s="2">
        <v>0</v>
      </c>
      <c r="J44" s="5">
        <f t="shared" si="5"/>
        <v>0</v>
      </c>
      <c r="K44" s="2">
        <v>113</v>
      </c>
      <c r="L44" s="2">
        <v>137</v>
      </c>
      <c r="M44" s="5">
        <f t="shared" si="6"/>
        <v>250</v>
      </c>
      <c r="N44" s="27">
        <f t="shared" si="7"/>
        <v>0.33983887275920788</v>
      </c>
      <c r="O44" s="27">
        <f t="shared" si="0"/>
        <v>0.25488698524111625</v>
      </c>
      <c r="P44" s="28">
        <f t="shared" si="1"/>
        <v>0.29328523839929366</v>
      </c>
      <c r="R44" s="32">
        <f t="shared" si="8"/>
        <v>84.280040444283557</v>
      </c>
      <c r="S44" s="32">
        <f t="shared" si="9"/>
        <v>63.21197233979683</v>
      </c>
      <c r="T44" s="32">
        <f t="shared" si="10"/>
        <v>72.734739123024838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9327.3021287150787</v>
      </c>
      <c r="F45" s="2">
        <v>8545.9768521684346</v>
      </c>
      <c r="G45" s="5">
        <f t="shared" si="4"/>
        <v>17873.278980883515</v>
      </c>
      <c r="H45" s="2">
        <v>0</v>
      </c>
      <c r="I45" s="2">
        <v>0</v>
      </c>
      <c r="J45" s="5">
        <f t="shared" si="5"/>
        <v>0</v>
      </c>
      <c r="K45" s="2">
        <v>113</v>
      </c>
      <c r="L45" s="2">
        <v>142</v>
      </c>
      <c r="M45" s="5">
        <f t="shared" si="6"/>
        <v>255</v>
      </c>
      <c r="N45" s="27">
        <f t="shared" si="7"/>
        <v>0.33283264804150298</v>
      </c>
      <c r="O45" s="27">
        <f t="shared" si="0"/>
        <v>0.24267312733326996</v>
      </c>
      <c r="P45" s="28">
        <f t="shared" si="1"/>
        <v>0.28262616984319283</v>
      </c>
      <c r="R45" s="32">
        <f t="shared" si="8"/>
        <v>82.542496714292724</v>
      </c>
      <c r="S45" s="32">
        <f t="shared" si="9"/>
        <v>60.182935578650948</v>
      </c>
      <c r="T45" s="32">
        <f t="shared" si="10"/>
        <v>70.091290121111825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9275.6764964526083</v>
      </c>
      <c r="F46" s="2">
        <v>8476.7548772529499</v>
      </c>
      <c r="G46" s="5">
        <f t="shared" si="4"/>
        <v>17752.431373705556</v>
      </c>
      <c r="H46" s="2">
        <v>0</v>
      </c>
      <c r="I46" s="2">
        <v>0</v>
      </c>
      <c r="J46" s="5">
        <f t="shared" si="5"/>
        <v>0</v>
      </c>
      <c r="K46" s="2">
        <v>113</v>
      </c>
      <c r="L46" s="2">
        <v>131</v>
      </c>
      <c r="M46" s="5">
        <f t="shared" si="6"/>
        <v>244</v>
      </c>
      <c r="N46" s="27">
        <f t="shared" si="7"/>
        <v>0.33099045448374992</v>
      </c>
      <c r="O46" s="27">
        <f t="shared" si="0"/>
        <v>0.2609195665246537</v>
      </c>
      <c r="P46" s="28">
        <f t="shared" si="1"/>
        <v>0.29337042857128431</v>
      </c>
      <c r="R46" s="32">
        <f t="shared" si="8"/>
        <v>82.085632711969978</v>
      </c>
      <c r="S46" s="32">
        <f t="shared" si="9"/>
        <v>64.708052498114128</v>
      </c>
      <c r="T46" s="32">
        <f t="shared" si="10"/>
        <v>72.755866285678508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9222.9469930343912</v>
      </c>
      <c r="F47" s="2">
        <v>8416.8083270940006</v>
      </c>
      <c r="G47" s="5">
        <f t="shared" si="4"/>
        <v>17639.755320128392</v>
      </c>
      <c r="H47" s="2">
        <v>0</v>
      </c>
      <c r="I47" s="2">
        <v>0</v>
      </c>
      <c r="J47" s="5">
        <f t="shared" si="5"/>
        <v>0</v>
      </c>
      <c r="K47" s="2">
        <v>113</v>
      </c>
      <c r="L47" s="2">
        <v>131</v>
      </c>
      <c r="M47" s="5">
        <f t="shared" si="6"/>
        <v>244</v>
      </c>
      <c r="N47" s="27">
        <f t="shared" si="7"/>
        <v>0.32910887071918327</v>
      </c>
      <c r="O47" s="27">
        <f t="shared" si="0"/>
        <v>0.25907437598787247</v>
      </c>
      <c r="P47" s="28">
        <f t="shared" si="1"/>
        <v>0.29150838379376637</v>
      </c>
      <c r="R47" s="32">
        <f t="shared" ref="R47" si="11">+E47/(H47+K47)</f>
        <v>81.618999938357447</v>
      </c>
      <c r="S47" s="32">
        <f t="shared" ref="S47" si="12">+F47/(I47+L47)</f>
        <v>64.250445244992378</v>
      </c>
      <c r="T47" s="32">
        <f t="shared" ref="T47" si="13">+G47/(J47+M47)</f>
        <v>72.294079180854069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7467.3645943675792</v>
      </c>
      <c r="F48" s="2">
        <v>7338.52640474296</v>
      </c>
      <c r="G48" s="5">
        <f t="shared" si="4"/>
        <v>14805.890999110539</v>
      </c>
      <c r="H48" s="2">
        <v>0</v>
      </c>
      <c r="I48" s="2">
        <v>0</v>
      </c>
      <c r="J48" s="5">
        <f t="shared" si="5"/>
        <v>0</v>
      </c>
      <c r="K48" s="2">
        <v>113</v>
      </c>
      <c r="L48" s="2">
        <v>131</v>
      </c>
      <c r="M48" s="5">
        <f t="shared" si="6"/>
        <v>244</v>
      </c>
      <c r="N48" s="27">
        <f t="shared" si="7"/>
        <v>0.26646319563115828</v>
      </c>
      <c r="O48" s="27">
        <f t="shared" si="0"/>
        <v>0.22588421585640728</v>
      </c>
      <c r="P48" s="28">
        <f t="shared" si="1"/>
        <v>0.24467694009635343</v>
      </c>
      <c r="R48" s="32">
        <f t="shared" si="8"/>
        <v>66.082872516527246</v>
      </c>
      <c r="S48" s="32">
        <f t="shared" si="9"/>
        <v>56.019285532389006</v>
      </c>
      <c r="T48" s="32">
        <f t="shared" si="10"/>
        <v>60.679881143895656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7222.2030497738424</v>
      </c>
      <c r="F49" s="2">
        <v>7229.0796407405933</v>
      </c>
      <c r="G49" s="5">
        <f t="shared" si="4"/>
        <v>14451.282690514436</v>
      </c>
      <c r="H49" s="2">
        <v>0</v>
      </c>
      <c r="I49" s="2">
        <v>0</v>
      </c>
      <c r="J49" s="5">
        <f t="shared" si="5"/>
        <v>0</v>
      </c>
      <c r="K49" s="2">
        <v>113</v>
      </c>
      <c r="L49" s="2">
        <v>131</v>
      </c>
      <c r="M49" s="5">
        <f t="shared" si="6"/>
        <v>244</v>
      </c>
      <c r="N49" s="27">
        <f t="shared" si="7"/>
        <v>0.2577149246993235</v>
      </c>
      <c r="O49" s="27">
        <f t="shared" si="0"/>
        <v>0.22251537923973755</v>
      </c>
      <c r="P49" s="28">
        <f t="shared" si="1"/>
        <v>0.23881680807962777</v>
      </c>
      <c r="R49" s="32">
        <f t="shared" si="8"/>
        <v>63.913301325432236</v>
      </c>
      <c r="S49" s="32">
        <f t="shared" si="9"/>
        <v>55.18381405145491</v>
      </c>
      <c r="T49" s="32">
        <f t="shared" si="10"/>
        <v>59.226568403747684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7198.7909594163211</v>
      </c>
      <c r="F50" s="2">
        <v>7171.526804311733</v>
      </c>
      <c r="G50" s="5">
        <f t="shared" si="4"/>
        <v>14370.317763728053</v>
      </c>
      <c r="H50" s="2">
        <v>0</v>
      </c>
      <c r="I50" s="2">
        <v>0</v>
      </c>
      <c r="J50" s="5">
        <f t="shared" si="5"/>
        <v>0</v>
      </c>
      <c r="K50" s="2">
        <v>113</v>
      </c>
      <c r="L50" s="2">
        <v>131</v>
      </c>
      <c r="M50" s="5">
        <f t="shared" si="6"/>
        <v>244</v>
      </c>
      <c r="N50" s="27">
        <f t="shared" si="7"/>
        <v>0.2568794946979846</v>
      </c>
      <c r="O50" s="27">
        <f t="shared" si="0"/>
        <v>0.22074386863801199</v>
      </c>
      <c r="P50" s="28">
        <f t="shared" si="1"/>
        <v>0.2374788102149665</v>
      </c>
      <c r="R50" s="32">
        <f t="shared" si="8"/>
        <v>63.706114685100189</v>
      </c>
      <c r="S50" s="32">
        <f t="shared" si="9"/>
        <v>54.744479422226966</v>
      </c>
      <c r="T50" s="32">
        <f t="shared" si="10"/>
        <v>58.894744933311692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6879.3143652822764</v>
      </c>
      <c r="F51" s="2">
        <v>6916.8985422814449</v>
      </c>
      <c r="G51" s="5">
        <f t="shared" si="4"/>
        <v>13796.21290756372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131</v>
      </c>
      <c r="M51" s="5">
        <f t="shared" si="6"/>
        <v>245</v>
      </c>
      <c r="N51" s="27">
        <f t="shared" si="7"/>
        <v>0.24332605989255363</v>
      </c>
      <c r="O51" s="27">
        <f t="shared" si="0"/>
        <v>0.21290625899659704</v>
      </c>
      <c r="P51" s="28">
        <f t="shared" si="1"/>
        <v>0.22706077859716459</v>
      </c>
      <c r="R51" s="32">
        <f t="shared" si="8"/>
        <v>60.344862853353305</v>
      </c>
      <c r="S51" s="32">
        <f t="shared" si="9"/>
        <v>52.800752231156068</v>
      </c>
      <c r="T51" s="32">
        <f t="shared" si="10"/>
        <v>56.311073092096819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6867.5678801032864</v>
      </c>
      <c r="F52" s="2">
        <v>6894.7524576317255</v>
      </c>
      <c r="G52" s="5">
        <f t="shared" si="4"/>
        <v>13762.320337735011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129</v>
      </c>
      <c r="M52" s="5">
        <f t="shared" si="6"/>
        <v>244</v>
      </c>
      <c r="N52" s="27">
        <f t="shared" si="7"/>
        <v>0.24079831276659489</v>
      </c>
      <c r="O52" s="27">
        <f t="shared" si="0"/>
        <v>0.21551489302424748</v>
      </c>
      <c r="P52" s="28">
        <f t="shared" si="1"/>
        <v>0.22743125888641941</v>
      </c>
      <c r="R52" s="32">
        <f t="shared" si="8"/>
        <v>59.717981566115533</v>
      </c>
      <c r="S52" s="32">
        <f t="shared" si="9"/>
        <v>53.447693470013377</v>
      </c>
      <c r="T52" s="32">
        <f t="shared" si="10"/>
        <v>56.402952203832015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6797.6060458415859</v>
      </c>
      <c r="F53" s="2">
        <v>6862.5133616974626</v>
      </c>
      <c r="G53" s="5">
        <f t="shared" si="4"/>
        <v>13660.119407539049</v>
      </c>
      <c r="H53" s="2">
        <v>0</v>
      </c>
      <c r="I53" s="2">
        <v>0</v>
      </c>
      <c r="J53" s="5">
        <f t="shared" si="5"/>
        <v>0</v>
      </c>
      <c r="K53" s="2">
        <v>114</v>
      </c>
      <c r="L53" s="2">
        <v>148</v>
      </c>
      <c r="M53" s="5">
        <f t="shared" si="6"/>
        <v>262</v>
      </c>
      <c r="N53" s="27">
        <f t="shared" si="7"/>
        <v>0.24043598068200289</v>
      </c>
      <c r="O53" s="27">
        <f t="shared" si="0"/>
        <v>0.1869690867942857</v>
      </c>
      <c r="P53" s="28">
        <f t="shared" si="1"/>
        <v>0.21023330779886495</v>
      </c>
      <c r="R53" s="32">
        <f t="shared" si="8"/>
        <v>59.628123209136717</v>
      </c>
      <c r="S53" s="32">
        <f t="shared" si="9"/>
        <v>46.368333524982859</v>
      </c>
      <c r="T53" s="32">
        <f t="shared" si="10"/>
        <v>52.137860334118507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6594.0431408942841</v>
      </c>
      <c r="F54" s="2">
        <v>6657.4475626006197</v>
      </c>
      <c r="G54" s="5">
        <f t="shared" si="4"/>
        <v>13251.490703494903</v>
      </c>
      <c r="H54" s="2">
        <v>0</v>
      </c>
      <c r="I54" s="2">
        <v>0</v>
      </c>
      <c r="J54" s="5">
        <f t="shared" si="5"/>
        <v>0</v>
      </c>
      <c r="K54" s="2">
        <v>113</v>
      </c>
      <c r="L54" s="2">
        <v>149</v>
      </c>
      <c r="M54" s="5">
        <f t="shared" si="6"/>
        <v>262</v>
      </c>
      <c r="N54" s="27">
        <f t="shared" si="7"/>
        <v>0.23529985515609064</v>
      </c>
      <c r="O54" s="27">
        <f t="shared" si="0"/>
        <v>0.18016474243885636</v>
      </c>
      <c r="P54" s="28">
        <f t="shared" si="1"/>
        <v>0.20394439029018258</v>
      </c>
      <c r="R54" s="32">
        <f t="shared" si="8"/>
        <v>58.354364078710482</v>
      </c>
      <c r="S54" s="32">
        <f t="shared" si="9"/>
        <v>44.680856124836374</v>
      </c>
      <c r="T54" s="32">
        <f t="shared" si="10"/>
        <v>50.578208791965281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5219.9155578029386</v>
      </c>
      <c r="F55" s="2">
        <v>5079.4295248556728</v>
      </c>
      <c r="G55" s="5">
        <f t="shared" si="4"/>
        <v>10299.345082658612</v>
      </c>
      <c r="H55" s="2">
        <v>0</v>
      </c>
      <c r="I55" s="2">
        <v>0</v>
      </c>
      <c r="J55" s="5">
        <f t="shared" si="5"/>
        <v>0</v>
      </c>
      <c r="K55" s="2">
        <v>110</v>
      </c>
      <c r="L55" s="2">
        <v>149</v>
      </c>
      <c r="M55" s="5">
        <f t="shared" si="6"/>
        <v>259</v>
      </c>
      <c r="N55" s="27">
        <f t="shared" si="7"/>
        <v>0.19134587821858279</v>
      </c>
      <c r="O55" s="27">
        <f t="shared" si="0"/>
        <v>0.1374602058036283</v>
      </c>
      <c r="P55" s="28">
        <f t="shared" si="1"/>
        <v>0.16034601262079046</v>
      </c>
      <c r="R55" s="32">
        <f t="shared" si="8"/>
        <v>47.453777798208534</v>
      </c>
      <c r="S55" s="32">
        <f t="shared" si="9"/>
        <v>34.09013103929982</v>
      </c>
      <c r="T55" s="32">
        <f t="shared" si="10"/>
        <v>39.765811129956035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5083.4620344462855</v>
      </c>
      <c r="F56" s="2">
        <v>4827.3531621877628</v>
      </c>
      <c r="G56" s="5">
        <f t="shared" si="4"/>
        <v>9910.8151966340483</v>
      </c>
      <c r="H56" s="2">
        <v>0</v>
      </c>
      <c r="I56" s="2">
        <v>0</v>
      </c>
      <c r="J56" s="5">
        <f t="shared" si="5"/>
        <v>0</v>
      </c>
      <c r="K56" s="2">
        <v>108</v>
      </c>
      <c r="L56" s="2">
        <v>149</v>
      </c>
      <c r="M56" s="5">
        <f t="shared" si="6"/>
        <v>257</v>
      </c>
      <c r="N56" s="27">
        <f t="shared" si="7"/>
        <v>0.18979472948201484</v>
      </c>
      <c r="O56" s="27">
        <f t="shared" si="0"/>
        <v>0.13063848133220834</v>
      </c>
      <c r="P56" s="28">
        <f t="shared" si="1"/>
        <v>0.15549791635236049</v>
      </c>
      <c r="R56" s="32">
        <f t="shared" si="8"/>
        <v>47.069092911539684</v>
      </c>
      <c r="S56" s="32">
        <f t="shared" si="9"/>
        <v>32.398343370387671</v>
      </c>
      <c r="T56" s="32">
        <f t="shared" si="10"/>
        <v>38.5634832553854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4122.0195735490606</v>
      </c>
      <c r="F57" s="2">
        <v>4111.7606385113086</v>
      </c>
      <c r="G57" s="5">
        <f t="shared" si="4"/>
        <v>8233.7802120603701</v>
      </c>
      <c r="H57" s="2">
        <v>0</v>
      </c>
      <c r="I57" s="2">
        <v>0</v>
      </c>
      <c r="J57" s="5">
        <f t="shared" si="5"/>
        <v>0</v>
      </c>
      <c r="K57" s="41">
        <v>111</v>
      </c>
      <c r="L57" s="2">
        <v>149</v>
      </c>
      <c r="M57" s="5">
        <f t="shared" si="6"/>
        <v>260</v>
      </c>
      <c r="N57" s="27">
        <f t="shared" si="7"/>
        <v>0.14973915916699582</v>
      </c>
      <c r="O57" s="27">
        <f t="shared" si="0"/>
        <v>0.11127302009394102</v>
      </c>
      <c r="P57" s="28">
        <f t="shared" si="1"/>
        <v>0.12769510254436059</v>
      </c>
      <c r="R57" s="32">
        <f t="shared" si="8"/>
        <v>37.135311473414959</v>
      </c>
      <c r="S57" s="32">
        <f t="shared" si="9"/>
        <v>27.595708983297374</v>
      </c>
      <c r="T57" s="32">
        <f t="shared" si="10"/>
        <v>31.668385431001422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3927.1901438368568</v>
      </c>
      <c r="F58" s="3">
        <v>3973.9999999945471</v>
      </c>
      <c r="G58" s="7">
        <f t="shared" si="4"/>
        <v>7901.1901438314035</v>
      </c>
      <c r="H58" s="6">
        <v>0</v>
      </c>
      <c r="I58" s="3">
        <v>0</v>
      </c>
      <c r="J58" s="7">
        <f t="shared" si="5"/>
        <v>0</v>
      </c>
      <c r="K58" s="42">
        <v>113</v>
      </c>
      <c r="L58" s="3">
        <v>151</v>
      </c>
      <c r="M58" s="7">
        <f t="shared" si="6"/>
        <v>264</v>
      </c>
      <c r="N58" s="27">
        <f t="shared" si="7"/>
        <v>0.14013667370242852</v>
      </c>
      <c r="O58" s="27">
        <f t="shared" si="0"/>
        <v>0.10612048707526563</v>
      </c>
      <c r="P58" s="28">
        <f t="shared" si="1"/>
        <v>0.12068044574522549</v>
      </c>
      <c r="R58" s="32">
        <f t="shared" si="8"/>
        <v>34.75389507820227</v>
      </c>
      <c r="S58" s="32">
        <f t="shared" si="9"/>
        <v>26.317880794665875</v>
      </c>
      <c r="T58" s="32">
        <f t="shared" si="10"/>
        <v>29.928750544815923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8930.9328450628655</v>
      </c>
      <c r="F59" s="2">
        <v>8913.6695095802788</v>
      </c>
      <c r="G59" s="5">
        <f t="shared" si="4"/>
        <v>17844.602354643146</v>
      </c>
      <c r="H59" s="2">
        <v>5</v>
      </c>
      <c r="I59" s="2">
        <v>3</v>
      </c>
      <c r="J59" s="10">
        <f t="shared" si="5"/>
        <v>8</v>
      </c>
      <c r="K59" s="2">
        <v>154</v>
      </c>
      <c r="L59" s="2">
        <v>115</v>
      </c>
      <c r="M59" s="10">
        <f t="shared" si="6"/>
        <v>269</v>
      </c>
      <c r="N59" s="25">
        <f t="shared" si="7"/>
        <v>0.22741222359601918</v>
      </c>
      <c r="O59" s="25">
        <f t="shared" si="0"/>
        <v>0.30559755586876985</v>
      </c>
      <c r="P59" s="26">
        <f t="shared" si="1"/>
        <v>0.26073352359209739</v>
      </c>
      <c r="R59" s="32">
        <f t="shared" si="8"/>
        <v>56.169388962659532</v>
      </c>
      <c r="S59" s="32">
        <f t="shared" si="9"/>
        <v>75.539572115087111</v>
      </c>
      <c r="T59" s="32">
        <f t="shared" si="10"/>
        <v>64.420947128675621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8474.6526397013149</v>
      </c>
      <c r="F60" s="2">
        <v>8877.0967743874044</v>
      </c>
      <c r="G60" s="5">
        <f t="shared" si="4"/>
        <v>17351.749414088721</v>
      </c>
      <c r="H60" s="2">
        <v>5</v>
      </c>
      <c r="I60" s="2">
        <v>3</v>
      </c>
      <c r="J60" s="5">
        <f t="shared" si="5"/>
        <v>8</v>
      </c>
      <c r="K60" s="2">
        <v>152</v>
      </c>
      <c r="L60" s="2">
        <v>115</v>
      </c>
      <c r="M60" s="5">
        <f t="shared" si="6"/>
        <v>267</v>
      </c>
      <c r="N60" s="27">
        <f t="shared" si="7"/>
        <v>0.21855407055140588</v>
      </c>
      <c r="O60" s="27">
        <f t="shared" si="0"/>
        <v>0.30434369083884411</v>
      </c>
      <c r="P60" s="28">
        <f t="shared" si="1"/>
        <v>0.25538310099624278</v>
      </c>
      <c r="R60" s="32">
        <f t="shared" si="8"/>
        <v>53.978679233766336</v>
      </c>
      <c r="S60" s="32">
        <f t="shared" si="9"/>
        <v>75.229633681249183</v>
      </c>
      <c r="T60" s="32">
        <f t="shared" si="10"/>
        <v>63.097270596686258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7982.0184173374555</v>
      </c>
      <c r="F61" s="2">
        <v>8486.2205670840358</v>
      </c>
      <c r="G61" s="5">
        <f t="shared" si="4"/>
        <v>16468.238984421492</v>
      </c>
      <c r="H61" s="2">
        <v>5</v>
      </c>
      <c r="I61" s="2">
        <v>3</v>
      </c>
      <c r="J61" s="5">
        <f t="shared" si="5"/>
        <v>8</v>
      </c>
      <c r="K61" s="2">
        <v>152</v>
      </c>
      <c r="L61" s="2">
        <v>115</v>
      </c>
      <c r="M61" s="5">
        <f t="shared" si="6"/>
        <v>267</v>
      </c>
      <c r="N61" s="27">
        <f t="shared" si="7"/>
        <v>0.20584945371718216</v>
      </c>
      <c r="O61" s="27">
        <f t="shared" si="0"/>
        <v>0.29094283348477906</v>
      </c>
      <c r="P61" s="28">
        <f t="shared" si="1"/>
        <v>0.2423795917876706</v>
      </c>
      <c r="R61" s="32">
        <f t="shared" si="8"/>
        <v>50.840881639092075</v>
      </c>
      <c r="S61" s="32">
        <f t="shared" si="9"/>
        <v>71.917123449864704</v>
      </c>
      <c r="T61" s="32">
        <f t="shared" si="10"/>
        <v>59.884505397896334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7676.9616255811279</v>
      </c>
      <c r="F62" s="2">
        <v>8178.0292144611803</v>
      </c>
      <c r="G62" s="5">
        <f t="shared" si="4"/>
        <v>15854.990840042308</v>
      </c>
      <c r="H62" s="2">
        <v>5</v>
      </c>
      <c r="I62" s="2">
        <v>3</v>
      </c>
      <c r="J62" s="5">
        <f t="shared" si="5"/>
        <v>8</v>
      </c>
      <c r="K62" s="2">
        <v>152</v>
      </c>
      <c r="L62" s="2">
        <v>115</v>
      </c>
      <c r="M62" s="5">
        <f t="shared" si="6"/>
        <v>267</v>
      </c>
      <c r="N62" s="27">
        <f t="shared" si="7"/>
        <v>0.19798229898857872</v>
      </c>
      <c r="O62" s="27">
        <f t="shared" si="0"/>
        <v>0.28037675584411614</v>
      </c>
      <c r="P62" s="28">
        <f t="shared" si="1"/>
        <v>0.23335380372133388</v>
      </c>
      <c r="R62" s="32">
        <f t="shared" si="8"/>
        <v>48.897844748924385</v>
      </c>
      <c r="S62" s="32">
        <f t="shared" si="9"/>
        <v>69.305332325942203</v>
      </c>
      <c r="T62" s="32">
        <f t="shared" si="10"/>
        <v>57.654512145608393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7517.9198909142642</v>
      </c>
      <c r="F63" s="2">
        <v>7872.1618371921477</v>
      </c>
      <c r="G63" s="5">
        <f t="shared" si="4"/>
        <v>15390.081728106412</v>
      </c>
      <c r="H63" s="2">
        <v>5</v>
      </c>
      <c r="I63" s="2">
        <v>3</v>
      </c>
      <c r="J63" s="5">
        <f t="shared" si="5"/>
        <v>8</v>
      </c>
      <c r="K63" s="2">
        <v>150</v>
      </c>
      <c r="L63" s="2">
        <v>115</v>
      </c>
      <c r="M63" s="5">
        <f t="shared" si="6"/>
        <v>265</v>
      </c>
      <c r="N63" s="27">
        <f t="shared" si="7"/>
        <v>0.19639289161218035</v>
      </c>
      <c r="O63" s="27">
        <f t="shared" si="0"/>
        <v>0.26989035371613235</v>
      </c>
      <c r="P63" s="28">
        <f t="shared" si="1"/>
        <v>0.22817699158027535</v>
      </c>
      <c r="R63" s="32">
        <f t="shared" si="8"/>
        <v>48.502708973640416</v>
      </c>
      <c r="S63" s="32">
        <f t="shared" si="9"/>
        <v>66.713235908408038</v>
      </c>
      <c r="T63" s="32">
        <f t="shared" si="10"/>
        <v>56.373925743979534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7101.4471257171426</v>
      </c>
      <c r="F64" s="2">
        <v>7565.030576721676</v>
      </c>
      <c r="G64" s="5">
        <f t="shared" si="4"/>
        <v>14666.477702438819</v>
      </c>
      <c r="H64" s="2">
        <v>5</v>
      </c>
      <c r="I64" s="2">
        <v>3</v>
      </c>
      <c r="J64" s="5">
        <f t="shared" si="5"/>
        <v>8</v>
      </c>
      <c r="K64" s="2">
        <v>146</v>
      </c>
      <c r="L64" s="2">
        <v>133</v>
      </c>
      <c r="M64" s="5">
        <f t="shared" si="6"/>
        <v>279</v>
      </c>
      <c r="N64" s="27">
        <f t="shared" si="7"/>
        <v>0.19044859273002421</v>
      </c>
      <c r="O64" s="27">
        <f t="shared" si="0"/>
        <v>0.22493549526408407</v>
      </c>
      <c r="P64" s="28">
        <f t="shared" si="1"/>
        <v>0.20680312609191792</v>
      </c>
      <c r="R64" s="32">
        <f t="shared" si="8"/>
        <v>47.029451163689686</v>
      </c>
      <c r="S64" s="32">
        <f t="shared" si="9"/>
        <v>55.625224828835854</v>
      </c>
      <c r="T64" s="32">
        <f t="shared" si="10"/>
        <v>51.10270976459519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6469.2985563765214</v>
      </c>
      <c r="F65" s="2">
        <v>6759.2721976507983</v>
      </c>
      <c r="G65" s="5">
        <f t="shared" si="4"/>
        <v>13228.57075402732</v>
      </c>
      <c r="H65" s="2">
        <v>3</v>
      </c>
      <c r="I65" s="2">
        <v>3</v>
      </c>
      <c r="J65" s="5">
        <f t="shared" si="5"/>
        <v>6</v>
      </c>
      <c r="K65" s="2">
        <v>133</v>
      </c>
      <c r="L65" s="2">
        <v>135</v>
      </c>
      <c r="M65" s="5">
        <f t="shared" si="6"/>
        <v>268</v>
      </c>
      <c r="N65" s="27">
        <f t="shared" si="7"/>
        <v>0.1923554518427843</v>
      </c>
      <c r="O65" s="27">
        <f t="shared" si="0"/>
        <v>0.19805649899351846</v>
      </c>
      <c r="P65" s="28">
        <f t="shared" si="1"/>
        <v>0.19522684111610566</v>
      </c>
      <c r="R65" s="32">
        <f t="shared" si="8"/>
        <v>47.568371738062659</v>
      </c>
      <c r="S65" s="32">
        <f t="shared" si="9"/>
        <v>48.980233316310134</v>
      </c>
      <c r="T65" s="32">
        <f t="shared" si="10"/>
        <v>48.27945530666905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2758.1140486735594</v>
      </c>
      <c r="F66" s="2">
        <v>3174.6678054138179</v>
      </c>
      <c r="G66" s="5">
        <f t="shared" si="4"/>
        <v>5932.7818540873777</v>
      </c>
      <c r="H66" s="2">
        <v>0</v>
      </c>
      <c r="I66" s="2">
        <v>0</v>
      </c>
      <c r="J66" s="5">
        <f t="shared" si="5"/>
        <v>0</v>
      </c>
      <c r="K66" s="2">
        <v>82</v>
      </c>
      <c r="L66" s="2">
        <v>82</v>
      </c>
      <c r="M66" s="5">
        <f t="shared" si="6"/>
        <v>164</v>
      </c>
      <c r="N66" s="27">
        <f t="shared" si="7"/>
        <v>0.13562716604413647</v>
      </c>
      <c r="O66" s="27">
        <f t="shared" si="0"/>
        <v>0.15611073000658035</v>
      </c>
      <c r="P66" s="28">
        <f t="shared" si="1"/>
        <v>0.14586894802535841</v>
      </c>
      <c r="R66" s="32">
        <f t="shared" si="8"/>
        <v>33.635537178945846</v>
      </c>
      <c r="S66" s="32">
        <f t="shared" si="9"/>
        <v>38.715461041631926</v>
      </c>
      <c r="T66" s="32">
        <f t="shared" si="10"/>
        <v>36.175499110288889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2626.0798551541561</v>
      </c>
      <c r="F67" s="2">
        <v>2960.9022804275833</v>
      </c>
      <c r="G67" s="5">
        <f t="shared" si="4"/>
        <v>5586.9821355817394</v>
      </c>
      <c r="H67" s="2">
        <v>0</v>
      </c>
      <c r="I67" s="2">
        <v>0</v>
      </c>
      <c r="J67" s="5">
        <f t="shared" si="5"/>
        <v>0</v>
      </c>
      <c r="K67" s="2">
        <v>82</v>
      </c>
      <c r="L67" s="2">
        <v>82</v>
      </c>
      <c r="M67" s="5">
        <f t="shared" si="6"/>
        <v>164</v>
      </c>
      <c r="N67" s="27">
        <f t="shared" si="7"/>
        <v>0.12913453260986213</v>
      </c>
      <c r="O67" s="27">
        <f t="shared" si="0"/>
        <v>0.14559904998168682</v>
      </c>
      <c r="P67" s="28">
        <f t="shared" si="1"/>
        <v>0.13736679129577448</v>
      </c>
      <c r="R67" s="32">
        <f t="shared" si="8"/>
        <v>32.025364087245805</v>
      </c>
      <c r="S67" s="32">
        <f t="shared" si="9"/>
        <v>36.10856439545833</v>
      </c>
      <c r="T67" s="32">
        <f t="shared" si="10"/>
        <v>34.066964241352068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2517.3759593143868</v>
      </c>
      <c r="F68" s="2">
        <v>2879.6737991726045</v>
      </c>
      <c r="G68" s="5">
        <f t="shared" si="4"/>
        <v>5397.0497584869918</v>
      </c>
      <c r="H68" s="2">
        <v>0</v>
      </c>
      <c r="I68" s="2">
        <v>0</v>
      </c>
      <c r="J68" s="5">
        <f t="shared" si="5"/>
        <v>0</v>
      </c>
      <c r="K68" s="2">
        <v>82</v>
      </c>
      <c r="L68" s="2">
        <v>82</v>
      </c>
      <c r="M68" s="5">
        <f t="shared" si="6"/>
        <v>164</v>
      </c>
      <c r="N68" s="27">
        <f t="shared" si="7"/>
        <v>0.1237891404068837</v>
      </c>
      <c r="O68" s="27">
        <f t="shared" si="0"/>
        <v>0.14160473048645775</v>
      </c>
      <c r="P68" s="28">
        <f t="shared" si="1"/>
        <v>0.13269693544667072</v>
      </c>
      <c r="R68" s="32">
        <f t="shared" si="8"/>
        <v>30.699706820907156</v>
      </c>
      <c r="S68" s="32">
        <f t="shared" si="9"/>
        <v>35.117973160641519</v>
      </c>
      <c r="T68" s="32">
        <f t="shared" si="10"/>
        <v>32.908839990774339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1568.6140835657409</v>
      </c>
      <c r="F69" s="2">
        <v>1964.000000006241</v>
      </c>
      <c r="G69" s="7">
        <f t="shared" si="4"/>
        <v>3532.6140835719816</v>
      </c>
      <c r="H69" s="6">
        <v>0</v>
      </c>
      <c r="I69" s="3">
        <v>0</v>
      </c>
      <c r="J69" s="7">
        <f t="shared" si="5"/>
        <v>0</v>
      </c>
      <c r="K69" s="6">
        <v>82</v>
      </c>
      <c r="L69" s="3">
        <v>82</v>
      </c>
      <c r="M69" s="7">
        <f t="shared" si="6"/>
        <v>164</v>
      </c>
      <c r="N69" s="27">
        <f t="shared" si="7"/>
        <v>7.7134838885018736E-2</v>
      </c>
      <c r="O69" s="27">
        <f t="shared" si="0"/>
        <v>9.6577498033351736E-2</v>
      </c>
      <c r="P69" s="28">
        <f t="shared" si="1"/>
        <v>8.6856168459185229E-2</v>
      </c>
      <c r="R69" s="32">
        <f t="shared" si="8"/>
        <v>19.129440043484646</v>
      </c>
      <c r="S69" s="32">
        <f t="shared" si="9"/>
        <v>23.95121951227123</v>
      </c>
      <c r="T69" s="32">
        <f t="shared" si="10"/>
        <v>21.540329777877936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10094.999999948088</v>
      </c>
      <c r="F70" s="2">
        <v>9793.6049512975496</v>
      </c>
      <c r="G70" s="10">
        <f t="shared" ref="G70:G86" si="14">+E70+F70</f>
        <v>19888.604951245637</v>
      </c>
      <c r="H70" s="2">
        <v>484</v>
      </c>
      <c r="I70" s="2">
        <v>483</v>
      </c>
      <c r="J70" s="10">
        <f t="shared" ref="J70:J86" si="15">+H70+I70</f>
        <v>967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9.6562213038989209E-2</v>
      </c>
      <c r="O70" s="25">
        <f t="shared" si="0"/>
        <v>9.3873216694440126E-2</v>
      </c>
      <c r="P70" s="26">
        <f t="shared" si="1"/>
        <v>9.5219105247451252E-2</v>
      </c>
      <c r="R70" s="32">
        <f t="shared" si="8"/>
        <v>20.857438016421668</v>
      </c>
      <c r="S70" s="32">
        <f t="shared" si="9"/>
        <v>20.276614805999067</v>
      </c>
      <c r="T70" s="32">
        <f t="shared" si="10"/>
        <v>20.56732673344947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14016.619325803591</v>
      </c>
      <c r="F71" s="2">
        <v>14859.934677516703</v>
      </c>
      <c r="G71" s="5">
        <f t="shared" si="14"/>
        <v>28876.554003320292</v>
      </c>
      <c r="H71" s="2">
        <v>483</v>
      </c>
      <c r="I71" s="2">
        <v>487</v>
      </c>
      <c r="J71" s="5">
        <f t="shared" si="15"/>
        <v>970</v>
      </c>
      <c r="K71" s="2">
        <v>0</v>
      </c>
      <c r="L71" s="2">
        <v>0</v>
      </c>
      <c r="M71" s="5">
        <f t="shared" si="16"/>
        <v>0</v>
      </c>
      <c r="N71" s="27">
        <f t="shared" si="17"/>
        <v>0.13435146198339459</v>
      </c>
      <c r="O71" s="27">
        <f t="shared" si="0"/>
        <v>0.14126487449156497</v>
      </c>
      <c r="P71" s="28">
        <f t="shared" si="1"/>
        <v>0.13782242269625952</v>
      </c>
      <c r="R71" s="32">
        <f t="shared" ref="R71:R86" si="18">+E71/(H71+K71)</f>
        <v>29.019915788413233</v>
      </c>
      <c r="S71" s="32">
        <f t="shared" ref="S71:S86" si="19">+F71/(I71+L71)</f>
        <v>30.513212890178036</v>
      </c>
      <c r="T71" s="32">
        <f t="shared" ref="T71:T86" si="20">+G71/(J71+M71)</f>
        <v>29.769643302392055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23379.403173982289</v>
      </c>
      <c r="F72" s="2">
        <v>25268.280025823609</v>
      </c>
      <c r="G72" s="5">
        <f t="shared" si="14"/>
        <v>48647.683199805899</v>
      </c>
      <c r="H72" s="2">
        <v>484</v>
      </c>
      <c r="I72" s="2">
        <v>480</v>
      </c>
      <c r="J72" s="5">
        <f t="shared" si="15"/>
        <v>964</v>
      </c>
      <c r="K72" s="2">
        <v>0</v>
      </c>
      <c r="L72" s="2">
        <v>0</v>
      </c>
      <c r="M72" s="5">
        <f t="shared" si="16"/>
        <v>0</v>
      </c>
      <c r="N72" s="27">
        <f t="shared" si="17"/>
        <v>0.22363218524240788</v>
      </c>
      <c r="O72" s="27">
        <f t="shared" si="0"/>
        <v>0.24371412061944067</v>
      </c>
      <c r="P72" s="28">
        <f t="shared" si="1"/>
        <v>0.23363148916458187</v>
      </c>
      <c r="R72" s="32">
        <f t="shared" si="18"/>
        <v>48.304552012360105</v>
      </c>
      <c r="S72" s="32">
        <f t="shared" si="19"/>
        <v>52.642250053799188</v>
      </c>
      <c r="T72" s="32">
        <f t="shared" si="20"/>
        <v>50.464401659549686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26614.723626486164</v>
      </c>
      <c r="F73" s="2">
        <v>28133.294071872777</v>
      </c>
      <c r="G73" s="5">
        <f t="shared" si="14"/>
        <v>54748.017698358941</v>
      </c>
      <c r="H73" s="2">
        <v>483</v>
      </c>
      <c r="I73" s="2">
        <v>486</v>
      </c>
      <c r="J73" s="5">
        <f t="shared" si="15"/>
        <v>969</v>
      </c>
      <c r="K73" s="2">
        <v>0</v>
      </c>
      <c r="L73" s="2">
        <v>0</v>
      </c>
      <c r="M73" s="5">
        <f t="shared" si="16"/>
        <v>0</v>
      </c>
      <c r="N73" s="27">
        <f t="shared" si="17"/>
        <v>0.25510623827243084</v>
      </c>
      <c r="O73" s="27">
        <f t="shared" si="0"/>
        <v>0.26799739056425065</v>
      </c>
      <c r="P73" s="28">
        <f t="shared" si="1"/>
        <v>0.26157176976244573</v>
      </c>
      <c r="R73" s="32">
        <f t="shared" si="18"/>
        <v>55.102947466845059</v>
      </c>
      <c r="S73" s="32">
        <f t="shared" si="19"/>
        <v>57.887436361878144</v>
      </c>
      <c r="T73" s="32">
        <f t="shared" si="20"/>
        <v>56.499502268688275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28569.691416330268</v>
      </c>
      <c r="F74" s="2">
        <v>31383.572771863168</v>
      </c>
      <c r="G74" s="5">
        <f t="shared" si="14"/>
        <v>59953.26418819344</v>
      </c>
      <c r="H74" s="2">
        <v>485</v>
      </c>
      <c r="I74" s="2">
        <v>489</v>
      </c>
      <c r="J74" s="5">
        <f t="shared" si="15"/>
        <v>974</v>
      </c>
      <c r="K74" s="2">
        <v>0</v>
      </c>
      <c r="L74" s="2">
        <v>0</v>
      </c>
      <c r="M74" s="5">
        <f t="shared" si="16"/>
        <v>0</v>
      </c>
      <c r="N74" s="27">
        <f t="shared" si="17"/>
        <v>0.27271564925859365</v>
      </c>
      <c r="O74" s="27">
        <f t="shared" si="0"/>
        <v>0.29712539547700489</v>
      </c>
      <c r="P74" s="28">
        <f t="shared" si="1"/>
        <v>0.2849706450499726</v>
      </c>
      <c r="R74" s="32">
        <f t="shared" si="18"/>
        <v>58.906580239856225</v>
      </c>
      <c r="S74" s="32">
        <f t="shared" si="19"/>
        <v>64.179085423033058</v>
      </c>
      <c r="T74" s="32">
        <f t="shared" si="20"/>
        <v>61.553659330794083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30174.769588021234</v>
      </c>
      <c r="F75" s="2">
        <v>33328.3389749239</v>
      </c>
      <c r="G75" s="5">
        <f t="shared" si="14"/>
        <v>63503.108562945134</v>
      </c>
      <c r="H75" s="2">
        <v>487</v>
      </c>
      <c r="I75" s="2">
        <v>490</v>
      </c>
      <c r="J75" s="5">
        <f t="shared" si="15"/>
        <v>977</v>
      </c>
      <c r="K75" s="2">
        <v>0</v>
      </c>
      <c r="L75" s="2">
        <v>0</v>
      </c>
      <c r="M75" s="5">
        <f t="shared" si="16"/>
        <v>0</v>
      </c>
      <c r="N75" s="27">
        <f t="shared" si="17"/>
        <v>0.28685422454199211</v>
      </c>
      <c r="O75" s="27">
        <f t="shared" si="0"/>
        <v>0.31489360331560751</v>
      </c>
      <c r="P75" s="28">
        <f t="shared" si="1"/>
        <v>0.30091696312855459</v>
      </c>
      <c r="R75" s="32">
        <f t="shared" si="18"/>
        <v>61.960512501070298</v>
      </c>
      <c r="S75" s="32">
        <f t="shared" si="19"/>
        <v>68.017018316171217</v>
      </c>
      <c r="T75" s="32">
        <f t="shared" si="20"/>
        <v>64.998064035767797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36566.453647016817</v>
      </c>
      <c r="F76" s="2">
        <v>43547.511010578528</v>
      </c>
      <c r="G76" s="5">
        <f t="shared" si="14"/>
        <v>80113.964657595352</v>
      </c>
      <c r="H76" s="2">
        <v>488</v>
      </c>
      <c r="I76" s="2">
        <v>488</v>
      </c>
      <c r="J76" s="5">
        <f t="shared" si="15"/>
        <v>976</v>
      </c>
      <c r="K76" s="2">
        <v>0</v>
      </c>
      <c r="L76" s="2">
        <v>0</v>
      </c>
      <c r="M76" s="5">
        <f t="shared" si="16"/>
        <v>0</v>
      </c>
      <c r="N76" s="27">
        <f t="shared" si="17"/>
        <v>0.34690396978423665</v>
      </c>
      <c r="O76" s="27">
        <f t="shared" si="0"/>
        <v>0.41313288375245266</v>
      </c>
      <c r="P76" s="28">
        <f t="shared" si="1"/>
        <v>0.38001842676834469</v>
      </c>
      <c r="R76" s="32">
        <f t="shared" si="18"/>
        <v>74.931257473395121</v>
      </c>
      <c r="S76" s="32">
        <f t="shared" si="19"/>
        <v>89.23670289052977</v>
      </c>
      <c r="T76" s="32">
        <f t="shared" si="20"/>
        <v>82.083980181962445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40090.932720206343</v>
      </c>
      <c r="F77" s="2">
        <v>46630.691447341793</v>
      </c>
      <c r="G77" s="5">
        <f t="shared" si="14"/>
        <v>86721.624167548143</v>
      </c>
      <c r="H77" s="2">
        <v>486</v>
      </c>
      <c r="I77" s="2">
        <v>488</v>
      </c>
      <c r="J77" s="5">
        <f t="shared" si="15"/>
        <v>974</v>
      </c>
      <c r="K77" s="2">
        <v>0</v>
      </c>
      <c r="L77" s="2">
        <v>0</v>
      </c>
      <c r="M77" s="5">
        <f t="shared" si="16"/>
        <v>0</v>
      </c>
      <c r="N77" s="27">
        <f t="shared" si="17"/>
        <v>0.38190569959044302</v>
      </c>
      <c r="O77" s="27">
        <f t="shared" si="0"/>
        <v>0.4423828499482183</v>
      </c>
      <c r="P77" s="28">
        <f t="shared" si="1"/>
        <v>0.4122063662994721</v>
      </c>
      <c r="R77" s="32">
        <f t="shared" si="18"/>
        <v>82.491631111535682</v>
      </c>
      <c r="S77" s="32">
        <f t="shared" si="19"/>
        <v>95.55469558881515</v>
      </c>
      <c r="T77" s="32">
        <f t="shared" si="20"/>
        <v>89.036575120685981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32257.403809056719</v>
      </c>
      <c r="F78" s="2">
        <v>43376.819071970429</v>
      </c>
      <c r="G78" s="5">
        <f t="shared" si="14"/>
        <v>75634.222881027148</v>
      </c>
      <c r="H78" s="2">
        <v>484</v>
      </c>
      <c r="I78" s="2">
        <v>490</v>
      </c>
      <c r="J78" s="5">
        <f t="shared" si="15"/>
        <v>974</v>
      </c>
      <c r="K78" s="2">
        <v>0</v>
      </c>
      <c r="L78" s="2">
        <v>0</v>
      </c>
      <c r="M78" s="5">
        <f t="shared" si="16"/>
        <v>0</v>
      </c>
      <c r="N78" s="27">
        <f t="shared" si="17"/>
        <v>0.30855337282920797</v>
      </c>
      <c r="O78" s="27">
        <f t="shared" si="0"/>
        <v>0.40983389145852633</v>
      </c>
      <c r="P78" s="28">
        <f t="shared" si="1"/>
        <v>0.35950558445997388</v>
      </c>
      <c r="R78" s="32">
        <f t="shared" si="18"/>
        <v>66.647528531108918</v>
      </c>
      <c r="S78" s="32">
        <f t="shared" si="19"/>
        <v>88.524120555041691</v>
      </c>
      <c r="T78" s="32">
        <f t="shared" si="20"/>
        <v>77.653206243354362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30414.545970469324</v>
      </c>
      <c r="F79" s="2">
        <v>41561.200546675194</v>
      </c>
      <c r="G79" s="5">
        <f t="shared" si="14"/>
        <v>71975.746517144522</v>
      </c>
      <c r="H79" s="2">
        <v>490</v>
      </c>
      <c r="I79" s="2">
        <v>492</v>
      </c>
      <c r="J79" s="5">
        <f t="shared" si="15"/>
        <v>982</v>
      </c>
      <c r="K79" s="2">
        <v>0</v>
      </c>
      <c r="L79" s="2">
        <v>0</v>
      </c>
      <c r="M79" s="5">
        <f t="shared" si="16"/>
        <v>0</v>
      </c>
      <c r="N79" s="27">
        <f t="shared" si="17"/>
        <v>0.28736343509513723</v>
      </c>
      <c r="O79" s="27">
        <f t="shared" si="0"/>
        <v>0.39108326319891595</v>
      </c>
      <c r="P79" s="28">
        <f t="shared" si="1"/>
        <v>0.33932897015324226</v>
      </c>
      <c r="R79" s="32">
        <f t="shared" si="18"/>
        <v>62.070501980549643</v>
      </c>
      <c r="S79" s="32">
        <f t="shared" si="19"/>
        <v>84.473984850965849</v>
      </c>
      <c r="T79" s="32">
        <f t="shared" si="20"/>
        <v>73.295057553100321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24381.482416390289</v>
      </c>
      <c r="F80" s="2">
        <v>34395.009953960624</v>
      </c>
      <c r="G80" s="5">
        <f t="shared" si="14"/>
        <v>58776.492370350912</v>
      </c>
      <c r="H80" s="2">
        <v>489</v>
      </c>
      <c r="I80" s="2">
        <v>492</v>
      </c>
      <c r="J80" s="5">
        <f t="shared" si="15"/>
        <v>981</v>
      </c>
      <c r="K80" s="2">
        <v>0</v>
      </c>
      <c r="L80" s="2">
        <v>0</v>
      </c>
      <c r="M80" s="5">
        <f t="shared" si="16"/>
        <v>0</v>
      </c>
      <c r="N80" s="27">
        <f t="shared" si="17"/>
        <v>0.23083278815790245</v>
      </c>
      <c r="O80" s="27">
        <f t="shared" si="0"/>
        <v>0.32365072600459788</v>
      </c>
      <c r="P80" s="28">
        <f t="shared" si="1"/>
        <v>0.27738368053361512</v>
      </c>
      <c r="R80" s="32">
        <f t="shared" si="18"/>
        <v>49.859882242106927</v>
      </c>
      <c r="S80" s="32">
        <f t="shared" si="19"/>
        <v>69.908556816993141</v>
      </c>
      <c r="T80" s="32">
        <f t="shared" si="20"/>
        <v>59.914874995260867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21421.470868328925</v>
      </c>
      <c r="F81" s="2">
        <v>31080.627849805431</v>
      </c>
      <c r="G81" s="5">
        <f t="shared" si="14"/>
        <v>52502.098718134352</v>
      </c>
      <c r="H81" s="2">
        <v>485</v>
      </c>
      <c r="I81" s="2">
        <v>490</v>
      </c>
      <c r="J81" s="5">
        <f t="shared" si="15"/>
        <v>975</v>
      </c>
      <c r="K81" s="2">
        <v>0</v>
      </c>
      <c r="L81" s="2">
        <v>0</v>
      </c>
      <c r="M81" s="5">
        <f t="shared" si="16"/>
        <v>0</v>
      </c>
      <c r="N81" s="27">
        <f t="shared" si="17"/>
        <v>0.20448139431394544</v>
      </c>
      <c r="O81" s="27">
        <f t="shared" si="17"/>
        <v>0.2936567257162267</v>
      </c>
      <c r="P81" s="28">
        <f t="shared" si="17"/>
        <v>0.24929771471098933</v>
      </c>
      <c r="R81" s="32">
        <f t="shared" si="18"/>
        <v>44.167981171812215</v>
      </c>
      <c r="S81" s="32">
        <f t="shared" si="19"/>
        <v>63.42985275470496</v>
      </c>
      <c r="T81" s="32">
        <f t="shared" si="20"/>
        <v>53.848306377573692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19468.428308228191</v>
      </c>
      <c r="F82" s="2">
        <v>28715.285829319422</v>
      </c>
      <c r="G82" s="5">
        <f t="shared" si="14"/>
        <v>48183.714137547613</v>
      </c>
      <c r="H82" s="2">
        <v>493</v>
      </c>
      <c r="I82" s="2">
        <v>496</v>
      </c>
      <c r="J82" s="5">
        <f t="shared" si="15"/>
        <v>989</v>
      </c>
      <c r="K82" s="2">
        <v>0</v>
      </c>
      <c r="L82" s="2">
        <v>0</v>
      </c>
      <c r="M82" s="5">
        <f t="shared" si="16"/>
        <v>0</v>
      </c>
      <c r="N82" s="27">
        <f t="shared" si="17"/>
        <v>0.18282274348497662</v>
      </c>
      <c r="O82" s="27">
        <f t="shared" si="17"/>
        <v>0.2680264881022198</v>
      </c>
      <c r="P82" s="28">
        <f t="shared" si="17"/>
        <v>0.22555384290879121</v>
      </c>
      <c r="R82" s="32">
        <f t="shared" si="18"/>
        <v>39.489712592754948</v>
      </c>
      <c r="S82" s="32">
        <f t="shared" si="19"/>
        <v>57.893721430079481</v>
      </c>
      <c r="T82" s="32">
        <f t="shared" si="20"/>
        <v>48.719630068298898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14960.669063169296</v>
      </c>
      <c r="F83" s="2">
        <v>23036.56166809491</v>
      </c>
      <c r="G83" s="5">
        <f t="shared" si="14"/>
        <v>37997.230731264208</v>
      </c>
      <c r="H83" s="2">
        <v>488</v>
      </c>
      <c r="I83" s="2">
        <v>492</v>
      </c>
      <c r="J83" s="5">
        <f t="shared" si="15"/>
        <v>980</v>
      </c>
      <c r="K83" s="2">
        <v>0</v>
      </c>
      <c r="L83" s="2">
        <v>0</v>
      </c>
      <c r="M83" s="5">
        <f t="shared" si="16"/>
        <v>0</v>
      </c>
      <c r="N83" s="27">
        <f t="shared" si="17"/>
        <v>0.14193105896297525</v>
      </c>
      <c r="O83" s="27">
        <f t="shared" si="17"/>
        <v>0.2167698139500048</v>
      </c>
      <c r="P83" s="28">
        <f t="shared" si="17"/>
        <v>0.17950316860952478</v>
      </c>
      <c r="R83" s="32">
        <f t="shared" si="18"/>
        <v>30.657108736002655</v>
      </c>
      <c r="S83" s="32">
        <f t="shared" si="19"/>
        <v>46.822279813201035</v>
      </c>
      <c r="T83" s="32">
        <f t="shared" si="20"/>
        <v>38.772684419657352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7597.0590983962511</v>
      </c>
      <c r="F84" s="3">
        <v>11271.999999944859</v>
      </c>
      <c r="G84" s="7">
        <f t="shared" si="14"/>
        <v>18869.059098341109</v>
      </c>
      <c r="H84" s="6">
        <v>490</v>
      </c>
      <c r="I84" s="3">
        <v>490</v>
      </c>
      <c r="J84" s="7">
        <f t="shared" si="15"/>
        <v>980</v>
      </c>
      <c r="K84" s="6">
        <v>0</v>
      </c>
      <c r="L84" s="3">
        <v>0</v>
      </c>
      <c r="M84" s="7">
        <f t="shared" si="16"/>
        <v>0</v>
      </c>
      <c r="N84" s="27">
        <f t="shared" si="17"/>
        <v>7.1778714081597236E-2</v>
      </c>
      <c r="O84" s="27">
        <f t="shared" si="17"/>
        <v>0.10650037792842837</v>
      </c>
      <c r="P84" s="28">
        <f t="shared" si="17"/>
        <v>8.9139546005012796E-2</v>
      </c>
      <c r="R84" s="32">
        <f t="shared" si="18"/>
        <v>15.504202241625002</v>
      </c>
      <c r="S84" s="32">
        <f t="shared" si="19"/>
        <v>23.00408163254053</v>
      </c>
      <c r="T84" s="32">
        <f t="shared" si="20"/>
        <v>19.254141937082764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3655.7199488173314</v>
      </c>
      <c r="F85" s="2">
        <v>6921.4317898249274</v>
      </c>
      <c r="G85" s="5">
        <f t="shared" si="14"/>
        <v>10577.151738642258</v>
      </c>
      <c r="H85" s="2">
        <v>120</v>
      </c>
      <c r="I85" s="2">
        <v>152</v>
      </c>
      <c r="J85" s="5">
        <f t="shared" si="15"/>
        <v>272</v>
      </c>
      <c r="K85" s="2">
        <v>0</v>
      </c>
      <c r="L85" s="2">
        <v>0</v>
      </c>
      <c r="M85" s="5">
        <f t="shared" si="16"/>
        <v>0</v>
      </c>
      <c r="N85" s="25">
        <f t="shared" si="17"/>
        <v>0.14103857827227359</v>
      </c>
      <c r="O85" s="25">
        <f t="shared" si="17"/>
        <v>0.21081359008969686</v>
      </c>
      <c r="P85" s="26">
        <f t="shared" si="17"/>
        <v>0.18003049664083365</v>
      </c>
      <c r="R85" s="32">
        <f t="shared" si="18"/>
        <v>30.464332906811094</v>
      </c>
      <c r="S85" s="32">
        <f t="shared" si="19"/>
        <v>45.535735459374521</v>
      </c>
      <c r="T85" s="32">
        <f t="shared" si="20"/>
        <v>38.886587274420066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3393.5244795269891</v>
      </c>
      <c r="F86" s="3">
        <v>6591.9999999974816</v>
      </c>
      <c r="G86" s="7">
        <f t="shared" si="14"/>
        <v>9985.5244795244707</v>
      </c>
      <c r="H86" s="6">
        <v>120</v>
      </c>
      <c r="I86" s="3">
        <v>150</v>
      </c>
      <c r="J86" s="7">
        <f t="shared" si="15"/>
        <v>270</v>
      </c>
      <c r="K86" s="6">
        <v>0</v>
      </c>
      <c r="L86" s="3">
        <v>0</v>
      </c>
      <c r="M86" s="7">
        <f t="shared" si="16"/>
        <v>0</v>
      </c>
      <c r="N86" s="27">
        <f t="shared" si="17"/>
        <v>0.13092301232743014</v>
      </c>
      <c r="O86" s="27">
        <f t="shared" si="17"/>
        <v>0.20345679012337906</v>
      </c>
      <c r="P86" s="28">
        <f t="shared" si="17"/>
        <v>0.17121955554740176</v>
      </c>
      <c r="R86" s="32">
        <f t="shared" si="18"/>
        <v>28.279370662724908</v>
      </c>
      <c r="S86" s="32">
        <f t="shared" si="19"/>
        <v>43.946666666649875</v>
      </c>
      <c r="T86" s="32">
        <f t="shared" si="20"/>
        <v>36.983423998238777</v>
      </c>
    </row>
    <row r="87" spans="2:20" x14ac:dyDescent="0.25">
      <c r="B87" s="23" t="s">
        <v>85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2019428.3258697051</v>
      </c>
    </row>
    <row r="90" spans="2:20" x14ac:dyDescent="0.25">
      <c r="C90" s="49" t="s">
        <v>108</v>
      </c>
      <c r="D90" s="50">
        <f>+(SUMPRODUCT($D$5:$D$86,$J$5:$J$86)+SUMPRODUCT($D$5:$D$86,$M$5:$M$86))/1000</f>
        <v>33552.018429999996</v>
      </c>
    </row>
    <row r="91" spans="2:20" x14ac:dyDescent="0.25">
      <c r="C91" s="49" t="s">
        <v>107</v>
      </c>
      <c r="D91" s="50">
        <f>+(SUMPRODUCT($D$5:$D$86,$J$5:$J$86)*216+SUMPRODUCT($D$5:$D$86,$M$5:$M$86)*248)/1000</f>
        <v>7662135.8522399999</v>
      </c>
    </row>
    <row r="92" spans="2:20" x14ac:dyDescent="0.25">
      <c r="C92" s="49" t="s">
        <v>109</v>
      </c>
      <c r="D92" s="34">
        <f>+D89/D91</f>
        <v>0.26355945193523705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93"/>
  <sheetViews>
    <sheetView topLeftCell="A76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0.26267893619317345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954.9999999971858</v>
      </c>
      <c r="F5" s="2">
        <v>2697.1165709782158</v>
      </c>
      <c r="G5" s="10">
        <f>+E5+F5</f>
        <v>3652.1165709754014</v>
      </c>
      <c r="H5" s="9">
        <v>253</v>
      </c>
      <c r="I5" s="9">
        <v>190</v>
      </c>
      <c r="J5" s="10">
        <f>+H5+I5</f>
        <v>443</v>
      </c>
      <c r="K5" s="9">
        <v>0</v>
      </c>
      <c r="L5" s="9">
        <v>0</v>
      </c>
      <c r="M5" s="10">
        <f>+K5+L5</f>
        <v>0</v>
      </c>
      <c r="N5" s="27">
        <f>+E5/(H5*216+K5*248)</f>
        <v>1.7475479431949673E-2</v>
      </c>
      <c r="O5" s="27">
        <f t="shared" ref="O5:O80" si="0">+F5/(I5*216+L5*248)</f>
        <v>6.571921469245165E-2</v>
      </c>
      <c r="P5" s="28">
        <f t="shared" ref="P5:P80" si="1">+G5/(J5*216+M5*248)</f>
        <v>3.8166923448869253E-2</v>
      </c>
      <c r="R5" s="32">
        <f>+E5/(H5+K5)</f>
        <v>3.7747035573011298</v>
      </c>
      <c r="S5" s="32">
        <f t="shared" ref="S5" si="2">+F5/(I5+L5)</f>
        <v>14.195350373569557</v>
      </c>
      <c r="T5" s="32">
        <f t="shared" ref="T5" si="3">+G5/(J5+M5)</f>
        <v>8.2440554649557587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1566.5294549756225</v>
      </c>
      <c r="F6" s="2">
        <v>4803.8160947099277</v>
      </c>
      <c r="G6" s="5">
        <f t="shared" ref="G6:G69" si="4">+E6+F6</f>
        <v>6370.3455496855504</v>
      </c>
      <c r="H6" s="2">
        <v>272</v>
      </c>
      <c r="I6" s="2">
        <v>193</v>
      </c>
      <c r="J6" s="5">
        <f t="shared" ref="J6:J69" si="5">+H6+I6</f>
        <v>465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2.6663423457509914E-2</v>
      </c>
      <c r="O6" s="27">
        <f t="shared" si="0"/>
        <v>0.11523258718839781</v>
      </c>
      <c r="P6" s="28">
        <f t="shared" si="1"/>
        <v>6.3424388188824676E-2</v>
      </c>
      <c r="R6" s="32">
        <f t="shared" ref="R6:R70" si="8">+E6/(H6+K6)</f>
        <v>5.7592994668221413</v>
      </c>
      <c r="S6" s="32">
        <f t="shared" ref="S6:S70" si="9">+F6/(I6+L6)</f>
        <v>24.890238832693925</v>
      </c>
      <c r="T6" s="32">
        <f t="shared" ref="T6:T70" si="10">+G6/(J6+M6)</f>
        <v>13.699667848786129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1992.9100233795696</v>
      </c>
      <c r="F7" s="2">
        <v>5921.057979378983</v>
      </c>
      <c r="G7" s="5">
        <f t="shared" si="4"/>
        <v>7913.9680027585528</v>
      </c>
      <c r="H7" s="2">
        <v>233</v>
      </c>
      <c r="I7" s="2">
        <v>192</v>
      </c>
      <c r="J7" s="5">
        <f t="shared" si="5"/>
        <v>425</v>
      </c>
      <c r="K7" s="2">
        <v>0</v>
      </c>
      <c r="L7" s="2">
        <v>0</v>
      </c>
      <c r="M7" s="5">
        <f t="shared" si="6"/>
        <v>0</v>
      </c>
      <c r="N7" s="27">
        <f t="shared" si="7"/>
        <v>3.9598434735725038E-2</v>
      </c>
      <c r="O7" s="27">
        <f t="shared" si="0"/>
        <v>0.14277242427129105</v>
      </c>
      <c r="P7" s="28">
        <f t="shared" si="1"/>
        <v>8.6208801772968982E-2</v>
      </c>
      <c r="R7" s="32">
        <f t="shared" si="8"/>
        <v>8.5532619029166082</v>
      </c>
      <c r="S7" s="32">
        <f t="shared" si="9"/>
        <v>30.838843642598871</v>
      </c>
      <c r="T7" s="32">
        <f t="shared" si="10"/>
        <v>18.621101182961301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2397.3601745310484</v>
      </c>
      <c r="F8" s="2">
        <v>6684.3588649795984</v>
      </c>
      <c r="G8" s="5">
        <f t="shared" si="4"/>
        <v>9081.7190395106463</v>
      </c>
      <c r="H8" s="2">
        <v>233</v>
      </c>
      <c r="I8" s="2">
        <v>195</v>
      </c>
      <c r="J8" s="5">
        <f t="shared" si="5"/>
        <v>428</v>
      </c>
      <c r="K8" s="2">
        <v>0</v>
      </c>
      <c r="L8" s="2">
        <v>0</v>
      </c>
      <c r="M8" s="5">
        <f t="shared" si="6"/>
        <v>0</v>
      </c>
      <c r="N8" s="27">
        <f t="shared" si="7"/>
        <v>4.7634719729197431E-2</v>
      </c>
      <c r="O8" s="27">
        <f t="shared" si="0"/>
        <v>0.15869797875070271</v>
      </c>
      <c r="P8" s="28">
        <f t="shared" si="1"/>
        <v>9.8235970918901933E-2</v>
      </c>
      <c r="R8" s="32">
        <f t="shared" si="8"/>
        <v>10.289099461506645</v>
      </c>
      <c r="S8" s="32">
        <f t="shared" si="9"/>
        <v>34.27876341015179</v>
      </c>
      <c r="T8" s="32">
        <f t="shared" si="10"/>
        <v>21.218969718482818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3152.6186416805585</v>
      </c>
      <c r="F9" s="2">
        <v>8084.4652883133358</v>
      </c>
      <c r="G9" s="5">
        <f t="shared" si="4"/>
        <v>11237.083929993894</v>
      </c>
      <c r="H9" s="2">
        <v>233</v>
      </c>
      <c r="I9" s="2">
        <v>207</v>
      </c>
      <c r="J9" s="5">
        <f t="shared" si="5"/>
        <v>440</v>
      </c>
      <c r="K9" s="2">
        <v>0</v>
      </c>
      <c r="L9" s="2">
        <v>0</v>
      </c>
      <c r="M9" s="5">
        <f t="shared" si="6"/>
        <v>0</v>
      </c>
      <c r="N9" s="27">
        <f t="shared" si="7"/>
        <v>6.2641444954708289E-2</v>
      </c>
      <c r="O9" s="27">
        <f t="shared" si="0"/>
        <v>0.18081198086225925</v>
      </c>
      <c r="P9" s="28">
        <f t="shared" si="1"/>
        <v>0.11823531071121522</v>
      </c>
      <c r="R9" s="32">
        <f t="shared" si="8"/>
        <v>13.530552110216989</v>
      </c>
      <c r="S9" s="32">
        <f t="shared" si="9"/>
        <v>39.055387866247997</v>
      </c>
      <c r="T9" s="32">
        <f t="shared" si="10"/>
        <v>25.538827113622489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3568.2733997637197</v>
      </c>
      <c r="F10" s="2">
        <v>9082.5160253646136</v>
      </c>
      <c r="G10" s="5">
        <f t="shared" si="4"/>
        <v>12650.789425128332</v>
      </c>
      <c r="H10" s="2">
        <v>232</v>
      </c>
      <c r="I10" s="2">
        <v>214</v>
      </c>
      <c r="J10" s="5">
        <f t="shared" si="5"/>
        <v>446</v>
      </c>
      <c r="K10" s="2">
        <v>0</v>
      </c>
      <c r="L10" s="2">
        <v>0</v>
      </c>
      <c r="M10" s="5">
        <f t="shared" si="6"/>
        <v>0</v>
      </c>
      <c r="N10" s="27">
        <f t="shared" si="7"/>
        <v>7.120596663002314E-2</v>
      </c>
      <c r="O10" s="27">
        <f t="shared" si="0"/>
        <v>0.19648918365707455</v>
      </c>
      <c r="P10" s="28">
        <f t="shared" si="1"/>
        <v>0.13131943847708366</v>
      </c>
      <c r="R10" s="32">
        <f t="shared" si="8"/>
        <v>15.380488792084998</v>
      </c>
      <c r="S10" s="32">
        <f t="shared" si="9"/>
        <v>42.441663669928104</v>
      </c>
      <c r="T10" s="32">
        <f t="shared" si="10"/>
        <v>28.364998711050074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5469.3514876837762</v>
      </c>
      <c r="F11" s="2">
        <v>11432.971601436651</v>
      </c>
      <c r="G11" s="5">
        <f t="shared" si="4"/>
        <v>16902.323089120429</v>
      </c>
      <c r="H11" s="2">
        <v>232</v>
      </c>
      <c r="I11" s="2">
        <v>219</v>
      </c>
      <c r="J11" s="5">
        <f t="shared" si="5"/>
        <v>451</v>
      </c>
      <c r="K11" s="2">
        <v>0</v>
      </c>
      <c r="L11" s="2">
        <v>0</v>
      </c>
      <c r="M11" s="5">
        <f t="shared" si="6"/>
        <v>0</v>
      </c>
      <c r="N11" s="27">
        <f t="shared" si="7"/>
        <v>0.10914255044068838</v>
      </c>
      <c r="O11" s="27">
        <f t="shared" si="0"/>
        <v>0.24169143415856273</v>
      </c>
      <c r="P11" s="28">
        <f t="shared" si="1"/>
        <v>0.17350664253429035</v>
      </c>
      <c r="R11" s="32">
        <f t="shared" si="8"/>
        <v>23.574790895188691</v>
      </c>
      <c r="S11" s="32">
        <f t="shared" si="9"/>
        <v>52.205349778249548</v>
      </c>
      <c r="T11" s="32">
        <f t="shared" si="10"/>
        <v>37.477434787406715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5752.2630692838538</v>
      </c>
      <c r="F12" s="2">
        <v>11674.775968155434</v>
      </c>
      <c r="G12" s="5">
        <f t="shared" si="4"/>
        <v>17427.039037439288</v>
      </c>
      <c r="H12" s="2">
        <v>224</v>
      </c>
      <c r="I12" s="2">
        <v>218</v>
      </c>
      <c r="J12" s="5">
        <f t="shared" si="5"/>
        <v>442</v>
      </c>
      <c r="K12" s="2">
        <v>0</v>
      </c>
      <c r="L12" s="2">
        <v>0</v>
      </c>
      <c r="M12" s="5">
        <f t="shared" si="6"/>
        <v>0</v>
      </c>
      <c r="N12" s="27">
        <f t="shared" si="7"/>
        <v>0.11888771224545003</v>
      </c>
      <c r="O12" s="27">
        <f t="shared" si="0"/>
        <v>0.24793526945624011</v>
      </c>
      <c r="P12" s="28">
        <f t="shared" si="1"/>
        <v>0.18253560245348677</v>
      </c>
      <c r="R12" s="32">
        <f t="shared" si="8"/>
        <v>25.679745845017205</v>
      </c>
      <c r="S12" s="32">
        <f t="shared" si="9"/>
        <v>53.554018202547866</v>
      </c>
      <c r="T12" s="32">
        <f t="shared" si="10"/>
        <v>39.427690129953142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5898.6098917800709</v>
      </c>
      <c r="F13" s="2">
        <v>11819.405622349945</v>
      </c>
      <c r="G13" s="5">
        <f t="shared" si="4"/>
        <v>17718.015514130017</v>
      </c>
      <c r="H13" s="2">
        <v>209</v>
      </c>
      <c r="I13" s="2">
        <v>219</v>
      </c>
      <c r="J13" s="5">
        <f t="shared" si="5"/>
        <v>428</v>
      </c>
      <c r="K13" s="2">
        <v>0</v>
      </c>
      <c r="L13" s="2">
        <v>0</v>
      </c>
      <c r="M13" s="5">
        <f t="shared" si="6"/>
        <v>0</v>
      </c>
      <c r="N13" s="27">
        <f t="shared" si="7"/>
        <v>0.13066210109383464</v>
      </c>
      <c r="O13" s="27">
        <f t="shared" si="0"/>
        <v>0.24986059577096958</v>
      </c>
      <c r="P13" s="28">
        <f t="shared" si="1"/>
        <v>0.1916538542113406</v>
      </c>
      <c r="R13" s="32">
        <f t="shared" si="8"/>
        <v>28.223013836268283</v>
      </c>
      <c r="S13" s="32">
        <f t="shared" si="9"/>
        <v>53.96988868652943</v>
      </c>
      <c r="T13" s="32">
        <f t="shared" si="10"/>
        <v>41.397232509649569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6943.478407105581</v>
      </c>
      <c r="F14" s="2">
        <v>13693.237220632464</v>
      </c>
      <c r="G14" s="5">
        <f t="shared" si="4"/>
        <v>20636.715627738045</v>
      </c>
      <c r="H14" s="2">
        <v>213</v>
      </c>
      <c r="I14" s="2">
        <v>205</v>
      </c>
      <c r="J14" s="5">
        <f t="shared" si="5"/>
        <v>418</v>
      </c>
      <c r="K14" s="2">
        <v>0</v>
      </c>
      <c r="L14" s="2">
        <v>0</v>
      </c>
      <c r="M14" s="5">
        <f t="shared" si="6"/>
        <v>0</v>
      </c>
      <c r="N14" s="27">
        <f t="shared" si="7"/>
        <v>0.15091893599168799</v>
      </c>
      <c r="O14" s="27">
        <f t="shared" si="0"/>
        <v>0.30924203298627967</v>
      </c>
      <c r="P14" s="28">
        <f t="shared" si="1"/>
        <v>0.22856543092922699</v>
      </c>
      <c r="R14" s="32">
        <f t="shared" si="8"/>
        <v>32.598490174204606</v>
      </c>
      <c r="S14" s="32">
        <f t="shared" si="9"/>
        <v>66.796279125036406</v>
      </c>
      <c r="T14" s="32">
        <f t="shared" si="10"/>
        <v>49.370133080713025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13581.502867710304</v>
      </c>
      <c r="F15" s="2">
        <v>22047.654258270264</v>
      </c>
      <c r="G15" s="5">
        <f t="shared" si="4"/>
        <v>35629.157125980564</v>
      </c>
      <c r="H15" s="2">
        <v>246</v>
      </c>
      <c r="I15" s="2">
        <v>256</v>
      </c>
      <c r="J15" s="5">
        <f t="shared" si="5"/>
        <v>502</v>
      </c>
      <c r="K15" s="2">
        <v>183</v>
      </c>
      <c r="L15" s="2">
        <v>151</v>
      </c>
      <c r="M15" s="5">
        <f t="shared" si="6"/>
        <v>334</v>
      </c>
      <c r="N15" s="27">
        <f t="shared" si="7"/>
        <v>0.13785528692357191</v>
      </c>
      <c r="O15" s="27">
        <f t="shared" si="0"/>
        <v>0.23772593653789209</v>
      </c>
      <c r="P15" s="28">
        <f t="shared" si="1"/>
        <v>0.18628261003628788</v>
      </c>
      <c r="R15" s="32">
        <f t="shared" si="8"/>
        <v>31.658514843147561</v>
      </c>
      <c r="S15" s="32">
        <f t="shared" si="9"/>
        <v>54.171140683710725</v>
      </c>
      <c r="T15" s="32">
        <f t="shared" si="10"/>
        <v>42.618609002369098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22049.085959066822</v>
      </c>
      <c r="F16" s="2">
        <v>41538.122102669375</v>
      </c>
      <c r="G16" s="5">
        <f t="shared" si="4"/>
        <v>63587.208061736193</v>
      </c>
      <c r="H16" s="2">
        <v>380</v>
      </c>
      <c r="I16" s="2">
        <v>262</v>
      </c>
      <c r="J16" s="5">
        <f t="shared" si="5"/>
        <v>642</v>
      </c>
      <c r="K16" s="2">
        <v>288</v>
      </c>
      <c r="L16" s="2">
        <v>297</v>
      </c>
      <c r="M16" s="5">
        <f t="shared" si="6"/>
        <v>585</v>
      </c>
      <c r="N16" s="27">
        <f t="shared" si="7"/>
        <v>0.14363851078191331</v>
      </c>
      <c r="O16" s="27">
        <f t="shared" si="0"/>
        <v>0.31891562329302081</v>
      </c>
      <c r="P16" s="28">
        <f t="shared" si="1"/>
        <v>0.22409430792289109</v>
      </c>
      <c r="R16" s="32">
        <f t="shared" si="8"/>
        <v>33.007613711177875</v>
      </c>
      <c r="S16" s="32">
        <f t="shared" si="9"/>
        <v>74.307910738227861</v>
      </c>
      <c r="T16" s="32">
        <f t="shared" si="10"/>
        <v>51.823315453737727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24856.616073513265</v>
      </c>
      <c r="F17" s="2">
        <v>43596.164554847666</v>
      </c>
      <c r="G17" s="5">
        <f t="shared" si="4"/>
        <v>68452.780628360924</v>
      </c>
      <c r="H17" s="2">
        <v>368</v>
      </c>
      <c r="I17" s="2">
        <v>267</v>
      </c>
      <c r="J17" s="5">
        <f t="shared" si="5"/>
        <v>635</v>
      </c>
      <c r="K17" s="2">
        <v>288</v>
      </c>
      <c r="L17" s="2">
        <v>300</v>
      </c>
      <c r="M17" s="5">
        <f t="shared" si="6"/>
        <v>588</v>
      </c>
      <c r="N17" s="27">
        <f t="shared" si="7"/>
        <v>0.16470934102995963</v>
      </c>
      <c r="O17" s="27">
        <f t="shared" si="0"/>
        <v>0.33009392266981391</v>
      </c>
      <c r="P17" s="28">
        <f t="shared" si="1"/>
        <v>0.24189629317686132</v>
      </c>
      <c r="R17" s="32">
        <f t="shared" si="8"/>
        <v>37.891183038892173</v>
      </c>
      <c r="S17" s="32">
        <f t="shared" si="9"/>
        <v>76.889179109078782</v>
      </c>
      <c r="T17" s="32">
        <f t="shared" si="10"/>
        <v>55.971202476174099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34651.902975960373</v>
      </c>
      <c r="F18" s="2">
        <v>50205.48236265609</v>
      </c>
      <c r="G18" s="5">
        <f t="shared" si="4"/>
        <v>84857.38533861647</v>
      </c>
      <c r="H18" s="2">
        <v>376</v>
      </c>
      <c r="I18" s="2">
        <v>267</v>
      </c>
      <c r="J18" s="5">
        <f t="shared" si="5"/>
        <v>643</v>
      </c>
      <c r="K18" s="2">
        <v>287</v>
      </c>
      <c r="L18" s="2">
        <v>302</v>
      </c>
      <c r="M18" s="5">
        <f t="shared" si="6"/>
        <v>589</v>
      </c>
      <c r="N18" s="27">
        <f t="shared" si="7"/>
        <v>0.22738662774922813</v>
      </c>
      <c r="O18" s="27">
        <f t="shared" si="0"/>
        <v>0.37871494148403906</v>
      </c>
      <c r="P18" s="28">
        <f t="shared" si="1"/>
        <v>0.29778700638200611</v>
      </c>
      <c r="R18" s="32">
        <f t="shared" si="8"/>
        <v>52.265313689231334</v>
      </c>
      <c r="S18" s="32">
        <f t="shared" si="9"/>
        <v>88.234591147023011</v>
      </c>
      <c r="T18" s="32">
        <f t="shared" si="10"/>
        <v>68.877747839786096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49400.68702177365</v>
      </c>
      <c r="F19" s="2">
        <v>59814.393261770019</v>
      </c>
      <c r="G19" s="5">
        <f t="shared" si="4"/>
        <v>109215.08028354368</v>
      </c>
      <c r="H19" s="2">
        <v>372</v>
      </c>
      <c r="I19" s="2">
        <v>268</v>
      </c>
      <c r="J19" s="5">
        <f t="shared" si="5"/>
        <v>640</v>
      </c>
      <c r="K19" s="2">
        <v>287</v>
      </c>
      <c r="L19" s="2">
        <v>313</v>
      </c>
      <c r="M19" s="5">
        <f t="shared" si="6"/>
        <v>600</v>
      </c>
      <c r="N19" s="27">
        <f t="shared" si="7"/>
        <v>0.32601688811159424</v>
      </c>
      <c r="O19" s="27">
        <f t="shared" si="0"/>
        <v>0.44139554623775029</v>
      </c>
      <c r="P19" s="28">
        <f t="shared" si="1"/>
        <v>0.38048731982839912</v>
      </c>
      <c r="R19" s="32">
        <f t="shared" si="8"/>
        <v>74.96310625458824</v>
      </c>
      <c r="S19" s="32">
        <f t="shared" si="9"/>
        <v>102.95076292903617</v>
      </c>
      <c r="T19" s="32">
        <f t="shared" si="10"/>
        <v>88.0766776480191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69169.160532771493</v>
      </c>
      <c r="F20" s="2">
        <v>81129.426339549158</v>
      </c>
      <c r="G20" s="5">
        <f t="shared" si="4"/>
        <v>150298.58687232065</v>
      </c>
      <c r="H20" s="2">
        <v>493</v>
      </c>
      <c r="I20" s="2">
        <v>381</v>
      </c>
      <c r="J20" s="5">
        <f t="shared" si="5"/>
        <v>874</v>
      </c>
      <c r="K20" s="2">
        <v>289</v>
      </c>
      <c r="L20" s="2">
        <v>336</v>
      </c>
      <c r="M20" s="5">
        <f t="shared" si="6"/>
        <v>625</v>
      </c>
      <c r="N20" s="27">
        <f t="shared" si="7"/>
        <v>0.38824180810940445</v>
      </c>
      <c r="O20" s="27">
        <f t="shared" si="0"/>
        <v>0.48984100335427933</v>
      </c>
      <c r="P20" s="28">
        <f t="shared" si="1"/>
        <v>0.43718901075186933</v>
      </c>
      <c r="R20" s="32">
        <f t="shared" si="8"/>
        <v>88.451611934490401</v>
      </c>
      <c r="S20" s="32">
        <f t="shared" si="9"/>
        <v>113.15122223089143</v>
      </c>
      <c r="T20" s="32">
        <f t="shared" si="10"/>
        <v>100.26590184944673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62241.93020083494</v>
      </c>
      <c r="F21" s="2">
        <v>80766.736045617145</v>
      </c>
      <c r="G21" s="5">
        <f t="shared" si="4"/>
        <v>143008.66624645208</v>
      </c>
      <c r="H21" s="2">
        <v>474</v>
      </c>
      <c r="I21" s="2">
        <v>395</v>
      </c>
      <c r="J21" s="5">
        <f t="shared" si="5"/>
        <v>869</v>
      </c>
      <c r="K21" s="2">
        <v>289</v>
      </c>
      <c r="L21" s="2">
        <v>336</v>
      </c>
      <c r="M21" s="5">
        <f t="shared" si="6"/>
        <v>625</v>
      </c>
      <c r="N21" s="27">
        <f t="shared" si="7"/>
        <v>0.35759715379438195</v>
      </c>
      <c r="O21" s="27">
        <f t="shared" si="0"/>
        <v>0.47890716786215753</v>
      </c>
      <c r="P21" s="28">
        <f t="shared" si="1"/>
        <v>0.41729500165289019</v>
      </c>
      <c r="R21" s="32">
        <f t="shared" si="8"/>
        <v>81.575268939495331</v>
      </c>
      <c r="S21" s="32">
        <f t="shared" si="9"/>
        <v>110.4880110063162</v>
      </c>
      <c r="T21" s="32">
        <f t="shared" si="10"/>
        <v>95.72199882627315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60792.983118614007</v>
      </c>
      <c r="F22" s="2">
        <v>75418.966987726861</v>
      </c>
      <c r="G22" s="5">
        <f t="shared" si="4"/>
        <v>136211.95010634087</v>
      </c>
      <c r="H22" s="2">
        <v>487</v>
      </c>
      <c r="I22" s="2">
        <v>414</v>
      </c>
      <c r="J22" s="5">
        <f t="shared" si="5"/>
        <v>901</v>
      </c>
      <c r="K22" s="2">
        <v>287</v>
      </c>
      <c r="L22" s="2">
        <v>338</v>
      </c>
      <c r="M22" s="5">
        <f t="shared" si="6"/>
        <v>625</v>
      </c>
      <c r="N22" s="27">
        <f t="shared" si="7"/>
        <v>0.34469395309020917</v>
      </c>
      <c r="O22" s="27">
        <f t="shared" si="0"/>
        <v>0.43532373815413083</v>
      </c>
      <c r="P22" s="28">
        <f t="shared" si="1"/>
        <v>0.38960445204550381</v>
      </c>
      <c r="R22" s="32">
        <f t="shared" si="8"/>
        <v>78.543905838002587</v>
      </c>
      <c r="S22" s="32">
        <f t="shared" si="9"/>
        <v>100.29117950495593</v>
      </c>
      <c r="T22" s="32">
        <f t="shared" si="10"/>
        <v>89.260779886199785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59705.458642777041</v>
      </c>
      <c r="F23" s="2">
        <v>58532.360043403518</v>
      </c>
      <c r="G23" s="5">
        <f t="shared" si="4"/>
        <v>118237.81868618056</v>
      </c>
      <c r="H23" s="2">
        <v>464</v>
      </c>
      <c r="I23" s="2">
        <v>443</v>
      </c>
      <c r="J23" s="5">
        <f t="shared" si="5"/>
        <v>907</v>
      </c>
      <c r="K23" s="2">
        <v>286</v>
      </c>
      <c r="L23" s="2">
        <v>337</v>
      </c>
      <c r="M23" s="5">
        <f t="shared" si="6"/>
        <v>623</v>
      </c>
      <c r="N23" s="27">
        <f t="shared" si="7"/>
        <v>0.34884464477643873</v>
      </c>
      <c r="O23" s="27">
        <f t="shared" si="0"/>
        <v>0.32651486100613353</v>
      </c>
      <c r="P23" s="28">
        <f t="shared" si="1"/>
        <v>0.33742128979892633</v>
      </c>
      <c r="R23" s="32">
        <f t="shared" si="8"/>
        <v>79.607278190369385</v>
      </c>
      <c r="S23" s="32">
        <f t="shared" si="9"/>
        <v>75.04148723513272</v>
      </c>
      <c r="T23" s="32">
        <f t="shared" si="10"/>
        <v>77.279620056327161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57231.626073679567</v>
      </c>
      <c r="F24" s="2">
        <v>53919.580088248011</v>
      </c>
      <c r="G24" s="5">
        <f t="shared" si="4"/>
        <v>111151.20616192758</v>
      </c>
      <c r="H24" s="2">
        <v>480</v>
      </c>
      <c r="I24" s="2">
        <v>445</v>
      </c>
      <c r="J24" s="5">
        <f t="shared" si="5"/>
        <v>925</v>
      </c>
      <c r="K24" s="2">
        <v>264</v>
      </c>
      <c r="L24" s="2">
        <v>337</v>
      </c>
      <c r="M24" s="5">
        <f t="shared" si="6"/>
        <v>601</v>
      </c>
      <c r="N24" s="27">
        <f t="shared" si="7"/>
        <v>0.33834436526721273</v>
      </c>
      <c r="O24" s="27">
        <f t="shared" si="0"/>
        <v>0.30005999069677686</v>
      </c>
      <c r="P24" s="28">
        <f t="shared" si="1"/>
        <v>0.31862360157411701</v>
      </c>
      <c r="R24" s="32">
        <f t="shared" si="8"/>
        <v>76.924228593655329</v>
      </c>
      <c r="S24" s="32">
        <f t="shared" si="9"/>
        <v>68.95086967806651</v>
      </c>
      <c r="T24" s="32">
        <f t="shared" si="10"/>
        <v>72.838274024854243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54758.545129870377</v>
      </c>
      <c r="F25" s="2">
        <v>52418.10832306165</v>
      </c>
      <c r="G25" s="5">
        <f t="shared" si="4"/>
        <v>107176.65345293202</v>
      </c>
      <c r="H25" s="2">
        <v>480</v>
      </c>
      <c r="I25" s="2">
        <v>453</v>
      </c>
      <c r="J25" s="5">
        <f t="shared" si="5"/>
        <v>933</v>
      </c>
      <c r="K25" s="2">
        <v>267</v>
      </c>
      <c r="L25" s="2">
        <v>337</v>
      </c>
      <c r="M25" s="5">
        <f t="shared" si="6"/>
        <v>604</v>
      </c>
      <c r="N25" s="27">
        <f t="shared" si="7"/>
        <v>0.32230626459640238</v>
      </c>
      <c r="O25" s="27">
        <f t="shared" si="0"/>
        <v>0.28892598731734309</v>
      </c>
      <c r="P25" s="28">
        <f t="shared" si="1"/>
        <v>0.30506846593684395</v>
      </c>
      <c r="R25" s="32">
        <f t="shared" si="8"/>
        <v>73.304611954311085</v>
      </c>
      <c r="S25" s="32">
        <f t="shared" si="9"/>
        <v>66.352035851976765</v>
      </c>
      <c r="T25" s="32">
        <f t="shared" si="10"/>
        <v>69.731069260203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52876.05043556069</v>
      </c>
      <c r="F26" s="2">
        <v>49428.17486594693</v>
      </c>
      <c r="G26" s="5">
        <f t="shared" si="4"/>
        <v>102304.22530150763</v>
      </c>
      <c r="H26" s="2">
        <v>480</v>
      </c>
      <c r="I26" s="2">
        <v>427</v>
      </c>
      <c r="J26" s="5">
        <f t="shared" si="5"/>
        <v>907</v>
      </c>
      <c r="K26" s="2">
        <v>256</v>
      </c>
      <c r="L26" s="2">
        <v>338</v>
      </c>
      <c r="M26" s="5">
        <f t="shared" si="6"/>
        <v>594</v>
      </c>
      <c r="N26" s="27">
        <f t="shared" si="7"/>
        <v>0.31630485760169824</v>
      </c>
      <c r="O26" s="27">
        <f t="shared" si="0"/>
        <v>0.28075257228351735</v>
      </c>
      <c r="P26" s="28">
        <f t="shared" si="1"/>
        <v>0.29806839061810253</v>
      </c>
      <c r="R26" s="32">
        <f t="shared" si="8"/>
        <v>71.842459830924852</v>
      </c>
      <c r="S26" s="32">
        <f t="shared" si="9"/>
        <v>64.611993288819519</v>
      </c>
      <c r="T26" s="32">
        <f t="shared" si="10"/>
        <v>68.157378615261578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47135.876033422086</v>
      </c>
      <c r="F27" s="2">
        <v>41438.222041844558</v>
      </c>
      <c r="G27" s="5">
        <f t="shared" si="4"/>
        <v>88574.098075266636</v>
      </c>
      <c r="H27" s="2">
        <v>478</v>
      </c>
      <c r="I27" s="2">
        <v>431</v>
      </c>
      <c r="J27" s="5">
        <f t="shared" si="5"/>
        <v>909</v>
      </c>
      <c r="K27" s="2">
        <v>247</v>
      </c>
      <c r="L27" s="2">
        <v>331</v>
      </c>
      <c r="M27" s="5">
        <f t="shared" si="6"/>
        <v>578</v>
      </c>
      <c r="N27" s="27">
        <f t="shared" si="7"/>
        <v>0.28653331246305308</v>
      </c>
      <c r="O27" s="27">
        <f t="shared" si="0"/>
        <v>0.23654113413236688</v>
      </c>
      <c r="P27" s="28">
        <f t="shared" si="1"/>
        <v>0.26075133085439178</v>
      </c>
      <c r="R27" s="32">
        <f t="shared" si="8"/>
        <v>65.015001425409778</v>
      </c>
      <c r="S27" s="32">
        <f t="shared" si="9"/>
        <v>54.380868821318316</v>
      </c>
      <c r="T27" s="32">
        <f t="shared" si="10"/>
        <v>59.565634213360212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14176.213387616002</v>
      </c>
      <c r="F28" s="2">
        <v>16529.478594064927</v>
      </c>
      <c r="G28" s="5">
        <f t="shared" si="4"/>
        <v>30705.691981680931</v>
      </c>
      <c r="H28" s="2">
        <v>208</v>
      </c>
      <c r="I28" s="2">
        <v>229</v>
      </c>
      <c r="J28" s="5">
        <f t="shared" si="5"/>
        <v>437</v>
      </c>
      <c r="K28" s="2">
        <v>0</v>
      </c>
      <c r="L28" s="2">
        <v>0</v>
      </c>
      <c r="M28" s="5">
        <f t="shared" si="6"/>
        <v>0</v>
      </c>
      <c r="N28" s="27">
        <f t="shared" si="7"/>
        <v>0.31553181507336187</v>
      </c>
      <c r="O28" s="27">
        <f t="shared" si="0"/>
        <v>0.33417189459131746</v>
      </c>
      <c r="P28" s="28">
        <f t="shared" si="1"/>
        <v>0.32529972859650108</v>
      </c>
      <c r="R28" s="32">
        <f t="shared" si="8"/>
        <v>68.15487205584617</v>
      </c>
      <c r="S28" s="32">
        <f t="shared" si="9"/>
        <v>72.181129231724569</v>
      </c>
      <c r="T28" s="32">
        <f t="shared" si="10"/>
        <v>70.264741376844242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12760.353671133276</v>
      </c>
      <c r="F29" s="2">
        <v>16400.297363763559</v>
      </c>
      <c r="G29" s="5">
        <f t="shared" si="4"/>
        <v>29160.651034896837</v>
      </c>
      <c r="H29" s="2">
        <v>202</v>
      </c>
      <c r="I29" s="2">
        <v>219</v>
      </c>
      <c r="J29" s="5">
        <f t="shared" si="5"/>
        <v>421</v>
      </c>
      <c r="K29" s="2">
        <v>0</v>
      </c>
      <c r="L29" s="2">
        <v>0</v>
      </c>
      <c r="M29" s="5">
        <f t="shared" si="6"/>
        <v>0</v>
      </c>
      <c r="N29" s="27">
        <f t="shared" si="7"/>
        <v>0.29245401703184076</v>
      </c>
      <c r="O29" s="27">
        <f t="shared" si="0"/>
        <v>0.34670001191788347</v>
      </c>
      <c r="P29" s="28">
        <f t="shared" si="1"/>
        <v>0.32067224240011477</v>
      </c>
      <c r="R29" s="32">
        <f t="shared" si="8"/>
        <v>63.170067678877608</v>
      </c>
      <c r="S29" s="32">
        <f t="shared" si="9"/>
        <v>74.88720257426283</v>
      </c>
      <c r="T29" s="32">
        <f t="shared" si="10"/>
        <v>69.265204358424796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12043.742103080416</v>
      </c>
      <c r="F30" s="2">
        <v>15665.753577727075</v>
      </c>
      <c r="G30" s="5">
        <f t="shared" si="4"/>
        <v>27709.495680807493</v>
      </c>
      <c r="H30" s="2">
        <v>208</v>
      </c>
      <c r="I30" s="2">
        <v>229</v>
      </c>
      <c r="J30" s="5">
        <f t="shared" si="5"/>
        <v>437</v>
      </c>
      <c r="K30" s="2">
        <v>0</v>
      </c>
      <c r="L30" s="2">
        <v>0</v>
      </c>
      <c r="M30" s="5">
        <f t="shared" si="6"/>
        <v>0</v>
      </c>
      <c r="N30" s="27">
        <f t="shared" si="7"/>
        <v>0.26806762159634118</v>
      </c>
      <c r="O30" s="27">
        <f t="shared" si="0"/>
        <v>0.31671020495162289</v>
      </c>
      <c r="P30" s="28">
        <f t="shared" si="1"/>
        <v>0.29355767099762153</v>
      </c>
      <c r="R30" s="32">
        <f t="shared" si="8"/>
        <v>57.902606264809691</v>
      </c>
      <c r="S30" s="32">
        <f t="shared" si="9"/>
        <v>68.409404269550549</v>
      </c>
      <c r="T30" s="32">
        <f t="shared" si="10"/>
        <v>63.408456935486257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10974.243204033326</v>
      </c>
      <c r="F31" s="2">
        <v>14692.688889686086</v>
      </c>
      <c r="G31" s="5">
        <f t="shared" si="4"/>
        <v>25666.932093719413</v>
      </c>
      <c r="H31" s="2">
        <v>209</v>
      </c>
      <c r="I31" s="2">
        <v>228</v>
      </c>
      <c r="J31" s="5">
        <f t="shared" si="5"/>
        <v>437</v>
      </c>
      <c r="K31" s="2">
        <v>0</v>
      </c>
      <c r="L31" s="2">
        <v>0</v>
      </c>
      <c r="M31" s="5">
        <f t="shared" si="6"/>
        <v>0</v>
      </c>
      <c r="N31" s="27">
        <f t="shared" si="7"/>
        <v>0.24309416985719753</v>
      </c>
      <c r="O31" s="27">
        <f t="shared" si="0"/>
        <v>0.29834082378342441</v>
      </c>
      <c r="P31" s="28">
        <f t="shared" si="1"/>
        <v>0.27191851103609854</v>
      </c>
      <c r="R31" s="32">
        <f t="shared" si="8"/>
        <v>52.508340689154672</v>
      </c>
      <c r="S31" s="32">
        <f t="shared" si="9"/>
        <v>64.441617937219675</v>
      </c>
      <c r="T31" s="32">
        <f t="shared" si="10"/>
        <v>58.734398383797284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10191.408759711172</v>
      </c>
      <c r="F32" s="2">
        <v>14194.425552388026</v>
      </c>
      <c r="G32" s="5">
        <f t="shared" si="4"/>
        <v>24385.834312099199</v>
      </c>
      <c r="H32" s="2">
        <v>212</v>
      </c>
      <c r="I32" s="2">
        <v>228</v>
      </c>
      <c r="J32" s="5">
        <f t="shared" si="5"/>
        <v>440</v>
      </c>
      <c r="K32" s="2">
        <v>0</v>
      </c>
      <c r="L32" s="2">
        <v>0</v>
      </c>
      <c r="M32" s="5">
        <f t="shared" si="6"/>
        <v>0</v>
      </c>
      <c r="N32" s="27">
        <f t="shared" si="7"/>
        <v>0.22255871680012168</v>
      </c>
      <c r="O32" s="27">
        <f t="shared" si="0"/>
        <v>0.28822339084608561</v>
      </c>
      <c r="P32" s="28">
        <f t="shared" si="1"/>
        <v>0.25658495698757577</v>
      </c>
      <c r="R32" s="32">
        <f t="shared" si="8"/>
        <v>48.072682828826281</v>
      </c>
      <c r="S32" s="32">
        <f t="shared" si="9"/>
        <v>62.2562524227545</v>
      </c>
      <c r="T32" s="32">
        <f t="shared" si="10"/>
        <v>55.422350709316362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7554.7737356377738</v>
      </c>
      <c r="F33" s="2">
        <v>10769.155662228741</v>
      </c>
      <c r="G33" s="5">
        <f t="shared" si="4"/>
        <v>18323.929397866516</v>
      </c>
      <c r="H33" s="2">
        <v>215</v>
      </c>
      <c r="I33" s="2">
        <v>226</v>
      </c>
      <c r="J33" s="5">
        <f t="shared" si="5"/>
        <v>441</v>
      </c>
      <c r="K33" s="2">
        <v>0</v>
      </c>
      <c r="L33" s="2">
        <v>0</v>
      </c>
      <c r="M33" s="5">
        <f t="shared" si="6"/>
        <v>0</v>
      </c>
      <c r="N33" s="27">
        <f t="shared" si="7"/>
        <v>0.1626781596821226</v>
      </c>
      <c r="O33" s="27">
        <f t="shared" si="0"/>
        <v>0.22060708911481361</v>
      </c>
      <c r="P33" s="28">
        <f t="shared" si="1"/>
        <v>0.19236509403991892</v>
      </c>
      <c r="R33" s="32">
        <f t="shared" si="8"/>
        <v>35.138482491338486</v>
      </c>
      <c r="S33" s="32">
        <f t="shared" si="9"/>
        <v>47.651131248799736</v>
      </c>
      <c r="T33" s="32">
        <f t="shared" si="10"/>
        <v>41.550860312622483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3980.9613007053022</v>
      </c>
      <c r="F34" s="2">
        <v>5657.8781519923887</v>
      </c>
      <c r="G34" s="5">
        <f t="shared" si="4"/>
        <v>9638.8394526976917</v>
      </c>
      <c r="H34" s="2">
        <v>207</v>
      </c>
      <c r="I34" s="2">
        <v>225</v>
      </c>
      <c r="J34" s="5">
        <f t="shared" si="5"/>
        <v>432</v>
      </c>
      <c r="K34" s="2">
        <v>0</v>
      </c>
      <c r="L34" s="2">
        <v>0</v>
      </c>
      <c r="M34" s="5">
        <f t="shared" si="6"/>
        <v>0</v>
      </c>
      <c r="N34" s="27">
        <f t="shared" si="7"/>
        <v>8.9035634744706174E-2</v>
      </c>
      <c r="O34" s="27">
        <f t="shared" si="0"/>
        <v>0.11641724592576931</v>
      </c>
      <c r="P34" s="28">
        <f t="shared" si="1"/>
        <v>0.10329689056817656</v>
      </c>
      <c r="R34" s="32">
        <f t="shared" si="8"/>
        <v>19.231697104856533</v>
      </c>
      <c r="S34" s="32">
        <f t="shared" si="9"/>
        <v>25.146125119966172</v>
      </c>
      <c r="T34" s="32">
        <f t="shared" si="10"/>
        <v>22.312128362726138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2070.8725081723387</v>
      </c>
      <c r="F35" s="2">
        <v>3250.2315360313223</v>
      </c>
      <c r="G35" s="5">
        <f t="shared" si="4"/>
        <v>5321.104044203661</v>
      </c>
      <c r="H35" s="2">
        <v>203</v>
      </c>
      <c r="I35" s="2">
        <v>220</v>
      </c>
      <c r="J35" s="5">
        <f t="shared" si="5"/>
        <v>423</v>
      </c>
      <c r="K35" s="2">
        <v>0</v>
      </c>
      <c r="L35" s="2">
        <v>0</v>
      </c>
      <c r="M35" s="5">
        <f t="shared" si="6"/>
        <v>0</v>
      </c>
      <c r="N35" s="27">
        <f t="shared" si="7"/>
        <v>4.7228437059212251E-2</v>
      </c>
      <c r="O35" s="27">
        <f t="shared" si="0"/>
        <v>6.8397128283487429E-2</v>
      </c>
      <c r="P35" s="28">
        <f t="shared" si="1"/>
        <v>5.8238158263326997E-2</v>
      </c>
      <c r="R35" s="32">
        <f t="shared" si="8"/>
        <v>10.201342404789846</v>
      </c>
      <c r="S35" s="32">
        <f t="shared" si="9"/>
        <v>14.773779709233283</v>
      </c>
      <c r="T35" s="32">
        <f t="shared" si="10"/>
        <v>12.579442184878632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542.70968623901513</v>
      </c>
      <c r="F36" s="2">
        <v>856.99999999754732</v>
      </c>
      <c r="G36" s="7">
        <f t="shared" si="4"/>
        <v>1399.7096862365624</v>
      </c>
      <c r="H36" s="3">
        <v>201</v>
      </c>
      <c r="I36" s="3">
        <v>221</v>
      </c>
      <c r="J36" s="7">
        <f t="shared" si="5"/>
        <v>422</v>
      </c>
      <c r="K36" s="3">
        <v>0</v>
      </c>
      <c r="L36" s="3">
        <v>0</v>
      </c>
      <c r="M36" s="7">
        <f t="shared" si="6"/>
        <v>0</v>
      </c>
      <c r="N36" s="27">
        <f t="shared" si="7"/>
        <v>1.2500223102980816E-2</v>
      </c>
      <c r="O36" s="27">
        <f t="shared" si="0"/>
        <v>1.795290765873863E-2</v>
      </c>
      <c r="P36" s="28">
        <f t="shared" si="1"/>
        <v>1.5355775915356355E-2</v>
      </c>
      <c r="R36" s="32">
        <f t="shared" si="8"/>
        <v>2.7000481902438564</v>
      </c>
      <c r="S36" s="32">
        <f t="shared" si="9"/>
        <v>3.8778280542875443</v>
      </c>
      <c r="T36" s="32">
        <f t="shared" si="10"/>
        <v>3.3168475977169725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20076.976947192856</v>
      </c>
      <c r="F37" s="9">
        <v>18484.783907766599</v>
      </c>
      <c r="G37" s="10">
        <f t="shared" si="4"/>
        <v>38561.760854959459</v>
      </c>
      <c r="H37" s="9">
        <v>120</v>
      </c>
      <c r="I37" s="9">
        <v>148</v>
      </c>
      <c r="J37" s="10">
        <f t="shared" si="5"/>
        <v>268</v>
      </c>
      <c r="K37" s="9">
        <v>166</v>
      </c>
      <c r="L37" s="9">
        <v>164</v>
      </c>
      <c r="M37" s="10">
        <f t="shared" si="6"/>
        <v>330</v>
      </c>
      <c r="N37" s="25">
        <f t="shared" si="7"/>
        <v>0.29926331008813584</v>
      </c>
      <c r="O37" s="25">
        <f t="shared" si="0"/>
        <v>0.25447114410471638</v>
      </c>
      <c r="P37" s="26">
        <f t="shared" si="1"/>
        <v>0.27597733349764869</v>
      </c>
      <c r="R37" s="32">
        <f t="shared" si="8"/>
        <v>70.199220095079909</v>
      </c>
      <c r="S37" s="32">
        <f t="shared" si="9"/>
        <v>59.246102268482687</v>
      </c>
      <c r="T37" s="32">
        <f t="shared" si="10"/>
        <v>64.484549924681374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19029.347122159474</v>
      </c>
      <c r="F38" s="2">
        <v>18125.903359571708</v>
      </c>
      <c r="G38" s="5">
        <f t="shared" si="4"/>
        <v>37155.250481731186</v>
      </c>
      <c r="H38" s="2">
        <v>129</v>
      </c>
      <c r="I38" s="2">
        <v>149</v>
      </c>
      <c r="J38" s="5">
        <f t="shared" si="5"/>
        <v>278</v>
      </c>
      <c r="K38" s="2">
        <v>168</v>
      </c>
      <c r="L38" s="2">
        <v>159</v>
      </c>
      <c r="M38" s="5">
        <f t="shared" si="6"/>
        <v>327</v>
      </c>
      <c r="N38" s="27">
        <f t="shared" si="7"/>
        <v>0.27369329079161597</v>
      </c>
      <c r="O38" s="27">
        <f t="shared" si="0"/>
        <v>0.25309851652663801</v>
      </c>
      <c r="P38" s="28">
        <f t="shared" si="1"/>
        <v>0.26324357026675727</v>
      </c>
      <c r="R38" s="32">
        <f t="shared" si="8"/>
        <v>64.071875832186777</v>
      </c>
      <c r="S38" s="32">
        <f t="shared" si="9"/>
        <v>58.850335583025029</v>
      </c>
      <c r="T38" s="32">
        <f t="shared" si="10"/>
        <v>61.413637159886257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18533.481198085963</v>
      </c>
      <c r="F39" s="2">
        <v>17852.565225189173</v>
      </c>
      <c r="G39" s="5">
        <f t="shared" si="4"/>
        <v>36386.04642327514</v>
      </c>
      <c r="H39" s="2">
        <v>129</v>
      </c>
      <c r="I39" s="2">
        <v>149</v>
      </c>
      <c r="J39" s="5">
        <f t="shared" si="5"/>
        <v>278</v>
      </c>
      <c r="K39" s="2">
        <v>166</v>
      </c>
      <c r="L39" s="2">
        <v>169</v>
      </c>
      <c r="M39" s="5">
        <f t="shared" si="6"/>
        <v>335</v>
      </c>
      <c r="N39" s="27">
        <f t="shared" si="7"/>
        <v>0.26847666586635133</v>
      </c>
      <c r="O39" s="27">
        <f t="shared" si="0"/>
        <v>0.2409383127994652</v>
      </c>
      <c r="P39" s="28">
        <f t="shared" si="1"/>
        <v>0.25422032323008176</v>
      </c>
      <c r="R39" s="32">
        <f t="shared" si="8"/>
        <v>62.825359993511739</v>
      </c>
      <c r="S39" s="32">
        <f t="shared" si="9"/>
        <v>56.14014221757602</v>
      </c>
      <c r="T39" s="32">
        <f t="shared" si="10"/>
        <v>59.357335111378696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18295.425489151523</v>
      </c>
      <c r="F40" s="2">
        <v>17506.998107792988</v>
      </c>
      <c r="G40" s="5">
        <f t="shared" si="4"/>
        <v>35802.423596944514</v>
      </c>
      <c r="H40" s="2">
        <v>129</v>
      </c>
      <c r="I40" s="2">
        <v>140</v>
      </c>
      <c r="J40" s="5">
        <f t="shared" si="5"/>
        <v>269</v>
      </c>
      <c r="K40" s="2">
        <v>167</v>
      </c>
      <c r="L40" s="2">
        <v>171</v>
      </c>
      <c r="M40" s="5">
        <f t="shared" si="6"/>
        <v>338</v>
      </c>
      <c r="N40" s="27">
        <f t="shared" si="7"/>
        <v>0.26407946722216402</v>
      </c>
      <c r="O40" s="27">
        <f t="shared" si="0"/>
        <v>0.24098389642926149</v>
      </c>
      <c r="P40" s="28">
        <f t="shared" si="1"/>
        <v>0.25225764892723435</v>
      </c>
      <c r="R40" s="32">
        <f t="shared" si="8"/>
        <v>61.808869895782173</v>
      </c>
      <c r="S40" s="32">
        <f t="shared" si="9"/>
        <v>56.292598417340798</v>
      </c>
      <c r="T40" s="32">
        <f t="shared" si="10"/>
        <v>58.982575942247962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18029.132224762456</v>
      </c>
      <c r="F41" s="2">
        <v>17370.728319019541</v>
      </c>
      <c r="G41" s="5">
        <f t="shared" si="4"/>
        <v>35399.860543781993</v>
      </c>
      <c r="H41" s="2">
        <v>129</v>
      </c>
      <c r="I41" s="2">
        <v>146</v>
      </c>
      <c r="J41" s="5">
        <f t="shared" si="5"/>
        <v>275</v>
      </c>
      <c r="K41" s="2">
        <v>148</v>
      </c>
      <c r="L41" s="2">
        <v>171</v>
      </c>
      <c r="M41" s="5">
        <f t="shared" si="6"/>
        <v>319</v>
      </c>
      <c r="N41" s="27">
        <f t="shared" si="7"/>
        <v>0.27922705093486644</v>
      </c>
      <c r="O41" s="27">
        <f t="shared" si="0"/>
        <v>0.23491734716839149</v>
      </c>
      <c r="P41" s="28">
        <f t="shared" si="1"/>
        <v>0.25557251749871485</v>
      </c>
      <c r="R41" s="32">
        <f t="shared" si="8"/>
        <v>65.087119944990818</v>
      </c>
      <c r="S41" s="32">
        <f t="shared" si="9"/>
        <v>54.79725021772726</v>
      </c>
      <c r="T41" s="32">
        <f t="shared" si="10"/>
        <v>59.595724821181804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14306.907336333579</v>
      </c>
      <c r="F42" s="2">
        <v>10988.805775313664</v>
      </c>
      <c r="G42" s="5">
        <f t="shared" si="4"/>
        <v>25295.713111647245</v>
      </c>
      <c r="H42" s="2">
        <v>0</v>
      </c>
      <c r="I42" s="2">
        <v>0</v>
      </c>
      <c r="J42" s="5">
        <f t="shared" si="5"/>
        <v>0</v>
      </c>
      <c r="K42" s="2">
        <v>149</v>
      </c>
      <c r="L42" s="2">
        <v>171</v>
      </c>
      <c r="M42" s="5">
        <f t="shared" si="6"/>
        <v>320</v>
      </c>
      <c r="N42" s="27">
        <f t="shared" si="7"/>
        <v>0.38717545292091304</v>
      </c>
      <c r="O42" s="27">
        <f t="shared" si="0"/>
        <v>0.25912105676555519</v>
      </c>
      <c r="P42" s="28">
        <f t="shared" si="1"/>
        <v>0.3187463849753937</v>
      </c>
      <c r="R42" s="32">
        <f t="shared" si="8"/>
        <v>96.01951232438644</v>
      </c>
      <c r="S42" s="32">
        <f t="shared" si="9"/>
        <v>64.262022077857679</v>
      </c>
      <c r="T42" s="32">
        <f t="shared" si="10"/>
        <v>79.049103473897645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12920.5247998829</v>
      </c>
      <c r="F43" s="2">
        <v>10309.864073323653</v>
      </c>
      <c r="G43" s="5">
        <f t="shared" si="4"/>
        <v>23230.388873206553</v>
      </c>
      <c r="H43" s="2">
        <v>0</v>
      </c>
      <c r="I43" s="2">
        <v>0</v>
      </c>
      <c r="J43" s="5">
        <f t="shared" si="5"/>
        <v>0</v>
      </c>
      <c r="K43" s="2">
        <v>149</v>
      </c>
      <c r="L43" s="2">
        <v>171</v>
      </c>
      <c r="M43" s="5">
        <f t="shared" si="6"/>
        <v>320</v>
      </c>
      <c r="N43" s="27">
        <f t="shared" si="7"/>
        <v>0.34965698202757362</v>
      </c>
      <c r="O43" s="27">
        <f t="shared" si="0"/>
        <v>0.24311130148376847</v>
      </c>
      <c r="P43" s="28">
        <f t="shared" si="1"/>
        <v>0.29272163398697776</v>
      </c>
      <c r="R43" s="32">
        <f t="shared" si="8"/>
        <v>86.714931542838258</v>
      </c>
      <c r="S43" s="32">
        <f t="shared" si="9"/>
        <v>60.291602767974581</v>
      </c>
      <c r="T43" s="32">
        <f t="shared" si="10"/>
        <v>72.594965228770477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12329.451630992164</v>
      </c>
      <c r="F44" s="2">
        <v>10061.099951363802</v>
      </c>
      <c r="G44" s="5">
        <f t="shared" si="4"/>
        <v>22390.551582355965</v>
      </c>
      <c r="H44" s="2">
        <v>0</v>
      </c>
      <c r="I44" s="2">
        <v>0</v>
      </c>
      <c r="J44" s="5">
        <f t="shared" si="5"/>
        <v>0</v>
      </c>
      <c r="K44" s="2">
        <v>149</v>
      </c>
      <c r="L44" s="2">
        <v>169</v>
      </c>
      <c r="M44" s="5">
        <f t="shared" si="6"/>
        <v>318</v>
      </c>
      <c r="N44" s="27">
        <f t="shared" si="7"/>
        <v>0.33366128033644088</v>
      </c>
      <c r="O44" s="27">
        <f t="shared" si="0"/>
        <v>0.24005296696325162</v>
      </c>
      <c r="P44" s="28">
        <f t="shared" si="1"/>
        <v>0.28391346599660133</v>
      </c>
      <c r="R44" s="32">
        <f t="shared" si="8"/>
        <v>82.747997523437334</v>
      </c>
      <c r="S44" s="32">
        <f t="shared" si="9"/>
        <v>59.533135806886399</v>
      </c>
      <c r="T44" s="32">
        <f t="shared" si="10"/>
        <v>70.41053956715713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11939.254348930373</v>
      </c>
      <c r="F45" s="2">
        <v>10065.564346880738</v>
      </c>
      <c r="G45" s="5">
        <f t="shared" si="4"/>
        <v>22004.818695811111</v>
      </c>
      <c r="H45" s="2">
        <v>0</v>
      </c>
      <c r="I45" s="2">
        <v>0</v>
      </c>
      <c r="J45" s="5">
        <f t="shared" si="5"/>
        <v>0</v>
      </c>
      <c r="K45" s="2">
        <v>149</v>
      </c>
      <c r="L45" s="2">
        <v>186</v>
      </c>
      <c r="M45" s="5">
        <f t="shared" si="6"/>
        <v>335</v>
      </c>
      <c r="N45" s="27">
        <f t="shared" si="7"/>
        <v>0.32310170894485746</v>
      </c>
      <c r="O45" s="27">
        <f t="shared" si="0"/>
        <v>0.21820942479363375</v>
      </c>
      <c r="P45" s="28">
        <f t="shared" si="1"/>
        <v>0.2648630078937303</v>
      </c>
      <c r="R45" s="32">
        <f t="shared" si="8"/>
        <v>80.129223818324661</v>
      </c>
      <c r="S45" s="32">
        <f t="shared" si="9"/>
        <v>54.11593734882117</v>
      </c>
      <c r="T45" s="32">
        <f t="shared" si="10"/>
        <v>65.686025957645114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11815.372199697922</v>
      </c>
      <c r="F46" s="2">
        <v>10083.746976866727</v>
      </c>
      <c r="G46" s="5">
        <f t="shared" si="4"/>
        <v>21899.119176564651</v>
      </c>
      <c r="H46" s="2">
        <v>0</v>
      </c>
      <c r="I46" s="2">
        <v>0</v>
      </c>
      <c r="J46" s="5">
        <f t="shared" si="5"/>
        <v>0</v>
      </c>
      <c r="K46" s="2">
        <v>149</v>
      </c>
      <c r="L46" s="2">
        <v>189</v>
      </c>
      <c r="M46" s="5">
        <f t="shared" si="6"/>
        <v>338</v>
      </c>
      <c r="N46" s="27">
        <f t="shared" si="7"/>
        <v>0.3197491935402122</v>
      </c>
      <c r="O46" s="27">
        <f t="shared" si="0"/>
        <v>0.21513370406355023</v>
      </c>
      <c r="P46" s="28">
        <f t="shared" si="1"/>
        <v>0.26125118315237461</v>
      </c>
      <c r="R46" s="32">
        <f t="shared" si="8"/>
        <v>79.297799997972632</v>
      </c>
      <c r="S46" s="32">
        <f t="shared" si="9"/>
        <v>53.353158607760463</v>
      </c>
      <c r="T46" s="32">
        <f t="shared" si="10"/>
        <v>64.790293421788903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11697.587098219597</v>
      </c>
      <c r="F47" s="2">
        <v>10098.082786671181</v>
      </c>
      <c r="G47" s="5">
        <f t="shared" si="4"/>
        <v>21795.669884890776</v>
      </c>
      <c r="H47" s="2">
        <v>0</v>
      </c>
      <c r="I47" s="2">
        <v>0</v>
      </c>
      <c r="J47" s="5">
        <f t="shared" si="5"/>
        <v>0</v>
      </c>
      <c r="K47" s="2">
        <v>148</v>
      </c>
      <c r="L47" s="2">
        <v>189</v>
      </c>
      <c r="M47" s="5">
        <f t="shared" si="6"/>
        <v>337</v>
      </c>
      <c r="N47" s="27">
        <f t="shared" si="7"/>
        <v>0.31870060751470131</v>
      </c>
      <c r="O47" s="27">
        <f t="shared" si="0"/>
        <v>0.21543955424712366</v>
      </c>
      <c r="P47" s="28">
        <f t="shared" si="1"/>
        <v>0.26078862215098564</v>
      </c>
      <c r="R47" s="32">
        <f t="shared" ref="R47" si="11">+E47/(H47+K47)</f>
        <v>79.037750663645923</v>
      </c>
      <c r="S47" s="32">
        <f t="shared" ref="S47" si="12">+F47/(I47+L47)</f>
        <v>53.429009453286668</v>
      </c>
      <c r="T47" s="32">
        <f t="shared" ref="T47" si="13">+G47/(J47+M47)</f>
        <v>64.675578293444445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10450.449342050524</v>
      </c>
      <c r="F48" s="2">
        <v>8168.1076574318067</v>
      </c>
      <c r="G48" s="5">
        <f t="shared" si="4"/>
        <v>18618.556999482331</v>
      </c>
      <c r="H48" s="2">
        <v>0</v>
      </c>
      <c r="I48" s="2">
        <v>0</v>
      </c>
      <c r="J48" s="5">
        <f t="shared" si="5"/>
        <v>0</v>
      </c>
      <c r="K48" s="2">
        <v>148</v>
      </c>
      <c r="L48" s="2">
        <v>189</v>
      </c>
      <c r="M48" s="5">
        <f t="shared" si="6"/>
        <v>337</v>
      </c>
      <c r="N48" s="27">
        <f t="shared" si="7"/>
        <v>0.28472235565743581</v>
      </c>
      <c r="O48" s="27">
        <f t="shared" si="0"/>
        <v>0.17426411626198599</v>
      </c>
      <c r="P48" s="28">
        <f t="shared" si="1"/>
        <v>0.22277396620420134</v>
      </c>
      <c r="R48" s="32">
        <f t="shared" si="8"/>
        <v>70.611144203044077</v>
      </c>
      <c r="S48" s="32">
        <f t="shared" si="9"/>
        <v>43.217500832972526</v>
      </c>
      <c r="T48" s="32">
        <f t="shared" si="10"/>
        <v>55.247943618641933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9910.353902757779</v>
      </c>
      <c r="F49" s="2">
        <v>7896.8406999742256</v>
      </c>
      <c r="G49" s="5">
        <f t="shared" si="4"/>
        <v>17807.194602732005</v>
      </c>
      <c r="H49" s="2">
        <v>0</v>
      </c>
      <c r="I49" s="2">
        <v>0</v>
      </c>
      <c r="J49" s="5">
        <f t="shared" si="5"/>
        <v>0</v>
      </c>
      <c r="K49" s="2">
        <v>146</v>
      </c>
      <c r="L49" s="2">
        <v>189</v>
      </c>
      <c r="M49" s="5">
        <f t="shared" si="6"/>
        <v>335</v>
      </c>
      <c r="N49" s="27">
        <f t="shared" si="7"/>
        <v>0.27370619483975306</v>
      </c>
      <c r="O49" s="27">
        <f t="shared" si="0"/>
        <v>0.16847671744269982</v>
      </c>
      <c r="P49" s="28">
        <f t="shared" si="1"/>
        <v>0.21433792251723646</v>
      </c>
      <c r="R49" s="32">
        <f t="shared" si="8"/>
        <v>67.879136320258766</v>
      </c>
      <c r="S49" s="32">
        <f t="shared" si="9"/>
        <v>41.782225925789554</v>
      </c>
      <c r="T49" s="32">
        <f t="shared" si="10"/>
        <v>53.155804784274643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9901.9795774167233</v>
      </c>
      <c r="F50" s="2">
        <v>7751.2908467591442</v>
      </c>
      <c r="G50" s="5">
        <f t="shared" si="4"/>
        <v>17653.270424175869</v>
      </c>
      <c r="H50" s="2">
        <v>0</v>
      </c>
      <c r="I50" s="2">
        <v>0</v>
      </c>
      <c r="J50" s="5">
        <f t="shared" si="5"/>
        <v>0</v>
      </c>
      <c r="K50" s="2">
        <v>146</v>
      </c>
      <c r="L50" s="2">
        <v>189</v>
      </c>
      <c r="M50" s="5">
        <f t="shared" si="6"/>
        <v>335</v>
      </c>
      <c r="N50" s="27">
        <f t="shared" si="7"/>
        <v>0.27347491099803145</v>
      </c>
      <c r="O50" s="27">
        <f t="shared" si="0"/>
        <v>0.16537145517065932</v>
      </c>
      <c r="P50" s="28">
        <f t="shared" si="1"/>
        <v>0.2124852000984096</v>
      </c>
      <c r="R50" s="32">
        <f t="shared" si="8"/>
        <v>67.821777927511803</v>
      </c>
      <c r="S50" s="32">
        <f t="shared" si="9"/>
        <v>41.012120882323515</v>
      </c>
      <c r="T50" s="32">
        <f t="shared" si="10"/>
        <v>52.696329624405578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9269.5426060821919</v>
      </c>
      <c r="F51" s="2">
        <v>7455.0107781305742</v>
      </c>
      <c r="G51" s="5">
        <f t="shared" si="4"/>
        <v>16724.553384212766</v>
      </c>
      <c r="H51" s="2">
        <v>0</v>
      </c>
      <c r="I51" s="2">
        <v>0</v>
      </c>
      <c r="J51" s="5">
        <f t="shared" si="5"/>
        <v>0</v>
      </c>
      <c r="K51" s="2">
        <v>136</v>
      </c>
      <c r="L51" s="2">
        <v>189</v>
      </c>
      <c r="M51" s="5">
        <f t="shared" si="6"/>
        <v>325</v>
      </c>
      <c r="N51" s="27">
        <f t="shared" si="7"/>
        <v>0.27483226417463802</v>
      </c>
      <c r="O51" s="27">
        <f t="shared" si="0"/>
        <v>0.15905040915963847</v>
      </c>
      <c r="P51" s="28">
        <f t="shared" si="1"/>
        <v>0.20750066233514597</v>
      </c>
      <c r="R51" s="32">
        <f t="shared" si="8"/>
        <v>68.158401515310231</v>
      </c>
      <c r="S51" s="32">
        <f t="shared" si="9"/>
        <v>39.444501471590343</v>
      </c>
      <c r="T51" s="32">
        <f t="shared" si="10"/>
        <v>51.460164259116205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9240.2331521392807</v>
      </c>
      <c r="F52" s="2">
        <v>7471.4714713629273</v>
      </c>
      <c r="G52" s="5">
        <f t="shared" si="4"/>
        <v>16711.704623502206</v>
      </c>
      <c r="H52" s="2">
        <v>0</v>
      </c>
      <c r="I52" s="2">
        <v>0</v>
      </c>
      <c r="J52" s="5">
        <f t="shared" si="5"/>
        <v>0</v>
      </c>
      <c r="K52" s="2">
        <v>130</v>
      </c>
      <c r="L52" s="2">
        <v>189</v>
      </c>
      <c r="M52" s="5">
        <f t="shared" si="6"/>
        <v>319</v>
      </c>
      <c r="N52" s="27">
        <f t="shared" si="7"/>
        <v>0.28660772804402235</v>
      </c>
      <c r="O52" s="27">
        <f t="shared" si="0"/>
        <v>0.15940159309103361</v>
      </c>
      <c r="P52" s="28">
        <f t="shared" si="1"/>
        <v>0.21124108382422649</v>
      </c>
      <c r="R52" s="32">
        <f t="shared" si="8"/>
        <v>71.078716554917548</v>
      </c>
      <c r="S52" s="32">
        <f t="shared" si="9"/>
        <v>39.531595086576338</v>
      </c>
      <c r="T52" s="32">
        <f t="shared" si="10"/>
        <v>52.387788788408173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9125.8764572917862</v>
      </c>
      <c r="F53" s="2">
        <v>7441.1699445989989</v>
      </c>
      <c r="G53" s="5">
        <f t="shared" si="4"/>
        <v>16567.046401890784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190</v>
      </c>
      <c r="M53" s="5">
        <f t="shared" si="6"/>
        <v>305</v>
      </c>
      <c r="N53" s="27">
        <f t="shared" si="7"/>
        <v>0.31998164296254511</v>
      </c>
      <c r="O53" s="27">
        <f t="shared" si="0"/>
        <v>0.15791956588707554</v>
      </c>
      <c r="P53" s="28">
        <f t="shared" si="1"/>
        <v>0.21902493921061322</v>
      </c>
      <c r="R53" s="32">
        <f t="shared" si="8"/>
        <v>79.355447454711182</v>
      </c>
      <c r="S53" s="32">
        <f t="shared" si="9"/>
        <v>39.164052339994733</v>
      </c>
      <c r="T53" s="32">
        <f t="shared" si="10"/>
        <v>54.318184924232078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8885.5493076524672</v>
      </c>
      <c r="F54" s="2">
        <v>7170.5001971450965</v>
      </c>
      <c r="G54" s="5">
        <f t="shared" si="4"/>
        <v>16056.049504797564</v>
      </c>
      <c r="H54" s="2">
        <v>0</v>
      </c>
      <c r="I54" s="2">
        <v>0</v>
      </c>
      <c r="J54" s="5">
        <f t="shared" si="5"/>
        <v>0</v>
      </c>
      <c r="K54" s="2">
        <v>129</v>
      </c>
      <c r="L54" s="2">
        <v>190</v>
      </c>
      <c r="M54" s="5">
        <f t="shared" si="6"/>
        <v>319</v>
      </c>
      <c r="N54" s="27">
        <f t="shared" si="7"/>
        <v>0.27774285157703388</v>
      </c>
      <c r="O54" s="27">
        <f t="shared" si="0"/>
        <v>0.15217530129764636</v>
      </c>
      <c r="P54" s="28">
        <f t="shared" si="1"/>
        <v>0.20295340156736733</v>
      </c>
      <c r="R54" s="32">
        <f t="shared" si="8"/>
        <v>68.880227191104396</v>
      </c>
      <c r="S54" s="32">
        <f t="shared" si="9"/>
        <v>37.7394747218163</v>
      </c>
      <c r="T54" s="32">
        <f t="shared" si="10"/>
        <v>50.332443588707093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6939.2305692138707</v>
      </c>
      <c r="F55" s="2">
        <v>4969.857592448865</v>
      </c>
      <c r="G55" s="5">
        <f t="shared" si="4"/>
        <v>11909.088161662736</v>
      </c>
      <c r="H55" s="2">
        <v>0</v>
      </c>
      <c r="I55" s="2">
        <v>0</v>
      </c>
      <c r="J55" s="5">
        <f t="shared" si="5"/>
        <v>0</v>
      </c>
      <c r="K55" s="2">
        <v>125</v>
      </c>
      <c r="L55" s="2">
        <v>190</v>
      </c>
      <c r="M55" s="5">
        <f t="shared" si="6"/>
        <v>315</v>
      </c>
      <c r="N55" s="27">
        <f t="shared" si="7"/>
        <v>0.22384614739399583</v>
      </c>
      <c r="O55" s="27">
        <f t="shared" si="0"/>
        <v>0.105472359771835</v>
      </c>
      <c r="P55" s="28">
        <f t="shared" si="1"/>
        <v>0.15244608501872423</v>
      </c>
      <c r="R55" s="32">
        <f t="shared" si="8"/>
        <v>55.513844553710967</v>
      </c>
      <c r="S55" s="32">
        <f t="shared" si="9"/>
        <v>26.157145223415078</v>
      </c>
      <c r="T55" s="32">
        <f t="shared" si="10"/>
        <v>37.806629084643603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6661.0042280427433</v>
      </c>
      <c r="F56" s="2">
        <v>4586.8269604431962</v>
      </c>
      <c r="G56" s="5">
        <f t="shared" si="4"/>
        <v>11247.831188485939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190</v>
      </c>
      <c r="M56" s="5">
        <f t="shared" si="6"/>
        <v>314</v>
      </c>
      <c r="N56" s="27">
        <f t="shared" si="7"/>
        <v>0.21660393561533375</v>
      </c>
      <c r="O56" s="27">
        <f t="shared" si="0"/>
        <v>9.7343526325195162E-2</v>
      </c>
      <c r="P56" s="28">
        <f t="shared" si="1"/>
        <v>0.14443999368817984</v>
      </c>
      <c r="R56" s="32">
        <f t="shared" si="8"/>
        <v>53.717776032602771</v>
      </c>
      <c r="S56" s="32">
        <f t="shared" si="9"/>
        <v>24.141194528648402</v>
      </c>
      <c r="T56" s="32">
        <f t="shared" si="10"/>
        <v>35.821118434668598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5156.4796241347576</v>
      </c>
      <c r="F57" s="2">
        <v>4013.6232452678969</v>
      </c>
      <c r="G57" s="5">
        <f t="shared" si="4"/>
        <v>9170.1028694026536</v>
      </c>
      <c r="H57" s="2">
        <v>0</v>
      </c>
      <c r="I57" s="2">
        <v>0</v>
      </c>
      <c r="J57" s="5">
        <f t="shared" si="5"/>
        <v>0</v>
      </c>
      <c r="K57" s="41">
        <v>111</v>
      </c>
      <c r="L57" s="2">
        <v>190</v>
      </c>
      <c r="M57" s="5">
        <f t="shared" si="6"/>
        <v>301</v>
      </c>
      <c r="N57" s="27">
        <f t="shared" si="7"/>
        <v>0.1873176265669412</v>
      </c>
      <c r="O57" s="27">
        <f t="shared" si="0"/>
        <v>8.5178761571899339E-2</v>
      </c>
      <c r="P57" s="28">
        <f t="shared" si="1"/>
        <v>0.12284458886242972</v>
      </c>
      <c r="R57" s="32">
        <f t="shared" si="8"/>
        <v>46.454771388601422</v>
      </c>
      <c r="S57" s="32">
        <f t="shared" si="9"/>
        <v>21.124332869831036</v>
      </c>
      <c r="T57" s="32">
        <f t="shared" si="10"/>
        <v>30.46545803788257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4897.4828285331332</v>
      </c>
      <c r="F58" s="3">
        <v>3942.9999999958163</v>
      </c>
      <c r="G58" s="7">
        <f t="shared" si="4"/>
        <v>8840.4828285289495</v>
      </c>
      <c r="H58" s="6">
        <v>0</v>
      </c>
      <c r="I58" s="3">
        <v>0</v>
      </c>
      <c r="J58" s="7">
        <f t="shared" si="5"/>
        <v>0</v>
      </c>
      <c r="K58" s="42">
        <v>113</v>
      </c>
      <c r="L58" s="3">
        <v>188</v>
      </c>
      <c r="M58" s="7">
        <f t="shared" si="6"/>
        <v>301</v>
      </c>
      <c r="N58" s="27">
        <f t="shared" si="7"/>
        <v>0.17476030647063706</v>
      </c>
      <c r="O58" s="27">
        <f t="shared" si="0"/>
        <v>8.4570178448777802E-2</v>
      </c>
      <c r="P58" s="28">
        <f t="shared" si="1"/>
        <v>0.11842893082907713</v>
      </c>
      <c r="R58" s="32">
        <f t="shared" si="8"/>
        <v>43.340556004717996</v>
      </c>
      <c r="S58" s="32">
        <f t="shared" si="9"/>
        <v>20.973404255296895</v>
      </c>
      <c r="T58" s="32">
        <f t="shared" si="10"/>
        <v>29.370374845611128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13260.368312926024</v>
      </c>
      <c r="F59" s="2">
        <v>11014.394932415758</v>
      </c>
      <c r="G59" s="5">
        <f t="shared" si="4"/>
        <v>24274.763245341783</v>
      </c>
      <c r="H59" s="2">
        <v>145</v>
      </c>
      <c r="I59" s="2">
        <v>44</v>
      </c>
      <c r="J59" s="10">
        <f t="shared" si="5"/>
        <v>189</v>
      </c>
      <c r="K59" s="2">
        <v>84</v>
      </c>
      <c r="L59" s="2">
        <v>186</v>
      </c>
      <c r="M59" s="10">
        <f t="shared" si="6"/>
        <v>270</v>
      </c>
      <c r="N59" s="25">
        <f t="shared" si="7"/>
        <v>0.25426385014814434</v>
      </c>
      <c r="O59" s="25">
        <f t="shared" si="0"/>
        <v>0.19798667911302412</v>
      </c>
      <c r="P59" s="26">
        <f t="shared" si="1"/>
        <v>0.22521675986548823</v>
      </c>
      <c r="R59" s="32">
        <f t="shared" si="8"/>
        <v>57.905538484393119</v>
      </c>
      <c r="S59" s="32">
        <f t="shared" si="9"/>
        <v>47.888673619198947</v>
      </c>
      <c r="T59" s="32">
        <f t="shared" si="10"/>
        <v>52.886194434295824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12442.58288999127</v>
      </c>
      <c r="F60" s="2">
        <v>10965.620492098715</v>
      </c>
      <c r="G60" s="5">
        <f t="shared" si="4"/>
        <v>23408.203382089985</v>
      </c>
      <c r="H60" s="2">
        <v>145</v>
      </c>
      <c r="I60" s="2">
        <v>44</v>
      </c>
      <c r="J60" s="5">
        <f t="shared" si="5"/>
        <v>189</v>
      </c>
      <c r="K60" s="2">
        <v>86</v>
      </c>
      <c r="L60" s="2">
        <v>186</v>
      </c>
      <c r="M60" s="5">
        <f t="shared" si="6"/>
        <v>272</v>
      </c>
      <c r="N60" s="27">
        <f t="shared" si="7"/>
        <v>0.23633533828428943</v>
      </c>
      <c r="O60" s="27">
        <f t="shared" si="0"/>
        <v>0.19710994557266887</v>
      </c>
      <c r="P60" s="28">
        <f t="shared" si="1"/>
        <v>0.21618215166318788</v>
      </c>
      <c r="R60" s="32">
        <f t="shared" si="8"/>
        <v>53.863995194767405</v>
      </c>
      <c r="S60" s="32">
        <f t="shared" si="9"/>
        <v>47.676610835211804</v>
      </c>
      <c r="T60" s="32">
        <f t="shared" si="10"/>
        <v>50.777013844012984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11827.955882044544</v>
      </c>
      <c r="F61" s="2">
        <v>10596.405704619519</v>
      </c>
      <c r="G61" s="5">
        <f t="shared" si="4"/>
        <v>22424.361586664061</v>
      </c>
      <c r="H61" s="2">
        <v>145</v>
      </c>
      <c r="I61" s="2">
        <v>44</v>
      </c>
      <c r="J61" s="5">
        <f t="shared" si="5"/>
        <v>189</v>
      </c>
      <c r="K61" s="2">
        <v>88</v>
      </c>
      <c r="L61" s="2">
        <v>186</v>
      </c>
      <c r="M61" s="5">
        <f t="shared" si="6"/>
        <v>274</v>
      </c>
      <c r="N61" s="27">
        <f t="shared" si="7"/>
        <v>0.22256427596802167</v>
      </c>
      <c r="O61" s="27">
        <f t="shared" si="0"/>
        <v>0.19047321154406671</v>
      </c>
      <c r="P61" s="28">
        <f t="shared" si="1"/>
        <v>0.20615173923166932</v>
      </c>
      <c r="R61" s="32">
        <f t="shared" si="8"/>
        <v>50.763759150405768</v>
      </c>
      <c r="S61" s="32">
        <f t="shared" si="9"/>
        <v>46.071329150519652</v>
      </c>
      <c r="T61" s="32">
        <f t="shared" si="10"/>
        <v>48.432746407481773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11217.24202995102</v>
      </c>
      <c r="F62" s="2">
        <v>10376.307935877339</v>
      </c>
      <c r="G62" s="5">
        <f t="shared" si="4"/>
        <v>21593.549965828359</v>
      </c>
      <c r="H62" s="2">
        <v>145</v>
      </c>
      <c r="I62" s="2">
        <v>44</v>
      </c>
      <c r="J62" s="5">
        <f t="shared" si="5"/>
        <v>189</v>
      </c>
      <c r="K62" s="2">
        <v>84</v>
      </c>
      <c r="L62" s="2">
        <v>186</v>
      </c>
      <c r="M62" s="5">
        <f t="shared" si="6"/>
        <v>270</v>
      </c>
      <c r="N62" s="27">
        <f t="shared" si="7"/>
        <v>0.21508747564716635</v>
      </c>
      <c r="O62" s="27">
        <f t="shared" si="0"/>
        <v>0.18651689559745002</v>
      </c>
      <c r="P62" s="28">
        <f t="shared" si="1"/>
        <v>0.20034095938013396</v>
      </c>
      <c r="R62" s="32">
        <f t="shared" si="8"/>
        <v>48.983589650441132</v>
      </c>
      <c r="S62" s="32">
        <f t="shared" si="9"/>
        <v>45.114382329901474</v>
      </c>
      <c r="T62" s="32">
        <f t="shared" si="10"/>
        <v>47.044771167382045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10882.780852343511</v>
      </c>
      <c r="F63" s="2">
        <v>10166.838979845075</v>
      </c>
      <c r="G63" s="5">
        <f t="shared" si="4"/>
        <v>21049.619832188586</v>
      </c>
      <c r="H63" s="2">
        <v>145</v>
      </c>
      <c r="I63" s="2">
        <v>44</v>
      </c>
      <c r="J63" s="5">
        <f t="shared" si="5"/>
        <v>189</v>
      </c>
      <c r="K63" s="2">
        <v>87</v>
      </c>
      <c r="L63" s="2">
        <v>186</v>
      </c>
      <c r="M63" s="5">
        <f t="shared" si="6"/>
        <v>273</v>
      </c>
      <c r="N63" s="27">
        <f t="shared" si="7"/>
        <v>0.20573920244146079</v>
      </c>
      <c r="O63" s="27">
        <f t="shared" si="0"/>
        <v>0.18275163538691896</v>
      </c>
      <c r="P63" s="28">
        <f t="shared" si="1"/>
        <v>0.19395565966560321</v>
      </c>
      <c r="R63" s="32">
        <f t="shared" si="8"/>
        <v>46.908538156653066</v>
      </c>
      <c r="S63" s="32">
        <f t="shared" si="9"/>
        <v>44.203647738456851</v>
      </c>
      <c r="T63" s="32">
        <f t="shared" si="10"/>
        <v>45.561947688719883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10139.068240898474</v>
      </c>
      <c r="F64" s="2">
        <v>9993.7143013507975</v>
      </c>
      <c r="G64" s="5">
        <f t="shared" si="4"/>
        <v>20132.782542249272</v>
      </c>
      <c r="H64" s="2">
        <v>144</v>
      </c>
      <c r="I64" s="2">
        <v>66</v>
      </c>
      <c r="J64" s="5">
        <f t="shared" si="5"/>
        <v>210</v>
      </c>
      <c r="K64" s="2">
        <v>95</v>
      </c>
      <c r="L64" s="2">
        <v>149</v>
      </c>
      <c r="M64" s="5">
        <f t="shared" si="6"/>
        <v>244</v>
      </c>
      <c r="N64" s="27">
        <f t="shared" si="7"/>
        <v>0.18547980829976721</v>
      </c>
      <c r="O64" s="27">
        <f t="shared" si="0"/>
        <v>0.19515923881719258</v>
      </c>
      <c r="P64" s="28">
        <f t="shared" si="1"/>
        <v>0.19016153980513517</v>
      </c>
      <c r="R64" s="32">
        <f t="shared" si="8"/>
        <v>42.422879669031275</v>
      </c>
      <c r="S64" s="32">
        <f t="shared" si="9"/>
        <v>46.482392099306033</v>
      </c>
      <c r="T64" s="32">
        <f t="shared" si="10"/>
        <v>44.345335996143767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8890.745214865432</v>
      </c>
      <c r="F65" s="2">
        <v>9292.6071481932595</v>
      </c>
      <c r="G65" s="5">
        <f t="shared" si="4"/>
        <v>18183.352363058693</v>
      </c>
      <c r="H65" s="2">
        <v>147</v>
      </c>
      <c r="I65" s="2">
        <v>71</v>
      </c>
      <c r="J65" s="5">
        <f t="shared" si="5"/>
        <v>218</v>
      </c>
      <c r="K65" s="2">
        <v>94</v>
      </c>
      <c r="L65" s="2">
        <v>146</v>
      </c>
      <c r="M65" s="5">
        <f t="shared" si="6"/>
        <v>240</v>
      </c>
      <c r="N65" s="27">
        <f t="shared" si="7"/>
        <v>0.16146202990820557</v>
      </c>
      <c r="O65" s="27">
        <f t="shared" si="0"/>
        <v>0.18028494389634603</v>
      </c>
      <c r="P65" s="28">
        <f t="shared" si="1"/>
        <v>0.1705627379095255</v>
      </c>
      <c r="R65" s="32">
        <f t="shared" si="8"/>
        <v>36.891058982844115</v>
      </c>
      <c r="S65" s="32">
        <f t="shared" si="9"/>
        <v>42.823074415637137</v>
      </c>
      <c r="T65" s="32">
        <f t="shared" si="10"/>
        <v>39.701642714101951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3823.6434459428442</v>
      </c>
      <c r="F66" s="2">
        <v>5003.8980121598188</v>
      </c>
      <c r="G66" s="5">
        <f t="shared" si="4"/>
        <v>8827.5414581026635</v>
      </c>
      <c r="H66" s="2">
        <v>74</v>
      </c>
      <c r="I66" s="2">
        <v>0</v>
      </c>
      <c r="J66" s="5">
        <f t="shared" si="5"/>
        <v>74</v>
      </c>
      <c r="K66" s="2">
        <v>42</v>
      </c>
      <c r="L66" s="2">
        <v>94</v>
      </c>
      <c r="M66" s="5">
        <f t="shared" si="6"/>
        <v>136</v>
      </c>
      <c r="N66" s="27">
        <f t="shared" si="7"/>
        <v>0.14483497901298653</v>
      </c>
      <c r="O66" s="27">
        <f t="shared" si="0"/>
        <v>0.21464902248454953</v>
      </c>
      <c r="P66" s="28">
        <f t="shared" si="1"/>
        <v>0.17757365340566994</v>
      </c>
      <c r="R66" s="32">
        <f t="shared" si="8"/>
        <v>32.96244349950728</v>
      </c>
      <c r="S66" s="32">
        <f t="shared" si="9"/>
        <v>53.232957576168282</v>
      </c>
      <c r="T66" s="32">
        <f t="shared" si="10"/>
        <v>42.035911705250776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3665.9586403045068</v>
      </c>
      <c r="F67" s="2">
        <v>4564.1001947846617</v>
      </c>
      <c r="G67" s="5">
        <f t="shared" si="4"/>
        <v>8230.0588350891685</v>
      </c>
      <c r="H67" s="2">
        <v>62</v>
      </c>
      <c r="I67" s="2">
        <v>0</v>
      </c>
      <c r="J67" s="5">
        <f t="shared" si="5"/>
        <v>62</v>
      </c>
      <c r="K67" s="2">
        <v>42</v>
      </c>
      <c r="L67" s="2">
        <v>94</v>
      </c>
      <c r="M67" s="5">
        <f t="shared" si="6"/>
        <v>136</v>
      </c>
      <c r="N67" s="27">
        <f t="shared" si="7"/>
        <v>0.15398011762031699</v>
      </c>
      <c r="O67" s="27">
        <f t="shared" si="0"/>
        <v>0.19578329593276689</v>
      </c>
      <c r="P67" s="28">
        <f t="shared" si="1"/>
        <v>0.17466169004858167</v>
      </c>
      <c r="R67" s="32">
        <f t="shared" si="8"/>
        <v>35.249602310620261</v>
      </c>
      <c r="S67" s="32">
        <f t="shared" si="9"/>
        <v>48.554257391326189</v>
      </c>
      <c r="T67" s="32">
        <f t="shared" si="10"/>
        <v>41.565953712571556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3584.1812004467438</v>
      </c>
      <c r="F68" s="2">
        <v>4222.9113334424073</v>
      </c>
      <c r="G68" s="5">
        <f t="shared" si="4"/>
        <v>7807.0925338891511</v>
      </c>
      <c r="H68" s="2">
        <v>40</v>
      </c>
      <c r="I68" s="2">
        <v>40</v>
      </c>
      <c r="J68" s="5">
        <f t="shared" si="5"/>
        <v>80</v>
      </c>
      <c r="K68" s="2">
        <v>42</v>
      </c>
      <c r="L68" s="2">
        <v>94</v>
      </c>
      <c r="M68" s="5">
        <f t="shared" si="6"/>
        <v>136</v>
      </c>
      <c r="N68" s="27">
        <f t="shared" si="7"/>
        <v>0.18808675485131948</v>
      </c>
      <c r="O68" s="27">
        <f t="shared" si="0"/>
        <v>0.13216422550833773</v>
      </c>
      <c r="P68" s="28">
        <f t="shared" si="1"/>
        <v>0.15305623694105142</v>
      </c>
      <c r="R68" s="32">
        <f t="shared" si="8"/>
        <v>43.709526834716385</v>
      </c>
      <c r="S68" s="32">
        <f t="shared" si="9"/>
        <v>31.514263682406025</v>
      </c>
      <c r="T68" s="32">
        <f t="shared" si="10"/>
        <v>36.143946916153475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2014.3243158354583</v>
      </c>
      <c r="F69" s="2">
        <v>3190.0000000160871</v>
      </c>
      <c r="G69" s="7">
        <f t="shared" si="4"/>
        <v>5204.3243158515452</v>
      </c>
      <c r="H69" s="6">
        <v>40</v>
      </c>
      <c r="I69" s="3">
        <v>40</v>
      </c>
      <c r="J69" s="7">
        <f t="shared" si="5"/>
        <v>80</v>
      </c>
      <c r="K69" s="6">
        <v>42</v>
      </c>
      <c r="L69" s="3">
        <v>94</v>
      </c>
      <c r="M69" s="7">
        <f t="shared" si="6"/>
        <v>136</v>
      </c>
      <c r="N69" s="27">
        <f t="shared" si="7"/>
        <v>0.10570551615425369</v>
      </c>
      <c r="O69" s="27">
        <f t="shared" si="0"/>
        <v>9.9837255884329221E-2</v>
      </c>
      <c r="P69" s="28">
        <f t="shared" si="1"/>
        <v>0.10202957018215858</v>
      </c>
      <c r="R69" s="32">
        <f t="shared" si="8"/>
        <v>24.564930680920224</v>
      </c>
      <c r="S69" s="32">
        <f t="shared" si="9"/>
        <v>23.805970149373785</v>
      </c>
      <c r="T69" s="32">
        <f t="shared" si="10"/>
        <v>24.094094054868265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9249.9999999363663</v>
      </c>
      <c r="F70" s="2">
        <v>13348.705416234028</v>
      </c>
      <c r="G70" s="10">
        <f t="shared" ref="G70:G86" si="14">+E70+F70</f>
        <v>22598.705416170393</v>
      </c>
      <c r="H70" s="2">
        <v>484</v>
      </c>
      <c r="I70" s="2">
        <v>481</v>
      </c>
      <c r="J70" s="10">
        <f t="shared" ref="J70:J86" si="15">+H70+I70</f>
        <v>965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8.8479491887974118E-2</v>
      </c>
      <c r="O70" s="25">
        <f t="shared" si="0"/>
        <v>0.12848141811267064</v>
      </c>
      <c r="P70" s="26">
        <f t="shared" si="1"/>
        <v>0.1084182758403876</v>
      </c>
      <c r="R70" s="32">
        <f t="shared" si="8"/>
        <v>19.111570247802408</v>
      </c>
      <c r="S70" s="32">
        <f t="shared" si="9"/>
        <v>27.751986312336857</v>
      </c>
      <c r="T70" s="32">
        <f t="shared" si="10"/>
        <v>23.418347581523722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14224.060703417163</v>
      </c>
      <c r="F71" s="2">
        <v>20167.53910935258</v>
      </c>
      <c r="G71" s="5">
        <f t="shared" si="14"/>
        <v>34391.599812769738</v>
      </c>
      <c r="H71" s="2">
        <v>484</v>
      </c>
      <c r="I71" s="2">
        <v>475</v>
      </c>
      <c r="J71" s="5">
        <f t="shared" si="15"/>
        <v>959</v>
      </c>
      <c r="K71" s="2">
        <v>0</v>
      </c>
      <c r="L71" s="2">
        <v>0</v>
      </c>
      <c r="M71" s="5">
        <f t="shared" si="16"/>
        <v>0</v>
      </c>
      <c r="N71" s="27">
        <f t="shared" si="17"/>
        <v>0.1360581257979144</v>
      </c>
      <c r="O71" s="27">
        <f t="shared" si="0"/>
        <v>0.19656470866815379</v>
      </c>
      <c r="P71" s="28">
        <f t="shared" si="1"/>
        <v>0.16602749687545734</v>
      </c>
      <c r="R71" s="32">
        <f t="shared" ref="R71:R86" si="18">+E71/(H71+K71)</f>
        <v>29.388555172349509</v>
      </c>
      <c r="S71" s="32">
        <f t="shared" ref="S71:S86" si="19">+F71/(I71+L71)</f>
        <v>42.457977072321221</v>
      </c>
      <c r="T71" s="32">
        <f t="shared" ref="T71:T86" si="20">+G71/(J71+M71)</f>
        <v>35.861939325098788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25970.869646070554</v>
      </c>
      <c r="F72" s="2">
        <v>32059.75535949105</v>
      </c>
      <c r="G72" s="5">
        <f t="shared" si="14"/>
        <v>58030.625005561604</v>
      </c>
      <c r="H72" s="2">
        <v>491</v>
      </c>
      <c r="I72" s="2">
        <v>483</v>
      </c>
      <c r="J72" s="5">
        <f t="shared" si="15"/>
        <v>974</v>
      </c>
      <c r="K72" s="2">
        <v>0</v>
      </c>
      <c r="L72" s="2">
        <v>0</v>
      </c>
      <c r="M72" s="5">
        <f t="shared" si="16"/>
        <v>0</v>
      </c>
      <c r="N72" s="27">
        <f t="shared" si="17"/>
        <v>0.24487883425803872</v>
      </c>
      <c r="O72" s="27">
        <f t="shared" si="0"/>
        <v>0.3072977087597869</v>
      </c>
      <c r="P72" s="28">
        <f t="shared" si="1"/>
        <v>0.27583193116188304</v>
      </c>
      <c r="R72" s="32">
        <f t="shared" si="18"/>
        <v>52.893828199736362</v>
      </c>
      <c r="S72" s="32">
        <f t="shared" si="19"/>
        <v>66.376305092113981</v>
      </c>
      <c r="T72" s="32">
        <f t="shared" si="20"/>
        <v>59.579697130966736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29360.260332938848</v>
      </c>
      <c r="F73" s="2">
        <v>36377.159721741038</v>
      </c>
      <c r="G73" s="5">
        <f t="shared" si="14"/>
        <v>65737.420054679882</v>
      </c>
      <c r="H73" s="2">
        <v>486</v>
      </c>
      <c r="I73" s="2">
        <v>480</v>
      </c>
      <c r="J73" s="5">
        <f t="shared" si="15"/>
        <v>966</v>
      </c>
      <c r="K73" s="2">
        <v>0</v>
      </c>
      <c r="L73" s="2">
        <v>0</v>
      </c>
      <c r="M73" s="5">
        <f t="shared" si="16"/>
        <v>0</v>
      </c>
      <c r="N73" s="27">
        <f t="shared" si="17"/>
        <v>0.27968545508438925</v>
      </c>
      <c r="O73" s="27">
        <f t="shared" si="0"/>
        <v>0.35085995101987882</v>
      </c>
      <c r="P73" s="28">
        <f t="shared" si="1"/>
        <v>0.31505166424488096</v>
      </c>
      <c r="R73" s="32">
        <f t="shared" si="18"/>
        <v>60.412058298228082</v>
      </c>
      <c r="S73" s="32">
        <f t="shared" si="19"/>
        <v>75.785749420293826</v>
      </c>
      <c r="T73" s="32">
        <f t="shared" si="20"/>
        <v>68.051159476894284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30359.304344362758</v>
      </c>
      <c r="F74" s="2">
        <v>42607.532298778591</v>
      </c>
      <c r="G74" s="5">
        <f t="shared" si="14"/>
        <v>72966.836643141345</v>
      </c>
      <c r="H74" s="2">
        <v>486</v>
      </c>
      <c r="I74" s="2">
        <v>486</v>
      </c>
      <c r="J74" s="5">
        <f t="shared" si="15"/>
        <v>972</v>
      </c>
      <c r="K74" s="2">
        <v>0</v>
      </c>
      <c r="L74" s="2">
        <v>0</v>
      </c>
      <c r="M74" s="5">
        <f t="shared" si="16"/>
        <v>0</v>
      </c>
      <c r="N74" s="27">
        <f t="shared" si="17"/>
        <v>0.28920233524198635</v>
      </c>
      <c r="O74" s="27">
        <f t="shared" si="0"/>
        <v>0.40587879418894407</v>
      </c>
      <c r="P74" s="28">
        <f t="shared" si="1"/>
        <v>0.34754056471546518</v>
      </c>
      <c r="R74" s="32">
        <f t="shared" si="18"/>
        <v>62.46770441226905</v>
      </c>
      <c r="S74" s="32">
        <f t="shared" si="19"/>
        <v>87.669819544811915</v>
      </c>
      <c r="T74" s="32">
        <f t="shared" si="20"/>
        <v>75.068761978540479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32048.536068549703</v>
      </c>
      <c r="F75" s="2">
        <v>45077.758279821428</v>
      </c>
      <c r="G75" s="5">
        <f t="shared" si="14"/>
        <v>77126.294348371128</v>
      </c>
      <c r="H75" s="2">
        <v>490</v>
      </c>
      <c r="I75" s="2">
        <v>483</v>
      </c>
      <c r="J75" s="5">
        <f t="shared" si="15"/>
        <v>973</v>
      </c>
      <c r="K75" s="2">
        <v>0</v>
      </c>
      <c r="L75" s="2">
        <v>0</v>
      </c>
      <c r="M75" s="5">
        <f t="shared" si="16"/>
        <v>0</v>
      </c>
      <c r="N75" s="27">
        <f t="shared" si="17"/>
        <v>0.30280173912083996</v>
      </c>
      <c r="O75" s="27">
        <f t="shared" si="0"/>
        <v>0.43207727819781294</v>
      </c>
      <c r="P75" s="28">
        <f t="shared" si="1"/>
        <v>0.36697448873458915</v>
      </c>
      <c r="R75" s="32">
        <f t="shared" si="18"/>
        <v>65.405175650101441</v>
      </c>
      <c r="S75" s="32">
        <f t="shared" si="19"/>
        <v>93.3286920907276</v>
      </c>
      <c r="T75" s="32">
        <f t="shared" si="20"/>
        <v>79.266489566671254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40341.665306071474</v>
      </c>
      <c r="F76" s="2">
        <v>56560.053683469538</v>
      </c>
      <c r="G76" s="5">
        <f t="shared" si="14"/>
        <v>96901.718989541012</v>
      </c>
      <c r="H76" s="2">
        <v>484</v>
      </c>
      <c r="I76" s="2">
        <v>483</v>
      </c>
      <c r="J76" s="5">
        <f t="shared" si="15"/>
        <v>967</v>
      </c>
      <c r="K76" s="2">
        <v>0</v>
      </c>
      <c r="L76" s="2">
        <v>0</v>
      </c>
      <c r="M76" s="5">
        <f t="shared" si="16"/>
        <v>0</v>
      </c>
      <c r="N76" s="27">
        <f t="shared" si="17"/>
        <v>0.38588216737518627</v>
      </c>
      <c r="O76" s="27">
        <f t="shared" si="0"/>
        <v>0.54213685380213883</v>
      </c>
      <c r="P76" s="28">
        <f t="shared" si="1"/>
        <v>0.46392871705896921</v>
      </c>
      <c r="R76" s="32">
        <f t="shared" si="18"/>
        <v>83.350548153040236</v>
      </c>
      <c r="S76" s="32">
        <f t="shared" si="19"/>
        <v>117.10156042126198</v>
      </c>
      <c r="T76" s="32">
        <f t="shared" si="20"/>
        <v>100.20860288473735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45316.039217651451</v>
      </c>
      <c r="F77" s="2">
        <v>58005.005543765568</v>
      </c>
      <c r="G77" s="5">
        <f t="shared" si="14"/>
        <v>103321.04476141703</v>
      </c>
      <c r="H77" s="2">
        <v>485</v>
      </c>
      <c r="I77" s="2">
        <v>483</v>
      </c>
      <c r="J77" s="5">
        <f t="shared" si="15"/>
        <v>968</v>
      </c>
      <c r="K77" s="2">
        <v>0</v>
      </c>
      <c r="L77" s="2">
        <v>0</v>
      </c>
      <c r="M77" s="5">
        <f t="shared" si="16"/>
        <v>0</v>
      </c>
      <c r="N77" s="27">
        <f t="shared" si="17"/>
        <v>0.43257005744226279</v>
      </c>
      <c r="O77" s="27">
        <f t="shared" si="0"/>
        <v>0.55598694064647625</v>
      </c>
      <c r="P77" s="28">
        <f t="shared" si="1"/>
        <v>0.49415100226419989</v>
      </c>
      <c r="R77" s="32">
        <f t="shared" si="18"/>
        <v>93.435132407528769</v>
      </c>
      <c r="S77" s="32">
        <f t="shared" si="19"/>
        <v>120.09317917963885</v>
      </c>
      <c r="T77" s="32">
        <f t="shared" si="20"/>
        <v>106.73661648906717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36934.354727834412</v>
      </c>
      <c r="F78" s="2">
        <v>53400.639296524474</v>
      </c>
      <c r="G78" s="5">
        <f t="shared" si="14"/>
        <v>90334.994024358894</v>
      </c>
      <c r="H78" s="2">
        <v>476</v>
      </c>
      <c r="I78" s="2">
        <v>481</v>
      </c>
      <c r="J78" s="5">
        <f t="shared" si="15"/>
        <v>957</v>
      </c>
      <c r="K78" s="2">
        <v>0</v>
      </c>
      <c r="L78" s="2">
        <v>0</v>
      </c>
      <c r="M78" s="5">
        <f t="shared" si="16"/>
        <v>0</v>
      </c>
      <c r="N78" s="27">
        <f t="shared" si="17"/>
        <v>0.35922769537654076</v>
      </c>
      <c r="O78" s="27">
        <f t="shared" si="0"/>
        <v>0.51398166721071525</v>
      </c>
      <c r="P78" s="28">
        <f t="shared" si="1"/>
        <v>0.43700894976759402</v>
      </c>
      <c r="R78" s="32">
        <f t="shared" si="18"/>
        <v>77.593182201332795</v>
      </c>
      <c r="S78" s="32">
        <f t="shared" si="19"/>
        <v>111.0200401175145</v>
      </c>
      <c r="T78" s="32">
        <f t="shared" si="20"/>
        <v>94.393933149800304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34809.510966575603</v>
      </c>
      <c r="F79" s="2">
        <v>51515.701255662323</v>
      </c>
      <c r="G79" s="5">
        <f t="shared" si="14"/>
        <v>86325.212222237926</v>
      </c>
      <c r="H79" s="2">
        <v>484</v>
      </c>
      <c r="I79" s="2">
        <v>478</v>
      </c>
      <c r="J79" s="5">
        <f t="shared" si="15"/>
        <v>962</v>
      </c>
      <c r="K79" s="2">
        <v>0</v>
      </c>
      <c r="L79" s="2">
        <v>0</v>
      </c>
      <c r="M79" s="5">
        <f t="shared" si="16"/>
        <v>0</v>
      </c>
      <c r="N79" s="27">
        <f t="shared" si="17"/>
        <v>0.33296517223920646</v>
      </c>
      <c r="O79" s="27">
        <f t="shared" si="0"/>
        <v>0.49895108143172096</v>
      </c>
      <c r="P79" s="28">
        <f t="shared" si="1"/>
        <v>0.4154404992600193</v>
      </c>
      <c r="R79" s="32">
        <f t="shared" si="18"/>
        <v>71.920477203668597</v>
      </c>
      <c r="S79" s="32">
        <f t="shared" si="19"/>
        <v>107.77343358925172</v>
      </c>
      <c r="T79" s="32">
        <f t="shared" si="20"/>
        <v>89.73514784016416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27986.910537952965</v>
      </c>
      <c r="F80" s="2">
        <v>42041.442649317192</v>
      </c>
      <c r="G80" s="5">
        <f t="shared" si="14"/>
        <v>70028.353187270157</v>
      </c>
      <c r="H80" s="2">
        <v>485</v>
      </c>
      <c r="I80" s="2">
        <v>484</v>
      </c>
      <c r="J80" s="5">
        <f t="shared" si="15"/>
        <v>969</v>
      </c>
      <c r="K80" s="2">
        <v>0</v>
      </c>
      <c r="L80" s="2">
        <v>0</v>
      </c>
      <c r="M80" s="5">
        <f t="shared" si="16"/>
        <v>0</v>
      </c>
      <c r="N80" s="27">
        <f t="shared" si="17"/>
        <v>0.26715263972845515</v>
      </c>
      <c r="O80" s="27">
        <f t="shared" si="0"/>
        <v>0.40214113339184643</v>
      </c>
      <c r="P80" s="28">
        <f t="shared" si="1"/>
        <v>0.33457723305464854</v>
      </c>
      <c r="R80" s="32">
        <f t="shared" si="18"/>
        <v>57.704970181346319</v>
      </c>
      <c r="S80" s="32">
        <f t="shared" si="19"/>
        <v>86.862484812638826</v>
      </c>
      <c r="T80" s="32">
        <f t="shared" si="20"/>
        <v>72.268682339804087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24266.660787742923</v>
      </c>
      <c r="F81" s="2">
        <v>38944.90242948947</v>
      </c>
      <c r="G81" s="5">
        <f t="shared" si="14"/>
        <v>63211.563217232397</v>
      </c>
      <c r="H81" s="2">
        <v>488</v>
      </c>
      <c r="I81" s="2">
        <v>484</v>
      </c>
      <c r="J81" s="5">
        <f t="shared" si="15"/>
        <v>972</v>
      </c>
      <c r="K81" s="2">
        <v>0</v>
      </c>
      <c r="L81" s="2">
        <v>0</v>
      </c>
      <c r="M81" s="5">
        <f t="shared" si="16"/>
        <v>0</v>
      </c>
      <c r="N81" s="27">
        <f t="shared" si="17"/>
        <v>0.23021649958013551</v>
      </c>
      <c r="O81" s="27">
        <f t="shared" si="17"/>
        <v>0.37252164093099049</v>
      </c>
      <c r="P81" s="28">
        <f t="shared" si="17"/>
        <v>0.30107626132274234</v>
      </c>
      <c r="R81" s="32">
        <f t="shared" si="18"/>
        <v>49.72676390930927</v>
      </c>
      <c r="S81" s="32">
        <f t="shared" si="19"/>
        <v>80.464674441093948</v>
      </c>
      <c r="T81" s="32">
        <f t="shared" si="20"/>
        <v>65.032472445712344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21443.751089403861</v>
      </c>
      <c r="F82" s="2">
        <v>36420.767440146163</v>
      </c>
      <c r="G82" s="5">
        <f t="shared" si="14"/>
        <v>57864.518529550027</v>
      </c>
      <c r="H82" s="2">
        <v>476</v>
      </c>
      <c r="I82" s="2">
        <v>482</v>
      </c>
      <c r="J82" s="5">
        <f t="shared" si="15"/>
        <v>958</v>
      </c>
      <c r="K82" s="2">
        <v>0</v>
      </c>
      <c r="L82" s="2">
        <v>0</v>
      </c>
      <c r="M82" s="5">
        <f t="shared" si="16"/>
        <v>0</v>
      </c>
      <c r="N82" s="27">
        <f t="shared" si="17"/>
        <v>0.20856433910484615</v>
      </c>
      <c r="O82" s="27">
        <f t="shared" si="17"/>
        <v>0.34982295451193102</v>
      </c>
      <c r="P82" s="28">
        <f t="shared" si="17"/>
        <v>0.27963600155392226</v>
      </c>
      <c r="R82" s="32">
        <f t="shared" si="18"/>
        <v>45.049897246646765</v>
      </c>
      <c r="S82" s="32">
        <f t="shared" si="19"/>
        <v>75.561758174577108</v>
      </c>
      <c r="T82" s="32">
        <f t="shared" si="20"/>
        <v>60.401376335647207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16554.747982633988</v>
      </c>
      <c r="F83" s="2">
        <v>28019.585935204108</v>
      </c>
      <c r="G83" s="5">
        <f t="shared" si="14"/>
        <v>44574.333917838099</v>
      </c>
      <c r="H83" s="2">
        <v>484</v>
      </c>
      <c r="I83" s="2">
        <v>486</v>
      </c>
      <c r="J83" s="5">
        <f t="shared" si="15"/>
        <v>970</v>
      </c>
      <c r="K83" s="2">
        <v>0</v>
      </c>
      <c r="L83" s="2">
        <v>0</v>
      </c>
      <c r="M83" s="5">
        <f t="shared" si="16"/>
        <v>0</v>
      </c>
      <c r="N83" s="27">
        <f t="shared" si="17"/>
        <v>0.15835196646994554</v>
      </c>
      <c r="O83" s="27">
        <f t="shared" si="17"/>
        <v>0.26691420834480367</v>
      </c>
      <c r="P83" s="28">
        <f t="shared" si="17"/>
        <v>0.21274500724435902</v>
      </c>
      <c r="R83" s="32">
        <f t="shared" si="18"/>
        <v>34.204024757508236</v>
      </c>
      <c r="S83" s="32">
        <f t="shared" si="19"/>
        <v>57.653469002477586</v>
      </c>
      <c r="T83" s="32">
        <f t="shared" si="20"/>
        <v>45.952921564781548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8969.4060058760642</v>
      </c>
      <c r="F84" s="3">
        <v>12031.999999922878</v>
      </c>
      <c r="G84" s="7">
        <f t="shared" si="14"/>
        <v>21001.406005798941</v>
      </c>
      <c r="H84" s="6">
        <v>486</v>
      </c>
      <c r="I84" s="3">
        <v>484</v>
      </c>
      <c r="J84" s="7">
        <f t="shared" si="15"/>
        <v>970</v>
      </c>
      <c r="K84" s="6">
        <v>0</v>
      </c>
      <c r="L84" s="3">
        <v>0</v>
      </c>
      <c r="M84" s="7">
        <f t="shared" si="16"/>
        <v>0</v>
      </c>
      <c r="N84" s="27">
        <f t="shared" si="17"/>
        <v>8.5442444043172389E-2</v>
      </c>
      <c r="O84" s="27">
        <f t="shared" si="17"/>
        <v>0.11509029690774103</v>
      </c>
      <c r="P84" s="28">
        <f t="shared" si="17"/>
        <v>0.1002358056786891</v>
      </c>
      <c r="R84" s="32">
        <f t="shared" si="18"/>
        <v>18.455567913325236</v>
      </c>
      <c r="S84" s="32">
        <f t="shared" si="19"/>
        <v>24.859504132072065</v>
      </c>
      <c r="T84" s="32">
        <f t="shared" si="20"/>
        <v>21.650934026596847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3889.016515724149</v>
      </c>
      <c r="F85" s="2">
        <v>6626.8760108050355</v>
      </c>
      <c r="G85" s="5">
        <f t="shared" si="14"/>
        <v>10515.892526529184</v>
      </c>
      <c r="H85" s="2">
        <v>128</v>
      </c>
      <c r="I85" s="2">
        <v>142</v>
      </c>
      <c r="J85" s="5">
        <f t="shared" si="15"/>
        <v>270</v>
      </c>
      <c r="K85" s="2">
        <v>0</v>
      </c>
      <c r="L85" s="2">
        <v>0</v>
      </c>
      <c r="M85" s="5">
        <f t="shared" si="16"/>
        <v>0</v>
      </c>
      <c r="N85" s="25">
        <f t="shared" si="17"/>
        <v>0.14066176633840238</v>
      </c>
      <c r="O85" s="25">
        <f t="shared" si="17"/>
        <v>0.21605620796834363</v>
      </c>
      <c r="P85" s="26">
        <f t="shared" si="17"/>
        <v>0.18031365786229739</v>
      </c>
      <c r="R85" s="32">
        <f t="shared" si="18"/>
        <v>30.382941529094914</v>
      </c>
      <c r="S85" s="32">
        <f t="shared" si="19"/>
        <v>46.66814092116222</v>
      </c>
      <c r="T85" s="32">
        <f t="shared" si="20"/>
        <v>38.947750098256236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3601.4607834657259</v>
      </c>
      <c r="F86" s="3">
        <v>5915.0000000036698</v>
      </c>
      <c r="G86" s="7">
        <f t="shared" si="14"/>
        <v>9516.4607834693961</v>
      </c>
      <c r="H86" s="6">
        <v>127</v>
      </c>
      <c r="I86" s="3">
        <v>142</v>
      </c>
      <c r="J86" s="7">
        <f t="shared" si="15"/>
        <v>269</v>
      </c>
      <c r="K86" s="6">
        <v>0</v>
      </c>
      <c r="L86" s="3">
        <v>0</v>
      </c>
      <c r="M86" s="7">
        <f t="shared" si="16"/>
        <v>0</v>
      </c>
      <c r="N86" s="27">
        <f t="shared" si="17"/>
        <v>0.13128684687466191</v>
      </c>
      <c r="O86" s="27">
        <f t="shared" si="17"/>
        <v>0.19284689619208625</v>
      </c>
      <c r="P86" s="28">
        <f t="shared" si="17"/>
        <v>0.16378322978571863</v>
      </c>
      <c r="R86" s="32">
        <f t="shared" si="18"/>
        <v>28.357958924926976</v>
      </c>
      <c r="S86" s="32">
        <f t="shared" si="19"/>
        <v>41.654929577490634</v>
      </c>
      <c r="T86" s="32">
        <f t="shared" si="20"/>
        <v>35.377177633715228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2434214.0284013739</v>
      </c>
    </row>
    <row r="90" spans="2:20" x14ac:dyDescent="0.25">
      <c r="C90" s="49" t="s">
        <v>108</v>
      </c>
      <c r="D90" s="50">
        <f>+(SUMPRODUCT($D$5:$D$86,$J$5:$J$86)+SUMPRODUCT($D$5:$D$86,$M$5:$M$86))/1000</f>
        <v>40578.998689999993</v>
      </c>
    </row>
    <row r="91" spans="2:20" x14ac:dyDescent="0.25">
      <c r="C91" s="49" t="s">
        <v>107</v>
      </c>
      <c r="D91" s="50">
        <f>+(SUMPRODUCT($D$5:$D$86,$J$5:$J$86)*216+SUMPRODUCT($D$5:$D$86,$M$5:$M$86)*248)/1000</f>
        <v>9266879.4219999984</v>
      </c>
    </row>
    <row r="92" spans="2:20" x14ac:dyDescent="0.25">
      <c r="C92" s="49" t="s">
        <v>109</v>
      </c>
      <c r="D92" s="34">
        <f>+D89/D91</f>
        <v>0.2626789361931739</v>
      </c>
    </row>
    <row r="93" spans="2:20" x14ac:dyDescent="0.25">
      <c r="D93" s="51">
        <f>+D92-P2</f>
        <v>4.4408920985006262E-16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93"/>
  <sheetViews>
    <sheetView topLeftCell="A73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0.33170909614073285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814.99999999733586</v>
      </c>
      <c r="F5" s="2">
        <v>4179.7525354657255</v>
      </c>
      <c r="G5" s="10">
        <f>+E5+F5</f>
        <v>4994.7525354630616</v>
      </c>
      <c r="H5" s="9">
        <v>231</v>
      </c>
      <c r="I5" s="9">
        <v>210</v>
      </c>
      <c r="J5" s="10">
        <f>+H5+I5</f>
        <v>441</v>
      </c>
      <c r="K5" s="9">
        <v>0</v>
      </c>
      <c r="L5" s="9">
        <v>0</v>
      </c>
      <c r="M5" s="10">
        <f>+K5+L5</f>
        <v>0</v>
      </c>
      <c r="N5" s="27">
        <f>+E5/(H5*216+K5*248)</f>
        <v>1.6333974667254607E-2</v>
      </c>
      <c r="O5" s="27">
        <f t="shared" ref="O5:O80" si="0">+F5/(I5*216+L5*248)</f>
        <v>9.2146219917674729E-2</v>
      </c>
      <c r="P5" s="28">
        <f t="shared" ref="P5:P80" si="1">+G5/(J5*216+M5*248)</f>
        <v>5.2435043834121335E-2</v>
      </c>
      <c r="R5" s="32">
        <f>+E5/(H5+K5)</f>
        <v>3.5281385281269952</v>
      </c>
      <c r="S5" s="32">
        <f t="shared" ref="S5" si="2">+F5/(I5+L5)</f>
        <v>19.903583502217739</v>
      </c>
      <c r="T5" s="32">
        <f t="shared" ref="T5" si="3">+G5/(J5+M5)</f>
        <v>11.325969468170207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1518.130780712949</v>
      </c>
      <c r="F6" s="2">
        <v>7568.0176492527635</v>
      </c>
      <c r="G6" s="5">
        <f t="shared" ref="G6:G69" si="4">+E6+F6</f>
        <v>9086.1484299657131</v>
      </c>
      <c r="H6" s="2">
        <v>229</v>
      </c>
      <c r="I6" s="2">
        <v>214</v>
      </c>
      <c r="J6" s="5">
        <f t="shared" ref="J6:J69" si="5">+H6+I6</f>
        <v>443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3.0691629886643802E-2</v>
      </c>
      <c r="O6" s="27">
        <f t="shared" si="0"/>
        <v>0.16372485395579706</v>
      </c>
      <c r="P6" s="28">
        <f t="shared" si="1"/>
        <v>9.4955986434722361E-2</v>
      </c>
      <c r="R6" s="32">
        <f t="shared" ref="R6:R70" si="8">+E6/(H6+K6)</f>
        <v>6.6293920555150612</v>
      </c>
      <c r="S6" s="32">
        <f t="shared" ref="S6:S70" si="9">+F6/(I6+L6)</f>
        <v>35.364568454452169</v>
      </c>
      <c r="T6" s="32">
        <f t="shared" ref="T6:T70" si="10">+G6/(J6+M6)</f>
        <v>20.510493069900029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1951.5481842129079</v>
      </c>
      <c r="F7" s="2">
        <v>9451.7785789986774</v>
      </c>
      <c r="G7" s="5">
        <f t="shared" si="4"/>
        <v>11403.326763211586</v>
      </c>
      <c r="H7" s="2">
        <v>239</v>
      </c>
      <c r="I7" s="2">
        <v>218</v>
      </c>
      <c r="J7" s="5">
        <f t="shared" si="5"/>
        <v>457</v>
      </c>
      <c r="K7" s="2">
        <v>0</v>
      </c>
      <c r="L7" s="2">
        <v>0</v>
      </c>
      <c r="M7" s="5">
        <f t="shared" si="6"/>
        <v>0</v>
      </c>
      <c r="N7" s="27">
        <f t="shared" si="7"/>
        <v>3.7803118398669379E-2</v>
      </c>
      <c r="O7" s="27">
        <f t="shared" si="0"/>
        <v>0.20072584477995833</v>
      </c>
      <c r="P7" s="28">
        <f t="shared" si="1"/>
        <v>0.11552118043613326</v>
      </c>
      <c r="R7" s="32">
        <f t="shared" si="8"/>
        <v>8.1654735741125855</v>
      </c>
      <c r="S7" s="32">
        <f t="shared" si="9"/>
        <v>43.356782472470996</v>
      </c>
      <c r="T7" s="32">
        <f t="shared" si="10"/>
        <v>24.952574974204783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2353.0506385491881</v>
      </c>
      <c r="F8" s="2">
        <v>11016.308591527011</v>
      </c>
      <c r="G8" s="5">
        <f t="shared" si="4"/>
        <v>13369.359230076199</v>
      </c>
      <c r="H8" s="2">
        <v>239</v>
      </c>
      <c r="I8" s="2">
        <v>217</v>
      </c>
      <c r="J8" s="5">
        <f t="shared" si="5"/>
        <v>456</v>
      </c>
      <c r="K8" s="2">
        <v>0</v>
      </c>
      <c r="L8" s="2">
        <v>0</v>
      </c>
      <c r="M8" s="5">
        <f t="shared" si="6"/>
        <v>0</v>
      </c>
      <c r="N8" s="27">
        <f t="shared" si="7"/>
        <v>4.5580556302285524E-2</v>
      </c>
      <c r="O8" s="27">
        <f t="shared" si="0"/>
        <v>0.23502962518192122</v>
      </c>
      <c r="P8" s="28">
        <f t="shared" si="1"/>
        <v>0.13573504741386655</v>
      </c>
      <c r="R8" s="32">
        <f t="shared" si="8"/>
        <v>9.8454001612936732</v>
      </c>
      <c r="S8" s="32">
        <f t="shared" si="9"/>
        <v>50.766399039294981</v>
      </c>
      <c r="T8" s="32">
        <f t="shared" si="10"/>
        <v>29.318770241395175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3300.7377300086537</v>
      </c>
      <c r="F9" s="2">
        <v>13411.781060950145</v>
      </c>
      <c r="G9" s="5">
        <f t="shared" si="4"/>
        <v>16712.518790958798</v>
      </c>
      <c r="H9" s="2">
        <v>239</v>
      </c>
      <c r="I9" s="2">
        <v>215</v>
      </c>
      <c r="J9" s="5">
        <f t="shared" si="5"/>
        <v>454</v>
      </c>
      <c r="K9" s="2">
        <v>0</v>
      </c>
      <c r="L9" s="2">
        <v>0</v>
      </c>
      <c r="M9" s="5">
        <f t="shared" si="6"/>
        <v>0</v>
      </c>
      <c r="N9" s="27">
        <f t="shared" si="7"/>
        <v>6.3938046838847309E-2</v>
      </c>
      <c r="O9" s="27">
        <f t="shared" si="0"/>
        <v>0.28879804179479207</v>
      </c>
      <c r="P9" s="28">
        <f t="shared" si="1"/>
        <v>0.17042460832679474</v>
      </c>
      <c r="R9" s="32">
        <f t="shared" si="8"/>
        <v>13.810618117191019</v>
      </c>
      <c r="S9" s="32">
        <f t="shared" si="9"/>
        <v>62.380377027675095</v>
      </c>
      <c r="T9" s="32">
        <f t="shared" si="10"/>
        <v>36.811715398587658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3687.188383890581</v>
      </c>
      <c r="F10" s="2">
        <v>15268.688487563893</v>
      </c>
      <c r="G10" s="5">
        <f t="shared" si="4"/>
        <v>18955.876871454475</v>
      </c>
      <c r="H10" s="2">
        <v>241</v>
      </c>
      <c r="I10" s="2">
        <v>214</v>
      </c>
      <c r="J10" s="5">
        <f t="shared" si="5"/>
        <v>455</v>
      </c>
      <c r="K10" s="2">
        <v>0</v>
      </c>
      <c r="L10" s="2">
        <v>0</v>
      </c>
      <c r="M10" s="5">
        <f t="shared" si="6"/>
        <v>0</v>
      </c>
      <c r="N10" s="27">
        <f t="shared" si="7"/>
        <v>7.0831189178780174E-2</v>
      </c>
      <c r="O10" s="27">
        <f t="shared" si="0"/>
        <v>0.33031949825986268</v>
      </c>
      <c r="P10" s="28">
        <f t="shared" si="1"/>
        <v>0.19287624004328932</v>
      </c>
      <c r="R10" s="32">
        <f t="shared" si="8"/>
        <v>15.299536862616518</v>
      </c>
      <c r="S10" s="32">
        <f t="shared" si="9"/>
        <v>71.349011624130341</v>
      </c>
      <c r="T10" s="32">
        <f t="shared" si="10"/>
        <v>41.661267849350494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5938.9268636403249</v>
      </c>
      <c r="F11" s="2">
        <v>18736.834060153978</v>
      </c>
      <c r="G11" s="5">
        <f t="shared" si="4"/>
        <v>24675.760923794303</v>
      </c>
      <c r="H11" s="2">
        <v>239</v>
      </c>
      <c r="I11" s="2">
        <v>215</v>
      </c>
      <c r="J11" s="5">
        <f t="shared" si="5"/>
        <v>454</v>
      </c>
      <c r="K11" s="2">
        <v>0</v>
      </c>
      <c r="L11" s="2">
        <v>0</v>
      </c>
      <c r="M11" s="5">
        <f t="shared" si="6"/>
        <v>0</v>
      </c>
      <c r="N11" s="27">
        <f t="shared" si="7"/>
        <v>0.11504197395863019</v>
      </c>
      <c r="O11" s="27">
        <f t="shared" si="0"/>
        <v>0.40346326572252322</v>
      </c>
      <c r="P11" s="28">
        <f t="shared" si="1"/>
        <v>0.25162914957368965</v>
      </c>
      <c r="R11" s="32">
        <f t="shared" si="8"/>
        <v>24.849066375064123</v>
      </c>
      <c r="S11" s="32">
        <f t="shared" si="9"/>
        <v>87.148065396065022</v>
      </c>
      <c r="T11" s="32">
        <f t="shared" si="10"/>
        <v>54.351896307916967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6278.1867357970477</v>
      </c>
      <c r="F12" s="2">
        <v>19070.865476296534</v>
      </c>
      <c r="G12" s="5">
        <f t="shared" si="4"/>
        <v>25349.052212093582</v>
      </c>
      <c r="H12" s="2">
        <v>245</v>
      </c>
      <c r="I12" s="2">
        <v>224</v>
      </c>
      <c r="J12" s="5">
        <f t="shared" si="5"/>
        <v>469</v>
      </c>
      <c r="K12" s="2">
        <v>0</v>
      </c>
      <c r="L12" s="2">
        <v>0</v>
      </c>
      <c r="M12" s="5">
        <f t="shared" si="6"/>
        <v>0</v>
      </c>
      <c r="N12" s="27">
        <f t="shared" si="7"/>
        <v>0.11863542584650506</v>
      </c>
      <c r="O12" s="27">
        <f t="shared" si="0"/>
        <v>0.39415644585599652</v>
      </c>
      <c r="P12" s="28">
        <f t="shared" si="1"/>
        <v>0.25022755480626219</v>
      </c>
      <c r="R12" s="32">
        <f t="shared" si="8"/>
        <v>25.625251982845093</v>
      </c>
      <c r="S12" s="32">
        <f t="shared" si="9"/>
        <v>85.137792304895243</v>
      </c>
      <c r="T12" s="32">
        <f t="shared" si="10"/>
        <v>54.049151838152625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6450.9331383242734</v>
      </c>
      <c r="F13" s="2">
        <v>19355.581174274175</v>
      </c>
      <c r="G13" s="5">
        <f t="shared" si="4"/>
        <v>25806.514312598447</v>
      </c>
      <c r="H13" s="2">
        <v>263</v>
      </c>
      <c r="I13" s="2">
        <v>219</v>
      </c>
      <c r="J13" s="5">
        <f t="shared" si="5"/>
        <v>482</v>
      </c>
      <c r="K13" s="2">
        <v>0</v>
      </c>
      <c r="L13" s="2">
        <v>0</v>
      </c>
      <c r="M13" s="5">
        <f t="shared" si="6"/>
        <v>0</v>
      </c>
      <c r="N13" s="27">
        <f t="shared" si="7"/>
        <v>0.11355677260815859</v>
      </c>
      <c r="O13" s="27">
        <f t="shared" si="0"/>
        <v>0.409174301840736</v>
      </c>
      <c r="P13" s="28">
        <f t="shared" si="1"/>
        <v>0.24787262095242091</v>
      </c>
      <c r="R13" s="32">
        <f t="shared" si="8"/>
        <v>24.528262883362256</v>
      </c>
      <c r="S13" s="32">
        <f t="shared" si="9"/>
        <v>88.381649197598975</v>
      </c>
      <c r="T13" s="32">
        <f t="shared" si="10"/>
        <v>53.540486125722921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7874.292806296603</v>
      </c>
      <c r="F14" s="2">
        <v>21993.047415983096</v>
      </c>
      <c r="G14" s="5">
        <f t="shared" si="4"/>
        <v>29867.340222279698</v>
      </c>
      <c r="H14" s="2">
        <v>248</v>
      </c>
      <c r="I14" s="2">
        <v>228</v>
      </c>
      <c r="J14" s="5">
        <f t="shared" si="5"/>
        <v>476</v>
      </c>
      <c r="K14" s="2">
        <v>0</v>
      </c>
      <c r="L14" s="2">
        <v>0</v>
      </c>
      <c r="M14" s="5">
        <f t="shared" si="6"/>
        <v>0</v>
      </c>
      <c r="N14" s="27">
        <f t="shared" si="7"/>
        <v>0.14699620680810563</v>
      </c>
      <c r="O14" s="27">
        <f t="shared" si="0"/>
        <v>0.44657747352142413</v>
      </c>
      <c r="P14" s="28">
        <f t="shared" si="1"/>
        <v>0.29049311607414896</v>
      </c>
      <c r="R14" s="32">
        <f t="shared" si="8"/>
        <v>31.75118067055082</v>
      </c>
      <c r="S14" s="32">
        <f t="shared" si="9"/>
        <v>96.460734280627605</v>
      </c>
      <c r="T14" s="32">
        <f t="shared" si="10"/>
        <v>62.746513072016171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15838.021231548017</v>
      </c>
      <c r="F15" s="2">
        <v>31859.50354684336</v>
      </c>
      <c r="G15" s="5">
        <f t="shared" si="4"/>
        <v>47697.52477839138</v>
      </c>
      <c r="H15" s="2">
        <v>279</v>
      </c>
      <c r="I15" s="2">
        <v>261</v>
      </c>
      <c r="J15" s="5">
        <f t="shared" si="5"/>
        <v>540</v>
      </c>
      <c r="K15" s="2">
        <v>189</v>
      </c>
      <c r="L15" s="2">
        <v>185</v>
      </c>
      <c r="M15" s="5">
        <f t="shared" si="6"/>
        <v>374</v>
      </c>
      <c r="N15" s="27">
        <f t="shared" si="7"/>
        <v>0.14783099267797956</v>
      </c>
      <c r="O15" s="27">
        <f t="shared" si="0"/>
        <v>0.31156610415861524</v>
      </c>
      <c r="P15" s="28">
        <f t="shared" si="1"/>
        <v>0.22779057833341951</v>
      </c>
      <c r="R15" s="32">
        <f t="shared" si="8"/>
        <v>33.84192570843593</v>
      </c>
      <c r="S15" s="32">
        <f t="shared" si="9"/>
        <v>71.433864454805743</v>
      </c>
      <c r="T15" s="32">
        <f t="shared" si="10"/>
        <v>52.185475687517922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27041.572888935814</v>
      </c>
      <c r="F16" s="2">
        <v>65078.174326914901</v>
      </c>
      <c r="G16" s="5">
        <f t="shared" si="4"/>
        <v>92119.747215850715</v>
      </c>
      <c r="H16" s="2">
        <v>382</v>
      </c>
      <c r="I16" s="2">
        <v>383</v>
      </c>
      <c r="J16" s="5">
        <f t="shared" si="5"/>
        <v>765</v>
      </c>
      <c r="K16" s="2">
        <v>339</v>
      </c>
      <c r="L16" s="2">
        <v>315</v>
      </c>
      <c r="M16" s="5">
        <f t="shared" si="6"/>
        <v>654</v>
      </c>
      <c r="N16" s="27">
        <f t="shared" si="7"/>
        <v>0.16232995299029807</v>
      </c>
      <c r="O16" s="27">
        <f t="shared" si="0"/>
        <v>0.40459424007084266</v>
      </c>
      <c r="P16" s="28">
        <f t="shared" si="1"/>
        <v>0.28134008653965009</v>
      </c>
      <c r="R16" s="32">
        <f t="shared" si="8"/>
        <v>37.505648944432473</v>
      </c>
      <c r="S16" s="32">
        <f t="shared" si="9"/>
        <v>93.235206772084382</v>
      </c>
      <c r="T16" s="32">
        <f t="shared" si="10"/>
        <v>64.91877886952129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30574.167809106031</v>
      </c>
      <c r="F17" s="2">
        <v>67335.83634362476</v>
      </c>
      <c r="G17" s="5">
        <f t="shared" si="4"/>
        <v>97910.004152730791</v>
      </c>
      <c r="H17" s="2">
        <v>386</v>
      </c>
      <c r="I17" s="2">
        <v>382</v>
      </c>
      <c r="J17" s="5">
        <f t="shared" si="5"/>
        <v>768</v>
      </c>
      <c r="K17" s="2">
        <v>339</v>
      </c>
      <c r="L17" s="2">
        <v>307</v>
      </c>
      <c r="M17" s="5">
        <f t="shared" si="6"/>
        <v>646</v>
      </c>
      <c r="N17" s="27">
        <f t="shared" si="7"/>
        <v>0.18258902948441325</v>
      </c>
      <c r="O17" s="27">
        <f t="shared" si="0"/>
        <v>0.42443545675725353</v>
      </c>
      <c r="P17" s="28">
        <f t="shared" si="1"/>
        <v>0.300249019162243</v>
      </c>
      <c r="R17" s="32">
        <f t="shared" si="8"/>
        <v>42.171265943594527</v>
      </c>
      <c r="S17" s="32">
        <f t="shared" si="9"/>
        <v>97.729806013969167</v>
      </c>
      <c r="T17" s="32">
        <f t="shared" si="10"/>
        <v>69.24328440787184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45806.21532763006</v>
      </c>
      <c r="F18" s="2">
        <v>74575.82751018116</v>
      </c>
      <c r="G18" s="5">
        <f t="shared" si="4"/>
        <v>120382.04283781123</v>
      </c>
      <c r="H18" s="2">
        <v>385</v>
      </c>
      <c r="I18" s="2">
        <v>403</v>
      </c>
      <c r="J18" s="5">
        <f t="shared" si="5"/>
        <v>788</v>
      </c>
      <c r="K18" s="2">
        <v>339</v>
      </c>
      <c r="L18" s="2">
        <v>294</v>
      </c>
      <c r="M18" s="5">
        <f t="shared" si="6"/>
        <v>633</v>
      </c>
      <c r="N18" s="27">
        <f t="shared" si="7"/>
        <v>0.27390819536709515</v>
      </c>
      <c r="O18" s="27">
        <f t="shared" si="0"/>
        <v>0.46621547580758416</v>
      </c>
      <c r="P18" s="28">
        <f t="shared" si="1"/>
        <v>0.36792477455992573</v>
      </c>
      <c r="R18" s="32">
        <f t="shared" si="8"/>
        <v>63.268253214958648</v>
      </c>
      <c r="S18" s="32">
        <f t="shared" si="9"/>
        <v>106.99544836467885</v>
      </c>
      <c r="T18" s="32">
        <f t="shared" si="10"/>
        <v>84.716427049831964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65849.741547812941</v>
      </c>
      <c r="F19" s="2">
        <v>82876.980492833929</v>
      </c>
      <c r="G19" s="5">
        <f t="shared" si="4"/>
        <v>148726.72204064688</v>
      </c>
      <c r="H19" s="2">
        <v>387</v>
      </c>
      <c r="I19" s="2">
        <v>409</v>
      </c>
      <c r="J19" s="5">
        <f t="shared" si="5"/>
        <v>796</v>
      </c>
      <c r="K19" s="2">
        <v>339</v>
      </c>
      <c r="L19" s="2">
        <v>281</v>
      </c>
      <c r="M19" s="5">
        <f t="shared" si="6"/>
        <v>620</v>
      </c>
      <c r="N19" s="27">
        <f t="shared" si="7"/>
        <v>0.39274824379600237</v>
      </c>
      <c r="O19" s="27">
        <f t="shared" si="0"/>
        <v>0.52443163721799335</v>
      </c>
      <c r="P19" s="28">
        <f t="shared" si="1"/>
        <v>0.45664276515722296</v>
      </c>
      <c r="R19" s="32">
        <f t="shared" si="8"/>
        <v>90.702123344094957</v>
      </c>
      <c r="S19" s="32">
        <f t="shared" si="9"/>
        <v>120.11156593164337</v>
      </c>
      <c r="T19" s="32">
        <f t="shared" si="10"/>
        <v>105.03299579141729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96356.884368787185</v>
      </c>
      <c r="F20" s="2">
        <v>113140.74058204691</v>
      </c>
      <c r="G20" s="5">
        <f t="shared" si="4"/>
        <v>209497.62495083408</v>
      </c>
      <c r="H20" s="2">
        <v>500</v>
      </c>
      <c r="I20" s="2">
        <v>532</v>
      </c>
      <c r="J20" s="5">
        <f t="shared" si="5"/>
        <v>1032</v>
      </c>
      <c r="K20" s="2">
        <v>339</v>
      </c>
      <c r="L20" s="2">
        <v>288</v>
      </c>
      <c r="M20" s="5">
        <f t="shared" si="6"/>
        <v>627</v>
      </c>
      <c r="N20" s="27">
        <f t="shared" si="7"/>
        <v>0.50167064626175173</v>
      </c>
      <c r="O20" s="27">
        <f t="shared" si="0"/>
        <v>0.60718669812621773</v>
      </c>
      <c r="P20" s="28">
        <f t="shared" si="1"/>
        <v>0.55362895327486228</v>
      </c>
      <c r="R20" s="32">
        <f t="shared" si="8"/>
        <v>114.84729960522907</v>
      </c>
      <c r="S20" s="32">
        <f t="shared" si="9"/>
        <v>137.97651290493525</v>
      </c>
      <c r="T20" s="32">
        <f t="shared" si="10"/>
        <v>126.2794604887487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86113.537928722115</v>
      </c>
      <c r="F21" s="2">
        <v>112721.13957836412</v>
      </c>
      <c r="G21" s="5">
        <f t="shared" si="4"/>
        <v>198834.67750708625</v>
      </c>
      <c r="H21" s="2">
        <v>501</v>
      </c>
      <c r="I21" s="2">
        <v>525</v>
      </c>
      <c r="J21" s="5">
        <f t="shared" si="5"/>
        <v>1026</v>
      </c>
      <c r="K21" s="2">
        <v>337</v>
      </c>
      <c r="L21" s="2">
        <v>291</v>
      </c>
      <c r="M21" s="5">
        <f t="shared" si="6"/>
        <v>628</v>
      </c>
      <c r="N21" s="27">
        <f t="shared" si="7"/>
        <v>0.44899442066781781</v>
      </c>
      <c r="O21" s="27">
        <f t="shared" si="0"/>
        <v>0.60743845694496956</v>
      </c>
      <c r="P21" s="28">
        <f t="shared" si="1"/>
        <v>0.52690978775462749</v>
      </c>
      <c r="R21" s="32">
        <f t="shared" si="8"/>
        <v>102.76078511780682</v>
      </c>
      <c r="S21" s="32">
        <f t="shared" si="9"/>
        <v>138.13865144407367</v>
      </c>
      <c r="T21" s="32">
        <f t="shared" si="10"/>
        <v>120.2144362195201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85035.849631003657</v>
      </c>
      <c r="F22" s="2">
        <v>104825.778788631</v>
      </c>
      <c r="G22" s="5">
        <f t="shared" si="4"/>
        <v>189861.62841963465</v>
      </c>
      <c r="H22" s="2">
        <v>496</v>
      </c>
      <c r="I22" s="2">
        <v>529</v>
      </c>
      <c r="J22" s="5">
        <f t="shared" si="5"/>
        <v>1025</v>
      </c>
      <c r="K22" s="2">
        <v>337</v>
      </c>
      <c r="L22" s="2">
        <v>291</v>
      </c>
      <c r="M22" s="5">
        <f t="shared" si="6"/>
        <v>628</v>
      </c>
      <c r="N22" s="27">
        <f t="shared" si="7"/>
        <v>0.44588620344290686</v>
      </c>
      <c r="O22" s="27">
        <f t="shared" si="0"/>
        <v>0.5622735302342462</v>
      </c>
      <c r="P22" s="28">
        <f t="shared" si="1"/>
        <v>0.50341945893248907</v>
      </c>
      <c r="R22" s="32">
        <f t="shared" si="8"/>
        <v>102.08385309844377</v>
      </c>
      <c r="S22" s="32">
        <f t="shared" si="9"/>
        <v>127.83631559589146</v>
      </c>
      <c r="T22" s="32">
        <f t="shared" si="10"/>
        <v>114.85881937061987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84864.264089140779</v>
      </c>
      <c r="F23" s="2">
        <v>80348.56661831151</v>
      </c>
      <c r="G23" s="5">
        <f t="shared" si="4"/>
        <v>165212.83070745229</v>
      </c>
      <c r="H23" s="2">
        <v>511</v>
      </c>
      <c r="I23" s="2">
        <v>531</v>
      </c>
      <c r="J23" s="5">
        <f t="shared" si="5"/>
        <v>1042</v>
      </c>
      <c r="K23" s="2">
        <v>331</v>
      </c>
      <c r="L23" s="2">
        <v>291</v>
      </c>
      <c r="M23" s="5">
        <f t="shared" si="6"/>
        <v>622</v>
      </c>
      <c r="N23" s="27">
        <f t="shared" si="7"/>
        <v>0.4409357806610108</v>
      </c>
      <c r="O23" s="27">
        <f t="shared" si="0"/>
        <v>0.42998419502050428</v>
      </c>
      <c r="P23" s="28">
        <f t="shared" si="1"/>
        <v>0.43554082669207728</v>
      </c>
      <c r="R23" s="32">
        <f t="shared" si="8"/>
        <v>100.78891221988216</v>
      </c>
      <c r="S23" s="32">
        <f t="shared" si="9"/>
        <v>97.747647954150253</v>
      </c>
      <c r="T23" s="32">
        <f t="shared" si="10"/>
        <v>99.286556915536238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81823.348983129006</v>
      </c>
      <c r="F24" s="2">
        <v>73252.010131475516</v>
      </c>
      <c r="G24" s="5">
        <f t="shared" si="4"/>
        <v>155075.35911460454</v>
      </c>
      <c r="H24" s="2">
        <v>504</v>
      </c>
      <c r="I24" s="2">
        <v>525</v>
      </c>
      <c r="J24" s="5">
        <f t="shared" si="5"/>
        <v>1029</v>
      </c>
      <c r="K24" s="2">
        <v>336</v>
      </c>
      <c r="L24" s="2">
        <v>291</v>
      </c>
      <c r="M24" s="5">
        <f t="shared" si="6"/>
        <v>627</v>
      </c>
      <c r="N24" s="27">
        <f t="shared" si="7"/>
        <v>0.42573753841538153</v>
      </c>
      <c r="O24" s="27">
        <f t="shared" si="0"/>
        <v>0.39474483818048112</v>
      </c>
      <c r="P24" s="28">
        <f t="shared" si="1"/>
        <v>0.41051291591117256</v>
      </c>
      <c r="R24" s="32">
        <f t="shared" si="8"/>
        <v>97.408748789439286</v>
      </c>
      <c r="S24" s="32">
        <f t="shared" si="9"/>
        <v>89.769620259161172</v>
      </c>
      <c r="T24" s="32">
        <f t="shared" si="10"/>
        <v>93.644540528142841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77796.558280232173</v>
      </c>
      <c r="F25" s="2">
        <v>71423.795505771443</v>
      </c>
      <c r="G25" s="5">
        <f t="shared" si="4"/>
        <v>149220.3537860036</v>
      </c>
      <c r="H25" s="2">
        <v>496</v>
      </c>
      <c r="I25" s="2">
        <v>522</v>
      </c>
      <c r="J25" s="5">
        <f t="shared" si="5"/>
        <v>1018</v>
      </c>
      <c r="K25" s="2">
        <v>345</v>
      </c>
      <c r="L25" s="2">
        <v>292</v>
      </c>
      <c r="M25" s="5">
        <f t="shared" si="6"/>
        <v>637</v>
      </c>
      <c r="N25" s="27">
        <f t="shared" si="7"/>
        <v>0.40372689770536063</v>
      </c>
      <c r="O25" s="27">
        <f t="shared" si="0"/>
        <v>0.38572429094536553</v>
      </c>
      <c r="P25" s="28">
        <f t="shared" si="1"/>
        <v>0.39490492289819512</v>
      </c>
      <c r="R25" s="32">
        <f t="shared" si="8"/>
        <v>92.504825541298658</v>
      </c>
      <c r="S25" s="32">
        <f t="shared" si="9"/>
        <v>87.744220523060747</v>
      </c>
      <c r="T25" s="32">
        <f t="shared" si="10"/>
        <v>90.163355761935705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75205.025084468201</v>
      </c>
      <c r="F26" s="2">
        <v>67078.565775713505</v>
      </c>
      <c r="G26" s="5">
        <f t="shared" si="4"/>
        <v>142283.59086018172</v>
      </c>
      <c r="H26" s="2">
        <v>479</v>
      </c>
      <c r="I26" s="2">
        <v>535</v>
      </c>
      <c r="J26" s="5">
        <f t="shared" si="5"/>
        <v>1014</v>
      </c>
      <c r="K26" s="2">
        <v>356</v>
      </c>
      <c r="L26" s="2">
        <v>292</v>
      </c>
      <c r="M26" s="5">
        <f t="shared" si="6"/>
        <v>648</v>
      </c>
      <c r="N26" s="27">
        <f t="shared" si="7"/>
        <v>0.39219942991190809</v>
      </c>
      <c r="O26" s="27">
        <f t="shared" si="0"/>
        <v>0.35684643664996329</v>
      </c>
      <c r="P26" s="28">
        <f t="shared" si="1"/>
        <v>0.37469870765437818</v>
      </c>
      <c r="R26" s="32">
        <f t="shared" si="8"/>
        <v>90.065898304752338</v>
      </c>
      <c r="S26" s="32">
        <f t="shared" si="9"/>
        <v>81.110720405941365</v>
      </c>
      <c r="T26" s="32">
        <f t="shared" si="10"/>
        <v>85.609862130073239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68810.564794467151</v>
      </c>
      <c r="F27" s="2">
        <v>56376.04201969412</v>
      </c>
      <c r="G27" s="5">
        <f t="shared" si="4"/>
        <v>125186.60681416126</v>
      </c>
      <c r="H27" s="2">
        <v>474</v>
      </c>
      <c r="I27" s="2">
        <v>541</v>
      </c>
      <c r="J27" s="5">
        <f t="shared" si="5"/>
        <v>1015</v>
      </c>
      <c r="K27" s="2">
        <v>377</v>
      </c>
      <c r="L27" s="2">
        <v>282</v>
      </c>
      <c r="M27" s="5">
        <f t="shared" si="6"/>
        <v>659</v>
      </c>
      <c r="N27" s="27">
        <f t="shared" si="7"/>
        <v>0.35128938530971593</v>
      </c>
      <c r="O27" s="27">
        <f t="shared" si="0"/>
        <v>0.30181186570995611</v>
      </c>
      <c r="P27" s="28">
        <f t="shared" si="1"/>
        <v>0.32713814131726715</v>
      </c>
      <c r="R27" s="32">
        <f t="shared" si="8"/>
        <v>80.858478019350358</v>
      </c>
      <c r="S27" s="32">
        <f t="shared" si="9"/>
        <v>68.50065859015082</v>
      </c>
      <c r="T27" s="32">
        <f t="shared" si="10"/>
        <v>74.782919243823926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18504.820023622106</v>
      </c>
      <c r="F28" s="2">
        <v>24311.394652221526</v>
      </c>
      <c r="G28" s="5">
        <f t="shared" si="4"/>
        <v>42816.214675843628</v>
      </c>
      <c r="H28" s="2">
        <v>275</v>
      </c>
      <c r="I28" s="2">
        <v>266</v>
      </c>
      <c r="J28" s="5">
        <f t="shared" si="5"/>
        <v>541</v>
      </c>
      <c r="K28" s="2">
        <v>0</v>
      </c>
      <c r="L28" s="2">
        <v>0</v>
      </c>
      <c r="M28" s="5">
        <f t="shared" si="6"/>
        <v>0</v>
      </c>
      <c r="N28" s="27">
        <f t="shared" si="7"/>
        <v>0.31152895662663477</v>
      </c>
      <c r="O28" s="27">
        <f t="shared" si="0"/>
        <v>0.42313065044941395</v>
      </c>
      <c r="P28" s="28">
        <f t="shared" si="1"/>
        <v>0.36640150848774244</v>
      </c>
      <c r="R28" s="32">
        <f t="shared" si="8"/>
        <v>67.290254631353108</v>
      </c>
      <c r="S28" s="32">
        <f t="shared" si="9"/>
        <v>91.396220497073415</v>
      </c>
      <c r="T28" s="32">
        <f t="shared" si="10"/>
        <v>79.142725833352358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16504.231639964808</v>
      </c>
      <c r="F29" s="2">
        <v>24343.339752978758</v>
      </c>
      <c r="G29" s="5">
        <f t="shared" si="4"/>
        <v>40847.571392943566</v>
      </c>
      <c r="H29" s="2">
        <v>272</v>
      </c>
      <c r="I29" s="2">
        <v>266</v>
      </c>
      <c r="J29" s="5">
        <f t="shared" si="5"/>
        <v>538</v>
      </c>
      <c r="K29" s="2">
        <v>0</v>
      </c>
      <c r="L29" s="2">
        <v>0</v>
      </c>
      <c r="M29" s="5">
        <f t="shared" si="6"/>
        <v>0</v>
      </c>
      <c r="N29" s="27">
        <f t="shared" si="7"/>
        <v>0.28091352873033781</v>
      </c>
      <c r="O29" s="27">
        <f t="shared" si="0"/>
        <v>0.42368664287417779</v>
      </c>
      <c r="P29" s="28">
        <f t="shared" si="1"/>
        <v>0.35150395319550776</v>
      </c>
      <c r="R29" s="32">
        <f t="shared" si="8"/>
        <v>60.677322205752972</v>
      </c>
      <c r="S29" s="32">
        <f t="shared" si="9"/>
        <v>91.516314860822405</v>
      </c>
      <c r="T29" s="32">
        <f t="shared" si="10"/>
        <v>75.92485389022967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15733.095979443528</v>
      </c>
      <c r="F30" s="2">
        <v>23014.929820965972</v>
      </c>
      <c r="G30" s="5">
        <f t="shared" si="4"/>
        <v>38748.025800409501</v>
      </c>
      <c r="H30" s="2">
        <v>274</v>
      </c>
      <c r="I30" s="2">
        <v>277</v>
      </c>
      <c r="J30" s="5">
        <f t="shared" si="5"/>
        <v>551</v>
      </c>
      <c r="K30" s="2">
        <v>0</v>
      </c>
      <c r="L30" s="2">
        <v>0</v>
      </c>
      <c r="M30" s="5">
        <f t="shared" si="6"/>
        <v>0</v>
      </c>
      <c r="N30" s="27">
        <f t="shared" si="7"/>
        <v>0.26583360332933781</v>
      </c>
      <c r="O30" s="27">
        <f t="shared" si="0"/>
        <v>0.38465920946928017</v>
      </c>
      <c r="P30" s="28">
        <f t="shared" si="1"/>
        <v>0.32556988808571535</v>
      </c>
      <c r="R30" s="32">
        <f t="shared" si="8"/>
        <v>57.420058319136963</v>
      </c>
      <c r="S30" s="32">
        <f t="shared" si="9"/>
        <v>83.086389245364515</v>
      </c>
      <c r="T30" s="32">
        <f t="shared" si="10"/>
        <v>70.323095826514518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14254.037178201039</v>
      </c>
      <c r="F31" s="2">
        <v>21981.227884757329</v>
      </c>
      <c r="G31" s="5">
        <f t="shared" si="4"/>
        <v>36235.265062958366</v>
      </c>
      <c r="H31" s="2">
        <v>276</v>
      </c>
      <c r="I31" s="2">
        <v>285</v>
      </c>
      <c r="J31" s="5">
        <f t="shared" si="5"/>
        <v>561</v>
      </c>
      <c r="K31" s="2">
        <v>0</v>
      </c>
      <c r="L31" s="2">
        <v>0</v>
      </c>
      <c r="M31" s="5">
        <f t="shared" si="6"/>
        <v>0</v>
      </c>
      <c r="N31" s="27">
        <f t="shared" si="7"/>
        <v>0.23909751036971683</v>
      </c>
      <c r="O31" s="27">
        <f t="shared" si="0"/>
        <v>0.3570699786347844</v>
      </c>
      <c r="P31" s="28">
        <f t="shared" si="1"/>
        <v>0.29903004772362818</v>
      </c>
      <c r="R31" s="32">
        <f t="shared" si="8"/>
        <v>51.645062239858838</v>
      </c>
      <c r="S31" s="32">
        <f t="shared" si="9"/>
        <v>77.127115385113441</v>
      </c>
      <c r="T31" s="32">
        <f t="shared" si="10"/>
        <v>64.590490308303686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13128.868696563539</v>
      </c>
      <c r="F32" s="2">
        <v>21109.808600053249</v>
      </c>
      <c r="G32" s="5">
        <f t="shared" si="4"/>
        <v>34238.677296616792</v>
      </c>
      <c r="H32" s="2">
        <v>268</v>
      </c>
      <c r="I32" s="2">
        <v>285</v>
      </c>
      <c r="J32" s="5">
        <f t="shared" si="5"/>
        <v>553</v>
      </c>
      <c r="K32" s="2">
        <v>0</v>
      </c>
      <c r="L32" s="2">
        <v>0</v>
      </c>
      <c r="M32" s="5">
        <f t="shared" si="6"/>
        <v>0</v>
      </c>
      <c r="N32" s="27">
        <f t="shared" si="7"/>
        <v>0.22679775940719216</v>
      </c>
      <c r="O32" s="27">
        <f t="shared" si="0"/>
        <v>0.34291436972146278</v>
      </c>
      <c r="P32" s="28">
        <f t="shared" si="1"/>
        <v>0.28664085875541484</v>
      </c>
      <c r="R32" s="32">
        <f t="shared" si="8"/>
        <v>48.988316031953502</v>
      </c>
      <c r="S32" s="32">
        <f t="shared" si="9"/>
        <v>74.069503859835962</v>
      </c>
      <c r="T32" s="32">
        <f t="shared" si="10"/>
        <v>61.914425491169602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9375.7368390334123</v>
      </c>
      <c r="F33" s="2">
        <v>15581.121691212633</v>
      </c>
      <c r="G33" s="5">
        <f t="shared" si="4"/>
        <v>24956.858530246045</v>
      </c>
      <c r="H33" s="2">
        <v>276</v>
      </c>
      <c r="I33" s="2">
        <v>287</v>
      </c>
      <c r="J33" s="5">
        <f t="shared" si="5"/>
        <v>563</v>
      </c>
      <c r="K33" s="2">
        <v>0</v>
      </c>
      <c r="L33" s="2">
        <v>0</v>
      </c>
      <c r="M33" s="5">
        <f t="shared" si="6"/>
        <v>0</v>
      </c>
      <c r="N33" s="27">
        <f t="shared" si="7"/>
        <v>0.15726880097680845</v>
      </c>
      <c r="O33" s="27">
        <f t="shared" si="0"/>
        <v>0.2513408454512297</v>
      </c>
      <c r="P33" s="28">
        <f t="shared" si="1"/>
        <v>0.20522382187229496</v>
      </c>
      <c r="R33" s="32">
        <f t="shared" si="8"/>
        <v>33.970061010990626</v>
      </c>
      <c r="S33" s="32">
        <f t="shared" si="9"/>
        <v>54.289622617465618</v>
      </c>
      <c r="T33" s="32">
        <f t="shared" si="10"/>
        <v>44.32834552441571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5110.9966807332075</v>
      </c>
      <c r="F34" s="2">
        <v>7216.2699876577481</v>
      </c>
      <c r="G34" s="5">
        <f t="shared" si="4"/>
        <v>12327.266668390956</v>
      </c>
      <c r="H34" s="2">
        <v>274</v>
      </c>
      <c r="I34" s="2">
        <v>286</v>
      </c>
      <c r="J34" s="5">
        <f t="shared" si="5"/>
        <v>560</v>
      </c>
      <c r="K34" s="2">
        <v>0</v>
      </c>
      <c r="L34" s="2">
        <v>0</v>
      </c>
      <c r="M34" s="5">
        <f t="shared" si="6"/>
        <v>0</v>
      </c>
      <c r="N34" s="27">
        <f t="shared" si="7"/>
        <v>8.6357743321391039E-2</v>
      </c>
      <c r="O34" s="27">
        <f t="shared" si="0"/>
        <v>0.11681348723869704</v>
      </c>
      <c r="P34" s="28">
        <f t="shared" si="1"/>
        <v>0.10191192682201518</v>
      </c>
      <c r="R34" s="32">
        <f t="shared" si="8"/>
        <v>18.653272557420465</v>
      </c>
      <c r="S34" s="32">
        <f t="shared" si="9"/>
        <v>25.231713243558559</v>
      </c>
      <c r="T34" s="32">
        <f t="shared" si="10"/>
        <v>22.012976193555279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2776.5820651867302</v>
      </c>
      <c r="F35" s="2">
        <v>4166.931752626534</v>
      </c>
      <c r="G35" s="5">
        <f t="shared" si="4"/>
        <v>6943.5138178132638</v>
      </c>
      <c r="H35" s="2">
        <v>278</v>
      </c>
      <c r="I35" s="2">
        <v>285</v>
      </c>
      <c r="J35" s="5">
        <f t="shared" si="5"/>
        <v>563</v>
      </c>
      <c r="K35" s="2">
        <v>0</v>
      </c>
      <c r="L35" s="2">
        <v>0</v>
      </c>
      <c r="M35" s="5">
        <f t="shared" si="6"/>
        <v>0</v>
      </c>
      <c r="N35" s="27">
        <f t="shared" si="7"/>
        <v>4.6239376252110484E-2</v>
      </c>
      <c r="O35" s="27">
        <f t="shared" si="0"/>
        <v>6.7688949847734464E-2</v>
      </c>
      <c r="P35" s="28">
        <f t="shared" si="1"/>
        <v>5.7097508534087099E-2</v>
      </c>
      <c r="R35" s="32">
        <f t="shared" si="8"/>
        <v>9.987705270455864</v>
      </c>
      <c r="S35" s="32">
        <f t="shared" si="9"/>
        <v>14.620813167110645</v>
      </c>
      <c r="T35" s="32">
        <f t="shared" si="10"/>
        <v>12.333061843362813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681.72406388013201</v>
      </c>
      <c r="F36" s="2">
        <v>1271.9999999976985</v>
      </c>
      <c r="G36" s="7">
        <f t="shared" si="4"/>
        <v>1953.7240638778305</v>
      </c>
      <c r="H36" s="3">
        <v>271</v>
      </c>
      <c r="I36" s="3">
        <v>291</v>
      </c>
      <c r="J36" s="7">
        <f t="shared" si="5"/>
        <v>562</v>
      </c>
      <c r="K36" s="3">
        <v>0</v>
      </c>
      <c r="L36" s="3">
        <v>0</v>
      </c>
      <c r="M36" s="7">
        <f t="shared" si="6"/>
        <v>0</v>
      </c>
      <c r="N36" s="27">
        <f t="shared" si="7"/>
        <v>1.1646235886977791E-2</v>
      </c>
      <c r="O36" s="27">
        <f t="shared" si="0"/>
        <v>2.0236731576901146E-2</v>
      </c>
      <c r="P36" s="28">
        <f t="shared" si="1"/>
        <v>1.6094339527133836E-2</v>
      </c>
      <c r="R36" s="32">
        <f t="shared" si="8"/>
        <v>2.5155869515872031</v>
      </c>
      <c r="S36" s="32">
        <f t="shared" si="9"/>
        <v>4.3711340206106479</v>
      </c>
      <c r="T36" s="32">
        <f t="shared" si="10"/>
        <v>3.4763773378609084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27705.206329443336</v>
      </c>
      <c r="F37" s="9">
        <v>22099.338124184833</v>
      </c>
      <c r="G37" s="10">
        <f t="shared" si="4"/>
        <v>49804.544453628172</v>
      </c>
      <c r="H37" s="9">
        <v>112</v>
      </c>
      <c r="I37" s="9">
        <v>132</v>
      </c>
      <c r="J37" s="10">
        <f t="shared" si="5"/>
        <v>244</v>
      </c>
      <c r="K37" s="9">
        <v>188</v>
      </c>
      <c r="L37" s="9">
        <v>185</v>
      </c>
      <c r="M37" s="10">
        <f t="shared" si="6"/>
        <v>373</v>
      </c>
      <c r="N37" s="25">
        <f t="shared" si="7"/>
        <v>0.39122806045870051</v>
      </c>
      <c r="O37" s="25">
        <f t="shared" si="0"/>
        <v>0.29706605715916812</v>
      </c>
      <c r="P37" s="26">
        <f t="shared" si="1"/>
        <v>0.34298760711274978</v>
      </c>
      <c r="R37" s="32">
        <f t="shared" si="8"/>
        <v>92.350687764811113</v>
      </c>
      <c r="S37" s="32">
        <f t="shared" si="9"/>
        <v>69.714000391750261</v>
      </c>
      <c r="T37" s="32">
        <f t="shared" si="10"/>
        <v>80.720493441860896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26237.730206171913</v>
      </c>
      <c r="F38" s="2">
        <v>21786.398890464818</v>
      </c>
      <c r="G38" s="5">
        <f t="shared" si="4"/>
        <v>48024.129096636731</v>
      </c>
      <c r="H38" s="2">
        <v>119</v>
      </c>
      <c r="I38" s="2">
        <v>132</v>
      </c>
      <c r="J38" s="5">
        <f t="shared" si="5"/>
        <v>251</v>
      </c>
      <c r="K38" s="2">
        <v>186</v>
      </c>
      <c r="L38" s="2">
        <v>175</v>
      </c>
      <c r="M38" s="5">
        <f t="shared" si="6"/>
        <v>361</v>
      </c>
      <c r="N38" s="27">
        <f t="shared" si="7"/>
        <v>0.36526520500851867</v>
      </c>
      <c r="O38" s="27">
        <f t="shared" si="0"/>
        <v>0.30295915689265795</v>
      </c>
      <c r="P38" s="28">
        <f t="shared" si="1"/>
        <v>0.33409484289178493</v>
      </c>
      <c r="R38" s="32">
        <f t="shared" si="8"/>
        <v>86.02534493826856</v>
      </c>
      <c r="S38" s="32">
        <f t="shared" si="9"/>
        <v>70.96546869858247</v>
      </c>
      <c r="T38" s="32">
        <f t="shared" si="10"/>
        <v>78.470799177510997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25475.322333469892</v>
      </c>
      <c r="F39" s="2">
        <v>21523.16105075732</v>
      </c>
      <c r="G39" s="5">
        <f t="shared" si="4"/>
        <v>46998.483384227213</v>
      </c>
      <c r="H39" s="2">
        <v>118</v>
      </c>
      <c r="I39" s="2">
        <v>131</v>
      </c>
      <c r="J39" s="5">
        <f t="shared" si="5"/>
        <v>249</v>
      </c>
      <c r="K39" s="2">
        <v>189</v>
      </c>
      <c r="L39" s="2">
        <v>188</v>
      </c>
      <c r="M39" s="5">
        <f t="shared" si="6"/>
        <v>377</v>
      </c>
      <c r="N39" s="27">
        <f t="shared" si="7"/>
        <v>0.35206360328178404</v>
      </c>
      <c r="O39" s="27">
        <f t="shared" si="0"/>
        <v>0.28728191471913134</v>
      </c>
      <c r="P39" s="28">
        <f t="shared" si="1"/>
        <v>0.31910974595482899</v>
      </c>
      <c r="R39" s="32">
        <f t="shared" si="8"/>
        <v>82.981505972214634</v>
      </c>
      <c r="S39" s="32">
        <f t="shared" si="9"/>
        <v>67.470724297044896</v>
      </c>
      <c r="T39" s="32">
        <f t="shared" si="10"/>
        <v>75.077449495570633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25034.944149329582</v>
      </c>
      <c r="F40" s="2">
        <v>21317.592952463194</v>
      </c>
      <c r="G40" s="5">
        <f t="shared" si="4"/>
        <v>46352.537101792776</v>
      </c>
      <c r="H40" s="2">
        <v>118</v>
      </c>
      <c r="I40" s="2">
        <v>120</v>
      </c>
      <c r="J40" s="5">
        <f t="shared" si="5"/>
        <v>238</v>
      </c>
      <c r="K40" s="2">
        <v>169</v>
      </c>
      <c r="L40" s="2">
        <v>186</v>
      </c>
      <c r="M40" s="5">
        <f t="shared" si="6"/>
        <v>355</v>
      </c>
      <c r="N40" s="27">
        <f t="shared" si="7"/>
        <v>0.37143834049450419</v>
      </c>
      <c r="O40" s="27">
        <f t="shared" si="0"/>
        <v>0.29588042627780359</v>
      </c>
      <c r="P40" s="28">
        <f t="shared" si="1"/>
        <v>0.33240015706064463</v>
      </c>
      <c r="R40" s="32">
        <f t="shared" si="8"/>
        <v>87.229770555155341</v>
      </c>
      <c r="S40" s="32">
        <f t="shared" si="9"/>
        <v>69.665336445958147</v>
      </c>
      <c r="T40" s="32">
        <f t="shared" si="10"/>
        <v>78.166167119380731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24638.225363593312</v>
      </c>
      <c r="F41" s="2">
        <v>20988.165947141311</v>
      </c>
      <c r="G41" s="5">
        <f t="shared" si="4"/>
        <v>45626.391310734623</v>
      </c>
      <c r="H41" s="2">
        <v>118</v>
      </c>
      <c r="I41" s="2">
        <v>118</v>
      </c>
      <c r="J41" s="5">
        <f t="shared" si="5"/>
        <v>236</v>
      </c>
      <c r="K41" s="2">
        <v>187</v>
      </c>
      <c r="L41" s="2">
        <v>186</v>
      </c>
      <c r="M41" s="5">
        <f t="shared" si="6"/>
        <v>373</v>
      </c>
      <c r="N41" s="27">
        <f t="shared" si="7"/>
        <v>0.34284517092832728</v>
      </c>
      <c r="O41" s="27">
        <f t="shared" si="0"/>
        <v>0.29306531986066398</v>
      </c>
      <c r="P41" s="28">
        <f t="shared" si="1"/>
        <v>0.31799826673219</v>
      </c>
      <c r="R41" s="32">
        <f t="shared" si="8"/>
        <v>80.781066765879714</v>
      </c>
      <c r="S41" s="32">
        <f t="shared" si="9"/>
        <v>69.040019562964844</v>
      </c>
      <c r="T41" s="32">
        <f t="shared" si="10"/>
        <v>74.92018277624733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21187.700168862095</v>
      </c>
      <c r="F42" s="2">
        <v>13990.165148399939</v>
      </c>
      <c r="G42" s="5">
        <f t="shared" si="4"/>
        <v>35177.865317262032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186</v>
      </c>
      <c r="M42" s="5">
        <f t="shared" si="6"/>
        <v>373</v>
      </c>
      <c r="N42" s="27">
        <f t="shared" si="7"/>
        <v>0.45686778007724027</v>
      </c>
      <c r="O42" s="27">
        <f t="shared" si="0"/>
        <v>0.30329008733090401</v>
      </c>
      <c r="P42" s="28">
        <f t="shared" si="1"/>
        <v>0.38028480192491171</v>
      </c>
      <c r="R42" s="32">
        <f t="shared" si="8"/>
        <v>113.30320945915558</v>
      </c>
      <c r="S42" s="32">
        <f t="shared" si="9"/>
        <v>75.215941658064196</v>
      </c>
      <c r="T42" s="32">
        <f t="shared" si="10"/>
        <v>94.310630877378102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19127.433098386417</v>
      </c>
      <c r="F43" s="2">
        <v>12792.352773306926</v>
      </c>
      <c r="G43" s="5">
        <f t="shared" si="4"/>
        <v>31919.785871693341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186</v>
      </c>
      <c r="M43" s="5">
        <f t="shared" si="6"/>
        <v>373</v>
      </c>
      <c r="N43" s="27">
        <f t="shared" si="7"/>
        <v>0.41244249392760085</v>
      </c>
      <c r="O43" s="27">
        <f t="shared" si="0"/>
        <v>0.27732294427044152</v>
      </c>
      <c r="P43" s="28">
        <f t="shared" si="1"/>
        <v>0.34506384450070637</v>
      </c>
      <c r="R43" s="32">
        <f t="shared" si="8"/>
        <v>102.28573849404501</v>
      </c>
      <c r="S43" s="32">
        <f t="shared" si="9"/>
        <v>68.776090179069499</v>
      </c>
      <c r="T43" s="32">
        <f t="shared" si="10"/>
        <v>85.575833436175174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18333.716764983223</v>
      </c>
      <c r="F44" s="2">
        <v>12541.066046320089</v>
      </c>
      <c r="G44" s="5">
        <f t="shared" si="4"/>
        <v>30874.78281130331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182</v>
      </c>
      <c r="M44" s="5">
        <f t="shared" si="6"/>
        <v>369</v>
      </c>
      <c r="N44" s="27">
        <f t="shared" si="7"/>
        <v>0.39532768597945539</v>
      </c>
      <c r="O44" s="27">
        <f t="shared" si="0"/>
        <v>0.27785063023573398</v>
      </c>
      <c r="P44" s="28">
        <f t="shared" si="1"/>
        <v>0.33738507311940852</v>
      </c>
      <c r="R44" s="32">
        <f t="shared" si="8"/>
        <v>98.041266122904929</v>
      </c>
      <c r="S44" s="32">
        <f t="shared" si="9"/>
        <v>68.906956298462035</v>
      </c>
      <c r="T44" s="32">
        <f t="shared" si="10"/>
        <v>83.671498133613312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17723.634006872257</v>
      </c>
      <c r="F45" s="2">
        <v>12408.146587072124</v>
      </c>
      <c r="G45" s="5">
        <f t="shared" si="4"/>
        <v>30131.780593944379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180</v>
      </c>
      <c r="M45" s="5">
        <f t="shared" si="6"/>
        <v>367</v>
      </c>
      <c r="N45" s="27">
        <f t="shared" si="7"/>
        <v>0.38217254629274316</v>
      </c>
      <c r="O45" s="27">
        <f t="shared" si="0"/>
        <v>0.27796027300788806</v>
      </c>
      <c r="P45" s="28">
        <f t="shared" si="1"/>
        <v>0.33106025966801855</v>
      </c>
      <c r="R45" s="32">
        <f t="shared" si="8"/>
        <v>94.778791480600304</v>
      </c>
      <c r="S45" s="32">
        <f t="shared" si="9"/>
        <v>68.934147705956249</v>
      </c>
      <c r="T45" s="32">
        <f t="shared" si="10"/>
        <v>82.102944397668608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17497.395641463456</v>
      </c>
      <c r="F46" s="2">
        <v>12376.547466386006</v>
      </c>
      <c r="G46" s="5">
        <f t="shared" si="4"/>
        <v>29873.94310784946</v>
      </c>
      <c r="H46" s="2">
        <v>0</v>
      </c>
      <c r="I46" s="2">
        <v>0</v>
      </c>
      <c r="J46" s="5">
        <f t="shared" si="5"/>
        <v>0</v>
      </c>
      <c r="K46" s="2">
        <v>188</v>
      </c>
      <c r="L46" s="2">
        <v>185</v>
      </c>
      <c r="M46" s="5">
        <f t="shared" si="6"/>
        <v>373</v>
      </c>
      <c r="N46" s="27">
        <f t="shared" si="7"/>
        <v>0.37528731214532118</v>
      </c>
      <c r="O46" s="27">
        <f t="shared" si="0"/>
        <v>0.26975909909298185</v>
      </c>
      <c r="P46" s="28">
        <f t="shared" si="1"/>
        <v>0.32294758181105099</v>
      </c>
      <c r="R46" s="32">
        <f t="shared" si="8"/>
        <v>93.071253412039653</v>
      </c>
      <c r="S46" s="32">
        <f t="shared" si="9"/>
        <v>66.900256575059487</v>
      </c>
      <c r="T46" s="32">
        <f t="shared" si="10"/>
        <v>80.091000289140638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17168.51773151329</v>
      </c>
      <c r="F47" s="2">
        <v>12431.632474947439</v>
      </c>
      <c r="G47" s="5">
        <f t="shared" si="4"/>
        <v>29600.150206460727</v>
      </c>
      <c r="H47" s="2">
        <v>0</v>
      </c>
      <c r="I47" s="2">
        <v>0</v>
      </c>
      <c r="J47" s="5">
        <f t="shared" si="5"/>
        <v>0</v>
      </c>
      <c r="K47" s="2">
        <v>189</v>
      </c>
      <c r="L47" s="2">
        <v>185</v>
      </c>
      <c r="M47" s="5">
        <f t="shared" si="6"/>
        <v>374</v>
      </c>
      <c r="N47" s="27">
        <f t="shared" si="7"/>
        <v>0.36628515385546362</v>
      </c>
      <c r="O47" s="27">
        <f t="shared" si="0"/>
        <v>0.27095973136328333</v>
      </c>
      <c r="P47" s="28">
        <f t="shared" si="1"/>
        <v>0.31913220422697869</v>
      </c>
      <c r="R47" s="32">
        <f t="shared" ref="R47" si="11">+E47/(H47+K47)</f>
        <v>90.838718156154968</v>
      </c>
      <c r="S47" s="32">
        <f t="shared" ref="S47" si="12">+F47/(I47+L47)</f>
        <v>67.198013378094259</v>
      </c>
      <c r="T47" s="32">
        <f t="shared" ref="T47" si="13">+G47/(J47+M47)</f>
        <v>79.144786648290719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15883.821214318945</v>
      </c>
      <c r="F48" s="2">
        <v>10371.081829258439</v>
      </c>
      <c r="G48" s="5">
        <f t="shared" si="4"/>
        <v>26254.903043577382</v>
      </c>
      <c r="H48" s="2">
        <v>0</v>
      </c>
      <c r="I48" s="2">
        <v>0</v>
      </c>
      <c r="J48" s="5">
        <f t="shared" si="5"/>
        <v>0</v>
      </c>
      <c r="K48" s="2">
        <v>189</v>
      </c>
      <c r="L48" s="2">
        <v>186</v>
      </c>
      <c r="M48" s="5">
        <f t="shared" si="6"/>
        <v>375</v>
      </c>
      <c r="N48" s="27">
        <f t="shared" si="7"/>
        <v>0.33887654067074041</v>
      </c>
      <c r="O48" s="27">
        <f t="shared" si="0"/>
        <v>0.22483267926765607</v>
      </c>
      <c r="P48" s="28">
        <f t="shared" si="1"/>
        <v>0.28231078541481058</v>
      </c>
      <c r="R48" s="32">
        <f t="shared" si="8"/>
        <v>84.041382086343617</v>
      </c>
      <c r="S48" s="32">
        <f t="shared" si="9"/>
        <v>55.758504458378702</v>
      </c>
      <c r="T48" s="32">
        <f t="shared" si="10"/>
        <v>70.013074782873019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14873.570692477067</v>
      </c>
      <c r="F49" s="2">
        <v>9657.7113427090171</v>
      </c>
      <c r="G49" s="5">
        <f t="shared" si="4"/>
        <v>24531.282035186086</v>
      </c>
      <c r="H49" s="2">
        <v>0</v>
      </c>
      <c r="I49" s="2">
        <v>0</v>
      </c>
      <c r="J49" s="5">
        <f t="shared" si="5"/>
        <v>0</v>
      </c>
      <c r="K49" s="2">
        <v>189</v>
      </c>
      <c r="L49" s="2">
        <v>186</v>
      </c>
      <c r="M49" s="5">
        <f t="shared" si="6"/>
        <v>375</v>
      </c>
      <c r="N49" s="27">
        <f t="shared" si="7"/>
        <v>0.3173231501211185</v>
      </c>
      <c r="O49" s="27">
        <f t="shared" si="0"/>
        <v>0.20936765831401788</v>
      </c>
      <c r="P49" s="28">
        <f t="shared" si="1"/>
        <v>0.26377722618479665</v>
      </c>
      <c r="R49" s="32">
        <f t="shared" si="8"/>
        <v>78.696141230037398</v>
      </c>
      <c r="S49" s="32">
        <f t="shared" si="9"/>
        <v>51.923179261876435</v>
      </c>
      <c r="T49" s="32">
        <f t="shared" si="10"/>
        <v>65.416752093829558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14955.17898114423</v>
      </c>
      <c r="F50" s="2">
        <v>9217.9131617315543</v>
      </c>
      <c r="G50" s="5">
        <f t="shared" si="4"/>
        <v>24173.092142875787</v>
      </c>
      <c r="H50" s="2">
        <v>0</v>
      </c>
      <c r="I50" s="2">
        <v>0</v>
      </c>
      <c r="J50" s="5">
        <f t="shared" si="5"/>
        <v>0</v>
      </c>
      <c r="K50" s="2">
        <v>187</v>
      </c>
      <c r="L50" s="2">
        <v>186</v>
      </c>
      <c r="M50" s="5">
        <f t="shared" si="6"/>
        <v>373</v>
      </c>
      <c r="N50" s="27">
        <f t="shared" si="7"/>
        <v>0.32247669012299962</v>
      </c>
      <c r="O50" s="27">
        <f t="shared" si="0"/>
        <v>0.19983335851828726</v>
      </c>
      <c r="P50" s="28">
        <f t="shared" si="1"/>
        <v>0.26131942556944332</v>
      </c>
      <c r="R50" s="32">
        <f t="shared" si="8"/>
        <v>79.974219150503913</v>
      </c>
      <c r="S50" s="32">
        <f t="shared" si="9"/>
        <v>49.558672912535236</v>
      </c>
      <c r="T50" s="32">
        <f t="shared" si="10"/>
        <v>64.807217541221945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13958.081801126687</v>
      </c>
      <c r="F51" s="2">
        <v>8378.5701485489826</v>
      </c>
      <c r="G51" s="5">
        <f t="shared" si="4"/>
        <v>22336.65194967567</v>
      </c>
      <c r="H51" s="2">
        <v>0</v>
      </c>
      <c r="I51" s="2">
        <v>0</v>
      </c>
      <c r="J51" s="5">
        <f t="shared" si="5"/>
        <v>0</v>
      </c>
      <c r="K51" s="2">
        <v>173</v>
      </c>
      <c r="L51" s="2">
        <v>186</v>
      </c>
      <c r="M51" s="5">
        <f t="shared" si="6"/>
        <v>359</v>
      </c>
      <c r="N51" s="27">
        <f t="shared" si="7"/>
        <v>0.32533287807958905</v>
      </c>
      <c r="O51" s="27">
        <f t="shared" si="0"/>
        <v>0.18163740349785343</v>
      </c>
      <c r="P51" s="28">
        <f t="shared" si="1"/>
        <v>0.25088341214030541</v>
      </c>
      <c r="R51" s="32">
        <f t="shared" si="8"/>
        <v>80.682553763738071</v>
      </c>
      <c r="S51" s="32">
        <f t="shared" si="9"/>
        <v>45.046076067467645</v>
      </c>
      <c r="T51" s="32">
        <f t="shared" si="10"/>
        <v>62.219086210795737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13892.277099312309</v>
      </c>
      <c r="F52" s="2">
        <v>8389.6778970834876</v>
      </c>
      <c r="G52" s="5">
        <f t="shared" si="4"/>
        <v>22281.954996395798</v>
      </c>
      <c r="H52" s="2">
        <v>0</v>
      </c>
      <c r="I52" s="2">
        <v>0</v>
      </c>
      <c r="J52" s="5">
        <f t="shared" si="5"/>
        <v>0</v>
      </c>
      <c r="K52" s="2">
        <v>176</v>
      </c>
      <c r="L52" s="2">
        <v>186</v>
      </c>
      <c r="M52" s="5">
        <f t="shared" si="6"/>
        <v>362</v>
      </c>
      <c r="N52" s="27">
        <f t="shared" si="7"/>
        <v>0.31827980891019769</v>
      </c>
      <c r="O52" s="27">
        <f t="shared" si="0"/>
        <v>0.18187820623229897</v>
      </c>
      <c r="P52" s="28">
        <f t="shared" si="1"/>
        <v>0.2481950075342608</v>
      </c>
      <c r="R52" s="32">
        <f t="shared" si="8"/>
        <v>78.933392609729026</v>
      </c>
      <c r="S52" s="32">
        <f t="shared" si="9"/>
        <v>45.105795145610145</v>
      </c>
      <c r="T52" s="32">
        <f t="shared" si="10"/>
        <v>61.552361868496682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13612.70014650054</v>
      </c>
      <c r="F53" s="2">
        <v>8324.8071858573221</v>
      </c>
      <c r="G53" s="5">
        <f t="shared" si="4"/>
        <v>21937.507332357862</v>
      </c>
      <c r="H53" s="2">
        <v>0</v>
      </c>
      <c r="I53" s="2">
        <v>0</v>
      </c>
      <c r="J53" s="5">
        <f t="shared" si="5"/>
        <v>0</v>
      </c>
      <c r="K53" s="2">
        <v>189</v>
      </c>
      <c r="L53" s="2">
        <v>185</v>
      </c>
      <c r="M53" s="5">
        <f t="shared" si="6"/>
        <v>374</v>
      </c>
      <c r="N53" s="27">
        <f t="shared" si="7"/>
        <v>0.2904228568548502</v>
      </c>
      <c r="O53" s="27">
        <f t="shared" si="0"/>
        <v>0.18144741032818923</v>
      </c>
      <c r="P53" s="28">
        <f t="shared" si="1"/>
        <v>0.23651788999005802</v>
      </c>
      <c r="R53" s="32">
        <f t="shared" si="8"/>
        <v>72.024868500002853</v>
      </c>
      <c r="S53" s="32">
        <f t="shared" si="9"/>
        <v>44.998957761390933</v>
      </c>
      <c r="T53" s="32">
        <f t="shared" si="10"/>
        <v>58.65643671753439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13417.005914914549</v>
      </c>
      <c r="F54" s="2">
        <v>7896.4076466983734</v>
      </c>
      <c r="G54" s="5">
        <f t="shared" si="4"/>
        <v>21313.413561612921</v>
      </c>
      <c r="H54" s="2">
        <v>0</v>
      </c>
      <c r="I54" s="2">
        <v>0</v>
      </c>
      <c r="J54" s="5">
        <f t="shared" si="5"/>
        <v>0</v>
      </c>
      <c r="K54" s="2">
        <v>188</v>
      </c>
      <c r="L54" s="2">
        <v>183</v>
      </c>
      <c r="M54" s="5">
        <f t="shared" si="6"/>
        <v>371</v>
      </c>
      <c r="N54" s="27">
        <f t="shared" si="7"/>
        <v>0.28777037394720634</v>
      </c>
      <c r="O54" s="27">
        <f t="shared" si="0"/>
        <v>0.1739910022628762</v>
      </c>
      <c r="P54" s="28">
        <f t="shared" si="1"/>
        <v>0.23164739546140467</v>
      </c>
      <c r="R54" s="32">
        <f t="shared" si="8"/>
        <v>71.367052738907176</v>
      </c>
      <c r="S54" s="32">
        <f t="shared" si="9"/>
        <v>43.149768561193298</v>
      </c>
      <c r="T54" s="32">
        <f t="shared" si="10"/>
        <v>57.448554074428358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10146.19684891701</v>
      </c>
      <c r="F55" s="2">
        <v>5119.7893295329322</v>
      </c>
      <c r="G55" s="5">
        <f t="shared" si="4"/>
        <v>15265.986178449943</v>
      </c>
      <c r="H55" s="2">
        <v>0</v>
      </c>
      <c r="I55" s="2">
        <v>0</v>
      </c>
      <c r="J55" s="5">
        <f t="shared" si="5"/>
        <v>0</v>
      </c>
      <c r="K55" s="2">
        <v>185</v>
      </c>
      <c r="L55" s="2">
        <v>183</v>
      </c>
      <c r="M55" s="5">
        <f t="shared" si="6"/>
        <v>368</v>
      </c>
      <c r="N55" s="27">
        <f t="shared" si="7"/>
        <v>0.22114640036872299</v>
      </c>
      <c r="O55" s="27">
        <f t="shared" si="0"/>
        <v>0.11281044706356716</v>
      </c>
      <c r="P55" s="28">
        <f t="shared" si="1"/>
        <v>0.16727281489360474</v>
      </c>
      <c r="R55" s="32">
        <f t="shared" si="8"/>
        <v>54.8443072914433</v>
      </c>
      <c r="S55" s="32">
        <f t="shared" si="9"/>
        <v>27.976990871764656</v>
      </c>
      <c r="T55" s="32">
        <f t="shared" si="10"/>
        <v>41.483658093613975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9680.8518267039381</v>
      </c>
      <c r="F56" s="2">
        <v>4642.0901684143882</v>
      </c>
      <c r="G56" s="5">
        <f t="shared" si="4"/>
        <v>14322.941995118326</v>
      </c>
      <c r="H56" s="2">
        <v>0</v>
      </c>
      <c r="I56" s="2">
        <v>0</v>
      </c>
      <c r="J56" s="5">
        <f t="shared" si="5"/>
        <v>0</v>
      </c>
      <c r="K56" s="2">
        <v>175</v>
      </c>
      <c r="L56" s="2">
        <v>183</v>
      </c>
      <c r="M56" s="5">
        <f t="shared" si="6"/>
        <v>358</v>
      </c>
      <c r="N56" s="27">
        <f t="shared" si="7"/>
        <v>0.22306110199778659</v>
      </c>
      <c r="O56" s="27">
        <f t="shared" si="0"/>
        <v>0.10228472960546423</v>
      </c>
      <c r="P56" s="28">
        <f t="shared" si="1"/>
        <v>0.16132345912685087</v>
      </c>
      <c r="R56" s="32">
        <f t="shared" si="8"/>
        <v>55.319153295451073</v>
      </c>
      <c r="S56" s="32">
        <f t="shared" si="9"/>
        <v>25.366612942155125</v>
      </c>
      <c r="T56" s="32">
        <f t="shared" si="10"/>
        <v>40.008217863459009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7217.3723798604087</v>
      </c>
      <c r="F57" s="2">
        <v>4007.1994587173112</v>
      </c>
      <c r="G57" s="5">
        <f t="shared" si="4"/>
        <v>11224.57183857772</v>
      </c>
      <c r="H57" s="2">
        <v>0</v>
      </c>
      <c r="I57" s="2">
        <v>0</v>
      </c>
      <c r="J57" s="5">
        <f t="shared" si="5"/>
        <v>0</v>
      </c>
      <c r="K57" s="41">
        <v>185</v>
      </c>
      <c r="L57" s="2">
        <v>183</v>
      </c>
      <c r="M57" s="5">
        <f t="shared" si="6"/>
        <v>368</v>
      </c>
      <c r="N57" s="27">
        <f t="shared" si="7"/>
        <v>0.15730977288274647</v>
      </c>
      <c r="O57" s="27">
        <f t="shared" si="0"/>
        <v>8.8295422587636854E-2</v>
      </c>
      <c r="P57" s="28">
        <f t="shared" si="1"/>
        <v>0.12299013673055882</v>
      </c>
      <c r="R57" s="32">
        <f t="shared" si="8"/>
        <v>39.01282367492113</v>
      </c>
      <c r="S57" s="32">
        <f t="shared" si="9"/>
        <v>21.89726480173394</v>
      </c>
      <c r="T57" s="32">
        <f t="shared" si="10"/>
        <v>30.501553909178586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6780.0847931324315</v>
      </c>
      <c r="F58" s="3">
        <v>3860.0000000030327</v>
      </c>
      <c r="G58" s="7">
        <f t="shared" si="4"/>
        <v>10640.084793135464</v>
      </c>
      <c r="H58" s="6">
        <v>0</v>
      </c>
      <c r="I58" s="3">
        <v>0</v>
      </c>
      <c r="J58" s="7">
        <f t="shared" si="5"/>
        <v>0</v>
      </c>
      <c r="K58" s="42">
        <v>185</v>
      </c>
      <c r="L58" s="3">
        <v>185</v>
      </c>
      <c r="M58" s="7">
        <f t="shared" si="6"/>
        <v>370</v>
      </c>
      <c r="N58" s="27">
        <f t="shared" si="7"/>
        <v>0.147778657217359</v>
      </c>
      <c r="O58" s="27">
        <f t="shared" si="0"/>
        <v>8.413251961645668E-2</v>
      </c>
      <c r="P58" s="28">
        <f t="shared" si="1"/>
        <v>0.11595558841690784</v>
      </c>
      <c r="R58" s="32">
        <f t="shared" si="8"/>
        <v>36.649106989905036</v>
      </c>
      <c r="S58" s="32">
        <f t="shared" si="9"/>
        <v>20.864864864881259</v>
      </c>
      <c r="T58" s="32">
        <f t="shared" si="10"/>
        <v>28.756985927393146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21644.416226752241</v>
      </c>
      <c r="F59" s="2">
        <v>16769.495247074847</v>
      </c>
      <c r="G59" s="5">
        <f t="shared" si="4"/>
        <v>38413.911473827087</v>
      </c>
      <c r="H59" s="2">
        <v>69</v>
      </c>
      <c r="I59" s="2">
        <v>134</v>
      </c>
      <c r="J59" s="10">
        <f t="shared" si="5"/>
        <v>203</v>
      </c>
      <c r="K59" s="2">
        <v>191</v>
      </c>
      <c r="L59" s="2">
        <v>106</v>
      </c>
      <c r="M59" s="10">
        <f t="shared" si="6"/>
        <v>297</v>
      </c>
      <c r="N59" s="25">
        <f t="shared" si="7"/>
        <v>0.34757862645735227</v>
      </c>
      <c r="O59" s="25">
        <f t="shared" si="0"/>
        <v>0.30361919262519638</v>
      </c>
      <c r="P59" s="26">
        <f t="shared" si="1"/>
        <v>0.32691577711249903</v>
      </c>
      <c r="R59" s="32">
        <f t="shared" si="8"/>
        <v>83.247754718277847</v>
      </c>
      <c r="S59" s="32">
        <f t="shared" si="9"/>
        <v>69.872896862811857</v>
      </c>
      <c r="T59" s="32">
        <f t="shared" si="10"/>
        <v>76.82782294765417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20481.857260611734</v>
      </c>
      <c r="F60" s="2">
        <v>16843.71216493989</v>
      </c>
      <c r="G60" s="5">
        <f t="shared" si="4"/>
        <v>37325.569425551628</v>
      </c>
      <c r="H60" s="2">
        <v>69</v>
      </c>
      <c r="I60" s="2">
        <v>134</v>
      </c>
      <c r="J60" s="5">
        <f t="shared" si="5"/>
        <v>203</v>
      </c>
      <c r="K60" s="2">
        <v>189</v>
      </c>
      <c r="L60" s="2">
        <v>107</v>
      </c>
      <c r="M60" s="5">
        <f t="shared" si="6"/>
        <v>296</v>
      </c>
      <c r="N60" s="27">
        <f t="shared" si="7"/>
        <v>0.33155039595654839</v>
      </c>
      <c r="O60" s="27">
        <f t="shared" si="0"/>
        <v>0.30359971458074786</v>
      </c>
      <c r="P60" s="28">
        <f t="shared" si="1"/>
        <v>0.318325453926039</v>
      </c>
      <c r="R60" s="32">
        <f t="shared" si="8"/>
        <v>79.387043645781915</v>
      </c>
      <c r="S60" s="32">
        <f t="shared" si="9"/>
        <v>69.890921846223605</v>
      </c>
      <c r="T60" s="32">
        <f t="shared" si="10"/>
        <v>74.800740331766789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19469.361588244297</v>
      </c>
      <c r="F61" s="2">
        <v>16323.517631967365</v>
      </c>
      <c r="G61" s="5">
        <f t="shared" si="4"/>
        <v>35792.87922021166</v>
      </c>
      <c r="H61" s="2">
        <v>69</v>
      </c>
      <c r="I61" s="2">
        <v>134</v>
      </c>
      <c r="J61" s="5">
        <f t="shared" si="5"/>
        <v>203</v>
      </c>
      <c r="K61" s="2">
        <v>189</v>
      </c>
      <c r="L61" s="2">
        <v>107</v>
      </c>
      <c r="M61" s="5">
        <f t="shared" si="6"/>
        <v>296</v>
      </c>
      <c r="N61" s="27">
        <f t="shared" si="7"/>
        <v>0.31516060587031042</v>
      </c>
      <c r="O61" s="27">
        <f t="shared" si="0"/>
        <v>0.29422346128275711</v>
      </c>
      <c r="P61" s="28">
        <f t="shared" si="1"/>
        <v>0.30525413812693303</v>
      </c>
      <c r="R61" s="32">
        <f t="shared" si="8"/>
        <v>75.46264181490038</v>
      </c>
      <c r="S61" s="32">
        <f t="shared" si="9"/>
        <v>67.732438306918525</v>
      </c>
      <c r="T61" s="32">
        <f t="shared" si="10"/>
        <v>71.729216874171669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18661.442792307153</v>
      </c>
      <c r="F62" s="2">
        <v>16120.820169193401</v>
      </c>
      <c r="G62" s="5">
        <f t="shared" si="4"/>
        <v>34782.262961500557</v>
      </c>
      <c r="H62" s="2">
        <v>69</v>
      </c>
      <c r="I62" s="2">
        <v>134</v>
      </c>
      <c r="J62" s="5">
        <f t="shared" si="5"/>
        <v>203</v>
      </c>
      <c r="K62" s="2">
        <v>193</v>
      </c>
      <c r="L62" s="2">
        <v>107</v>
      </c>
      <c r="M62" s="5">
        <f t="shared" si="6"/>
        <v>300</v>
      </c>
      <c r="N62" s="27">
        <f t="shared" si="7"/>
        <v>0.2973082269995404</v>
      </c>
      <c r="O62" s="27">
        <f t="shared" si="0"/>
        <v>0.29056993816138071</v>
      </c>
      <c r="P62" s="28">
        <f t="shared" si="1"/>
        <v>0.29414673365723359</v>
      </c>
      <c r="R62" s="32">
        <f t="shared" si="8"/>
        <v>71.226880886668525</v>
      </c>
      <c r="S62" s="32">
        <f t="shared" si="9"/>
        <v>66.891369996653111</v>
      </c>
      <c r="T62" s="32">
        <f t="shared" si="10"/>
        <v>69.149628154076652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17975.031830648553</v>
      </c>
      <c r="F63" s="2">
        <v>15750.187395961304</v>
      </c>
      <c r="G63" s="5">
        <f t="shared" si="4"/>
        <v>33725.219226609857</v>
      </c>
      <c r="H63" s="2">
        <v>69</v>
      </c>
      <c r="I63" s="2">
        <v>134</v>
      </c>
      <c r="J63" s="5">
        <f t="shared" si="5"/>
        <v>203</v>
      </c>
      <c r="K63" s="2">
        <v>188</v>
      </c>
      <c r="L63" s="2">
        <v>107</v>
      </c>
      <c r="M63" s="5">
        <f t="shared" si="6"/>
        <v>295</v>
      </c>
      <c r="N63" s="27">
        <f t="shared" si="7"/>
        <v>0.29214393171643077</v>
      </c>
      <c r="O63" s="27">
        <f t="shared" si="0"/>
        <v>0.28388946279670702</v>
      </c>
      <c r="P63" s="28">
        <f t="shared" si="1"/>
        <v>0.28823002894340438</v>
      </c>
      <c r="R63" s="32">
        <f t="shared" si="8"/>
        <v>69.941758095908767</v>
      </c>
      <c r="S63" s="32">
        <f t="shared" si="9"/>
        <v>65.353474672038601</v>
      </c>
      <c r="T63" s="32">
        <f t="shared" si="10"/>
        <v>67.721323748212569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16699.924118156778</v>
      </c>
      <c r="F64" s="2">
        <v>15557.430198611553</v>
      </c>
      <c r="G64" s="5">
        <f t="shared" si="4"/>
        <v>32257.354316768331</v>
      </c>
      <c r="H64" s="2">
        <v>70</v>
      </c>
      <c r="I64" s="2">
        <v>112</v>
      </c>
      <c r="J64" s="5">
        <f t="shared" si="5"/>
        <v>182</v>
      </c>
      <c r="K64" s="2">
        <v>178</v>
      </c>
      <c r="L64" s="2">
        <v>139</v>
      </c>
      <c r="M64" s="5">
        <f t="shared" si="6"/>
        <v>317</v>
      </c>
      <c r="N64" s="27">
        <f t="shared" si="7"/>
        <v>0.28178867639978367</v>
      </c>
      <c r="O64" s="27">
        <f t="shared" si="0"/>
        <v>0.26519552363649856</v>
      </c>
      <c r="P64" s="28">
        <f t="shared" si="1"/>
        <v>0.27353431175605736</v>
      </c>
      <c r="R64" s="32">
        <f t="shared" si="8"/>
        <v>67.338403702245074</v>
      </c>
      <c r="S64" s="32">
        <f t="shared" si="9"/>
        <v>61.981793619966346</v>
      </c>
      <c r="T64" s="32">
        <f t="shared" si="10"/>
        <v>64.643996626790241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14003.372351394846</v>
      </c>
      <c r="F65" s="2">
        <v>14508.331831101623</v>
      </c>
      <c r="G65" s="5">
        <f t="shared" si="4"/>
        <v>28511.704182496469</v>
      </c>
      <c r="H65" s="2">
        <v>69</v>
      </c>
      <c r="I65" s="2">
        <v>107</v>
      </c>
      <c r="J65" s="5">
        <f t="shared" si="5"/>
        <v>176</v>
      </c>
      <c r="K65" s="2">
        <v>182</v>
      </c>
      <c r="L65" s="2">
        <v>143</v>
      </c>
      <c r="M65" s="5">
        <f t="shared" si="6"/>
        <v>325</v>
      </c>
      <c r="N65" s="27">
        <f t="shared" si="7"/>
        <v>0.23323404982336518</v>
      </c>
      <c r="O65" s="27">
        <f t="shared" si="0"/>
        <v>0.24768389495871385</v>
      </c>
      <c r="P65" s="28">
        <f t="shared" si="1"/>
        <v>0.24036979987941315</v>
      </c>
      <c r="R65" s="32">
        <f t="shared" si="8"/>
        <v>55.790328093206561</v>
      </c>
      <c r="S65" s="32">
        <f t="shared" si="9"/>
        <v>58.033327324406493</v>
      </c>
      <c r="T65" s="32">
        <f t="shared" si="10"/>
        <v>56.909589186619698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5925.1598489736398</v>
      </c>
      <c r="F66" s="2">
        <v>8259.374349733338</v>
      </c>
      <c r="G66" s="5">
        <f t="shared" si="4"/>
        <v>14184.534198706977</v>
      </c>
      <c r="H66" s="2">
        <v>39</v>
      </c>
      <c r="I66" s="2">
        <v>76</v>
      </c>
      <c r="J66" s="5">
        <f t="shared" si="5"/>
        <v>115</v>
      </c>
      <c r="K66" s="2">
        <v>102</v>
      </c>
      <c r="L66" s="2">
        <v>62</v>
      </c>
      <c r="M66" s="5">
        <f t="shared" si="6"/>
        <v>164</v>
      </c>
      <c r="N66" s="27">
        <f t="shared" si="7"/>
        <v>0.17571648425188729</v>
      </c>
      <c r="O66" s="27">
        <f t="shared" si="0"/>
        <v>0.25979411014511</v>
      </c>
      <c r="P66" s="28">
        <f t="shared" si="1"/>
        <v>0.21651810658668605</v>
      </c>
      <c r="R66" s="32">
        <f t="shared" si="8"/>
        <v>42.022410276408792</v>
      </c>
      <c r="S66" s="32">
        <f t="shared" si="9"/>
        <v>59.850538766183611</v>
      </c>
      <c r="T66" s="32">
        <f t="shared" si="10"/>
        <v>50.840624368125368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5722.8516983736954</v>
      </c>
      <c r="F67" s="2">
        <v>6793.2267058595435</v>
      </c>
      <c r="G67" s="5">
        <f t="shared" si="4"/>
        <v>12516.078404233238</v>
      </c>
      <c r="H67" s="2">
        <v>32</v>
      </c>
      <c r="I67" s="2">
        <v>76</v>
      </c>
      <c r="J67" s="5">
        <f t="shared" si="5"/>
        <v>108</v>
      </c>
      <c r="K67" s="2">
        <v>102</v>
      </c>
      <c r="L67" s="2">
        <v>62</v>
      </c>
      <c r="M67" s="5">
        <f t="shared" si="6"/>
        <v>164</v>
      </c>
      <c r="N67" s="27">
        <f t="shared" si="7"/>
        <v>0.17768416847906407</v>
      </c>
      <c r="O67" s="27">
        <f t="shared" si="0"/>
        <v>0.21367723659598464</v>
      </c>
      <c r="P67" s="28">
        <f t="shared" si="1"/>
        <v>0.19556372506614433</v>
      </c>
      <c r="R67" s="32">
        <f t="shared" si="8"/>
        <v>42.707848495326083</v>
      </c>
      <c r="S67" s="32">
        <f t="shared" si="9"/>
        <v>49.226280477243066</v>
      </c>
      <c r="T67" s="32">
        <f t="shared" si="10"/>
        <v>46.014994133210436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5600.5471855738278</v>
      </c>
      <c r="F68" s="2">
        <v>5377.8517622405061</v>
      </c>
      <c r="G68" s="5">
        <f t="shared" si="4"/>
        <v>10978.398947814334</v>
      </c>
      <c r="H68" s="2">
        <v>38</v>
      </c>
      <c r="I68" s="2">
        <v>36</v>
      </c>
      <c r="J68" s="5">
        <f t="shared" si="5"/>
        <v>74</v>
      </c>
      <c r="K68" s="2">
        <v>102</v>
      </c>
      <c r="L68" s="2">
        <v>102</v>
      </c>
      <c r="M68" s="5">
        <f t="shared" si="6"/>
        <v>204</v>
      </c>
      <c r="N68" s="27">
        <f t="shared" si="7"/>
        <v>0.16716055353312523</v>
      </c>
      <c r="O68" s="27">
        <f t="shared" si="0"/>
        <v>0.1626104185486365</v>
      </c>
      <c r="P68" s="28">
        <f t="shared" si="1"/>
        <v>0.16490024855525015</v>
      </c>
      <c r="R68" s="32">
        <f t="shared" si="8"/>
        <v>40.003908468384488</v>
      </c>
      <c r="S68" s="32">
        <f t="shared" si="9"/>
        <v>38.969940306090621</v>
      </c>
      <c r="T68" s="32">
        <f t="shared" si="10"/>
        <v>39.490643697173866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3048.2353539151318</v>
      </c>
      <c r="F69" s="2">
        <v>4095.0000000124746</v>
      </c>
      <c r="G69" s="7">
        <f t="shared" si="4"/>
        <v>7143.2353539276064</v>
      </c>
      <c r="H69" s="6">
        <v>36</v>
      </c>
      <c r="I69" s="3">
        <v>36</v>
      </c>
      <c r="J69" s="7">
        <f t="shared" si="5"/>
        <v>72</v>
      </c>
      <c r="K69" s="6">
        <v>102</v>
      </c>
      <c r="L69" s="3">
        <v>102</v>
      </c>
      <c r="M69" s="7">
        <f t="shared" si="6"/>
        <v>204</v>
      </c>
      <c r="N69" s="27">
        <f t="shared" si="7"/>
        <v>9.2169670836814585E-2</v>
      </c>
      <c r="O69" s="27">
        <f t="shared" si="0"/>
        <v>0.12382075471735833</v>
      </c>
      <c r="P69" s="28">
        <f t="shared" si="1"/>
        <v>0.10799521277708646</v>
      </c>
      <c r="R69" s="32">
        <f t="shared" si="8"/>
        <v>22.088661984892259</v>
      </c>
      <c r="S69" s="32">
        <f t="shared" si="9"/>
        <v>29.673913043568657</v>
      </c>
      <c r="T69" s="32">
        <f t="shared" si="10"/>
        <v>25.881287514230458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10519.99999991289</v>
      </c>
      <c r="F70" s="2">
        <v>19236.50456130442</v>
      </c>
      <c r="G70" s="10">
        <f t="shared" ref="G70:G86" si="14">+E70+F70</f>
        <v>29756.504561217313</v>
      </c>
      <c r="H70" s="2">
        <v>480</v>
      </c>
      <c r="I70" s="2">
        <v>470</v>
      </c>
      <c r="J70" s="10">
        <f t="shared" ref="J70:J86" si="15">+H70+I70</f>
        <v>950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0.10146604938187587</v>
      </c>
      <c r="O70" s="25">
        <f t="shared" si="0"/>
        <v>0.18948487550536269</v>
      </c>
      <c r="P70" s="26">
        <f t="shared" si="1"/>
        <v>0.14501220546402199</v>
      </c>
      <c r="R70" s="32">
        <f t="shared" si="8"/>
        <v>21.916666666485188</v>
      </c>
      <c r="S70" s="32">
        <f t="shared" si="9"/>
        <v>40.928733109158344</v>
      </c>
      <c r="T70" s="32">
        <f t="shared" si="10"/>
        <v>31.322636380228751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16238.994309298694</v>
      </c>
      <c r="F71" s="2">
        <v>29052.949070005976</v>
      </c>
      <c r="G71" s="5">
        <f t="shared" si="14"/>
        <v>45291.94337930467</v>
      </c>
      <c r="H71" s="2">
        <v>476</v>
      </c>
      <c r="I71" s="2">
        <v>472</v>
      </c>
      <c r="J71" s="5">
        <f t="shared" si="15"/>
        <v>948</v>
      </c>
      <c r="K71" s="2">
        <v>0</v>
      </c>
      <c r="L71" s="2">
        <v>0</v>
      </c>
      <c r="M71" s="5">
        <f t="shared" si="16"/>
        <v>0</v>
      </c>
      <c r="N71" s="27">
        <f t="shared" si="17"/>
        <v>0.15794228825570625</v>
      </c>
      <c r="O71" s="27">
        <f t="shared" si="0"/>
        <v>0.28496693610724633</v>
      </c>
      <c r="P71" s="28">
        <f t="shared" si="1"/>
        <v>0.22118662769233802</v>
      </c>
      <c r="R71" s="32">
        <f t="shared" ref="R71:R86" si="18">+E71/(H71+K71)</f>
        <v>34.115534263232554</v>
      </c>
      <c r="S71" s="32">
        <f t="shared" ref="S71:S86" si="19">+F71/(I71+L71)</f>
        <v>61.5528581991652</v>
      </c>
      <c r="T71" s="32">
        <f t="shared" ref="T71:T86" si="20">+G71/(J71+M71)</f>
        <v>47.776311581545009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30470.04644361692</v>
      </c>
      <c r="F72" s="2">
        <v>44285.767502344592</v>
      </c>
      <c r="G72" s="5">
        <f t="shared" si="14"/>
        <v>74755.813945961505</v>
      </c>
      <c r="H72" s="2">
        <v>475</v>
      </c>
      <c r="I72" s="2">
        <v>452</v>
      </c>
      <c r="J72" s="5">
        <f t="shared" si="15"/>
        <v>927</v>
      </c>
      <c r="K72" s="2">
        <v>0</v>
      </c>
      <c r="L72" s="2">
        <v>0</v>
      </c>
      <c r="M72" s="5">
        <f t="shared" si="16"/>
        <v>0</v>
      </c>
      <c r="N72" s="27">
        <f t="shared" si="17"/>
        <v>0.29697901017170486</v>
      </c>
      <c r="O72" s="27">
        <f t="shared" si="0"/>
        <v>0.45359889690208732</v>
      </c>
      <c r="P72" s="28">
        <f t="shared" si="1"/>
        <v>0.37334598838328292</v>
      </c>
      <c r="R72" s="32">
        <f t="shared" si="18"/>
        <v>64.147466197088249</v>
      </c>
      <c r="S72" s="32">
        <f t="shared" si="19"/>
        <v>97.977361730850873</v>
      </c>
      <c r="T72" s="32">
        <f t="shared" si="20"/>
        <v>80.642733490789112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35274.026756389416</v>
      </c>
      <c r="F73" s="2">
        <v>50486.952134131381</v>
      </c>
      <c r="G73" s="5">
        <f t="shared" si="14"/>
        <v>85760.978890520797</v>
      </c>
      <c r="H73" s="2">
        <v>480</v>
      </c>
      <c r="I73" s="2">
        <v>462</v>
      </c>
      <c r="J73" s="5">
        <f t="shared" si="15"/>
        <v>942</v>
      </c>
      <c r="K73" s="2">
        <v>0</v>
      </c>
      <c r="L73" s="2">
        <v>0</v>
      </c>
      <c r="M73" s="5">
        <f t="shared" si="16"/>
        <v>0</v>
      </c>
      <c r="N73" s="27">
        <f t="shared" si="17"/>
        <v>0.34022016547443495</v>
      </c>
      <c r="O73" s="27">
        <f t="shared" si="0"/>
        <v>0.50592183876594699</v>
      </c>
      <c r="P73" s="28">
        <f t="shared" si="1"/>
        <v>0.42148786511422109</v>
      </c>
      <c r="R73" s="32">
        <f t="shared" si="18"/>
        <v>73.487555742477952</v>
      </c>
      <c r="S73" s="32">
        <f t="shared" si="19"/>
        <v>109.27911717344455</v>
      </c>
      <c r="T73" s="32">
        <f t="shared" si="20"/>
        <v>91.041378864671756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37809.385300510694</v>
      </c>
      <c r="F74" s="2">
        <v>59172.406859496899</v>
      </c>
      <c r="G74" s="5">
        <f t="shared" si="14"/>
        <v>96981.792160007593</v>
      </c>
      <c r="H74" s="2">
        <v>476</v>
      </c>
      <c r="I74" s="2">
        <v>477</v>
      </c>
      <c r="J74" s="5">
        <f t="shared" si="15"/>
        <v>953</v>
      </c>
      <c r="K74" s="2">
        <v>0</v>
      </c>
      <c r="L74" s="2">
        <v>0</v>
      </c>
      <c r="M74" s="5">
        <f t="shared" si="16"/>
        <v>0</v>
      </c>
      <c r="N74" s="27">
        <f t="shared" si="17"/>
        <v>0.3677383413137128</v>
      </c>
      <c r="O74" s="27">
        <f t="shared" si="0"/>
        <v>0.57431096027930062</v>
      </c>
      <c r="P74" s="28">
        <f t="shared" si="1"/>
        <v>0.47113303097434805</v>
      </c>
      <c r="R74" s="32">
        <f t="shared" si="18"/>
        <v>79.431481723761962</v>
      </c>
      <c r="S74" s="32">
        <f t="shared" si="19"/>
        <v>124.05116742032892</v>
      </c>
      <c r="T74" s="32">
        <f t="shared" si="20"/>
        <v>101.76473469045918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40688.065522471166</v>
      </c>
      <c r="F75" s="2">
        <v>61997.834949594355</v>
      </c>
      <c r="G75" s="5">
        <f t="shared" si="14"/>
        <v>102685.90047206552</v>
      </c>
      <c r="H75" s="2">
        <v>466</v>
      </c>
      <c r="I75" s="2">
        <v>470</v>
      </c>
      <c r="J75" s="5">
        <f t="shared" si="15"/>
        <v>936</v>
      </c>
      <c r="K75" s="2">
        <v>0</v>
      </c>
      <c r="L75" s="2">
        <v>0</v>
      </c>
      <c r="M75" s="5">
        <f t="shared" si="16"/>
        <v>0</v>
      </c>
      <c r="N75" s="27">
        <f t="shared" si="17"/>
        <v>0.40422891355181179</v>
      </c>
      <c r="O75" s="27">
        <f t="shared" si="0"/>
        <v>0.61069577373516903</v>
      </c>
      <c r="P75" s="28">
        <f t="shared" si="1"/>
        <v>0.50790351214815566</v>
      </c>
      <c r="R75" s="32">
        <f t="shared" si="18"/>
        <v>87.313445327191346</v>
      </c>
      <c r="S75" s="32">
        <f t="shared" si="19"/>
        <v>131.9102871267965</v>
      </c>
      <c r="T75" s="32">
        <f t="shared" si="20"/>
        <v>109.70715862400162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51663.584922745838</v>
      </c>
      <c r="F76" s="2">
        <v>76133.920835984929</v>
      </c>
      <c r="G76" s="5">
        <f t="shared" si="14"/>
        <v>127797.50575873077</v>
      </c>
      <c r="H76" s="2">
        <v>481</v>
      </c>
      <c r="I76" s="2">
        <v>480</v>
      </c>
      <c r="J76" s="5">
        <f t="shared" si="15"/>
        <v>961</v>
      </c>
      <c r="K76" s="2">
        <v>0</v>
      </c>
      <c r="L76" s="2">
        <v>0</v>
      </c>
      <c r="M76" s="5">
        <f t="shared" si="16"/>
        <v>0</v>
      </c>
      <c r="N76" s="27">
        <f t="shared" si="17"/>
        <v>0.49726250214393086</v>
      </c>
      <c r="O76" s="27">
        <f t="shared" si="0"/>
        <v>0.73431636608781758</v>
      </c>
      <c r="P76" s="28">
        <f t="shared" si="1"/>
        <v>0.61566609703785968</v>
      </c>
      <c r="R76" s="32">
        <f t="shared" si="18"/>
        <v>107.40870046308906</v>
      </c>
      <c r="S76" s="32">
        <f t="shared" si="19"/>
        <v>158.6123350749686</v>
      </c>
      <c r="T76" s="32">
        <f t="shared" si="20"/>
        <v>132.9838769601777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58730.14972110161</v>
      </c>
      <c r="F77" s="2">
        <v>77051.078347007497</v>
      </c>
      <c r="G77" s="5">
        <f t="shared" si="14"/>
        <v>135781.22806810911</v>
      </c>
      <c r="H77" s="2">
        <v>482</v>
      </c>
      <c r="I77" s="2">
        <v>484</v>
      </c>
      <c r="J77" s="5">
        <f t="shared" si="15"/>
        <v>966</v>
      </c>
      <c r="K77" s="2">
        <v>0</v>
      </c>
      <c r="L77" s="2">
        <v>0</v>
      </c>
      <c r="M77" s="5">
        <f t="shared" si="16"/>
        <v>0</v>
      </c>
      <c r="N77" s="27">
        <f t="shared" si="17"/>
        <v>0.56410547987841564</v>
      </c>
      <c r="O77" s="27">
        <f t="shared" si="0"/>
        <v>0.73702056882276834</v>
      </c>
      <c r="P77" s="28">
        <f t="shared" si="1"/>
        <v>0.65074202547786364</v>
      </c>
      <c r="R77" s="32">
        <f t="shared" si="18"/>
        <v>121.84678365373779</v>
      </c>
      <c r="S77" s="32">
        <f t="shared" si="19"/>
        <v>159.19644286571796</v>
      </c>
      <c r="T77" s="32">
        <f t="shared" si="20"/>
        <v>140.56027750321854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51576.277546527606</v>
      </c>
      <c r="F78" s="2">
        <v>68753.676784041207</v>
      </c>
      <c r="G78" s="5">
        <f t="shared" si="14"/>
        <v>120329.95433056881</v>
      </c>
      <c r="H78" s="2">
        <v>474</v>
      </c>
      <c r="I78" s="2">
        <v>474</v>
      </c>
      <c r="J78" s="5">
        <f t="shared" si="15"/>
        <v>948</v>
      </c>
      <c r="K78" s="2">
        <v>0</v>
      </c>
      <c r="L78" s="2">
        <v>0</v>
      </c>
      <c r="M78" s="5">
        <f t="shared" si="16"/>
        <v>0</v>
      </c>
      <c r="N78" s="27">
        <f t="shared" si="17"/>
        <v>0.50375329686794423</v>
      </c>
      <c r="O78" s="27">
        <f t="shared" si="0"/>
        <v>0.67152755102399986</v>
      </c>
      <c r="P78" s="28">
        <f t="shared" si="1"/>
        <v>0.58764042394597205</v>
      </c>
      <c r="R78" s="32">
        <f t="shared" si="18"/>
        <v>108.81071212347597</v>
      </c>
      <c r="S78" s="32">
        <f t="shared" si="19"/>
        <v>145.04995102118397</v>
      </c>
      <c r="T78" s="32">
        <f t="shared" si="20"/>
        <v>126.93033157232998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49070.794639455584</v>
      </c>
      <c r="F79" s="2">
        <v>65659.957009206977</v>
      </c>
      <c r="G79" s="5">
        <f t="shared" si="14"/>
        <v>114730.75164866255</v>
      </c>
      <c r="H79" s="2">
        <v>486</v>
      </c>
      <c r="I79" s="2">
        <v>486</v>
      </c>
      <c r="J79" s="5">
        <f t="shared" si="15"/>
        <v>972</v>
      </c>
      <c r="K79" s="2">
        <v>0</v>
      </c>
      <c r="L79" s="2">
        <v>0</v>
      </c>
      <c r="M79" s="5">
        <f t="shared" si="16"/>
        <v>0</v>
      </c>
      <c r="N79" s="27">
        <f t="shared" si="17"/>
        <v>0.46744774652735466</v>
      </c>
      <c r="O79" s="27">
        <f t="shared" si="0"/>
        <v>0.62547588981488123</v>
      </c>
      <c r="P79" s="28">
        <f t="shared" si="1"/>
        <v>0.54646181817111794</v>
      </c>
      <c r="R79" s="32">
        <f t="shared" si="18"/>
        <v>100.9687132499086</v>
      </c>
      <c r="S79" s="32">
        <f t="shared" si="19"/>
        <v>135.10279220001436</v>
      </c>
      <c r="T79" s="32">
        <f t="shared" si="20"/>
        <v>118.03575272496147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40178.713987019168</v>
      </c>
      <c r="F80" s="2">
        <v>52329.147011554975</v>
      </c>
      <c r="G80" s="5">
        <f t="shared" si="14"/>
        <v>92507.86099857415</v>
      </c>
      <c r="H80" s="2">
        <v>486</v>
      </c>
      <c r="I80" s="2">
        <v>484</v>
      </c>
      <c r="J80" s="5">
        <f t="shared" si="15"/>
        <v>970</v>
      </c>
      <c r="K80" s="2">
        <v>0</v>
      </c>
      <c r="L80" s="2">
        <v>0</v>
      </c>
      <c r="M80" s="5">
        <f t="shared" si="16"/>
        <v>0</v>
      </c>
      <c r="N80" s="27">
        <f t="shared" si="17"/>
        <v>0.38274190278748638</v>
      </c>
      <c r="O80" s="27">
        <f t="shared" si="0"/>
        <v>0.50054663119409026</v>
      </c>
      <c r="P80" s="28">
        <f t="shared" si="1"/>
        <v>0.44152281881717331</v>
      </c>
      <c r="R80" s="32">
        <f t="shared" si="18"/>
        <v>82.672251002097056</v>
      </c>
      <c r="S80" s="32">
        <f t="shared" si="19"/>
        <v>108.11807233792351</v>
      </c>
      <c r="T80" s="32">
        <f t="shared" si="20"/>
        <v>95.368928864509428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34621.696532130896</v>
      </c>
      <c r="F81" s="2">
        <v>47633.626819607154</v>
      </c>
      <c r="G81" s="5">
        <f t="shared" si="14"/>
        <v>82255.323351738043</v>
      </c>
      <c r="H81" s="2">
        <v>480</v>
      </c>
      <c r="I81" s="2">
        <v>484</v>
      </c>
      <c r="J81" s="5">
        <f t="shared" si="15"/>
        <v>964</v>
      </c>
      <c r="K81" s="2">
        <v>0</v>
      </c>
      <c r="L81" s="2">
        <v>0</v>
      </c>
      <c r="M81" s="5">
        <f t="shared" si="16"/>
        <v>0</v>
      </c>
      <c r="N81" s="27">
        <f t="shared" si="17"/>
        <v>0.33392840019416375</v>
      </c>
      <c r="O81" s="27">
        <f t="shared" si="17"/>
        <v>0.45563233489829308</v>
      </c>
      <c r="P81" s="28">
        <f t="shared" si="17"/>
        <v>0.39503286533607096</v>
      </c>
      <c r="R81" s="32">
        <f t="shared" si="18"/>
        <v>72.128534441939365</v>
      </c>
      <c r="S81" s="32">
        <f t="shared" si="19"/>
        <v>98.416584338031313</v>
      </c>
      <c r="T81" s="32">
        <f t="shared" si="20"/>
        <v>85.327098912591325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30760.88180159124</v>
      </c>
      <c r="F82" s="2">
        <v>44087.261521688793</v>
      </c>
      <c r="G82" s="5">
        <f t="shared" si="14"/>
        <v>74848.143323280034</v>
      </c>
      <c r="H82" s="2">
        <v>481</v>
      </c>
      <c r="I82" s="2">
        <v>474</v>
      </c>
      <c r="J82" s="5">
        <f t="shared" si="15"/>
        <v>955</v>
      </c>
      <c r="K82" s="2">
        <v>0</v>
      </c>
      <c r="L82" s="2">
        <v>0</v>
      </c>
      <c r="M82" s="5">
        <f t="shared" si="16"/>
        <v>0</v>
      </c>
      <c r="N82" s="27">
        <f t="shared" si="17"/>
        <v>0.29607378341409912</v>
      </c>
      <c r="O82" s="27">
        <f t="shared" si="17"/>
        <v>0.43060694563299728</v>
      </c>
      <c r="P82" s="28">
        <f t="shared" si="17"/>
        <v>0.36284731104944751</v>
      </c>
      <c r="R82" s="32">
        <f t="shared" si="18"/>
        <v>63.951937217445405</v>
      </c>
      <c r="S82" s="32">
        <f t="shared" si="19"/>
        <v>93.011100256727417</v>
      </c>
      <c r="T82" s="32">
        <f t="shared" si="20"/>
        <v>78.37501918668066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23519.071806999298</v>
      </c>
      <c r="F83" s="2">
        <v>31503.053088743043</v>
      </c>
      <c r="G83" s="5">
        <f t="shared" si="14"/>
        <v>55022.124895742338</v>
      </c>
      <c r="H83" s="2">
        <v>482</v>
      </c>
      <c r="I83" s="2">
        <v>480</v>
      </c>
      <c r="J83" s="5">
        <f t="shared" si="15"/>
        <v>962</v>
      </c>
      <c r="K83" s="2">
        <v>0</v>
      </c>
      <c r="L83" s="2">
        <v>0</v>
      </c>
      <c r="M83" s="5">
        <f t="shared" si="16"/>
        <v>0</v>
      </c>
      <c r="N83" s="27">
        <f t="shared" si="17"/>
        <v>0.22590164252919259</v>
      </c>
      <c r="O83" s="27">
        <f t="shared" si="17"/>
        <v>0.30384889167383339</v>
      </c>
      <c r="P83" s="28">
        <f t="shared" si="17"/>
        <v>0.26479424085500086</v>
      </c>
      <c r="R83" s="32">
        <f t="shared" si="18"/>
        <v>48.794754786305596</v>
      </c>
      <c r="S83" s="32">
        <f t="shared" si="19"/>
        <v>65.63136060154801</v>
      </c>
      <c r="T83" s="32">
        <f t="shared" si="20"/>
        <v>57.195556024680187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13221.609191229149</v>
      </c>
      <c r="F84" s="3">
        <v>14033.999999932646</v>
      </c>
      <c r="G84" s="7">
        <f t="shared" si="14"/>
        <v>27255.609191161795</v>
      </c>
      <c r="H84" s="6">
        <v>477</v>
      </c>
      <c r="I84" s="3">
        <v>482</v>
      </c>
      <c r="J84" s="7">
        <f t="shared" si="15"/>
        <v>959</v>
      </c>
      <c r="K84" s="6">
        <v>0</v>
      </c>
      <c r="L84" s="3">
        <v>0</v>
      </c>
      <c r="M84" s="7">
        <f t="shared" si="16"/>
        <v>0</v>
      </c>
      <c r="N84" s="27">
        <f t="shared" si="17"/>
        <v>0.12832526973395789</v>
      </c>
      <c r="O84" s="27">
        <f t="shared" si="17"/>
        <v>0.1347971415392332</v>
      </c>
      <c r="P84" s="28">
        <f t="shared" si="17"/>
        <v>0.13157807704380428</v>
      </c>
      <c r="R84" s="32">
        <f t="shared" si="18"/>
        <v>27.718258262534903</v>
      </c>
      <c r="S84" s="32">
        <f t="shared" si="19"/>
        <v>29.116182572474369</v>
      </c>
      <c r="T84" s="32">
        <f t="shared" si="20"/>
        <v>28.420864641461726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3566.4423946457182</v>
      </c>
      <c r="F85" s="2">
        <v>6966.0136974407133</v>
      </c>
      <c r="G85" s="5">
        <f t="shared" si="14"/>
        <v>10532.456092086431</v>
      </c>
      <c r="H85" s="2">
        <v>119</v>
      </c>
      <c r="I85" s="2">
        <v>118</v>
      </c>
      <c r="J85" s="5">
        <f t="shared" si="15"/>
        <v>237</v>
      </c>
      <c r="K85" s="2">
        <v>0</v>
      </c>
      <c r="L85" s="2">
        <v>0</v>
      </c>
      <c r="M85" s="5">
        <f t="shared" si="16"/>
        <v>0</v>
      </c>
      <c r="N85" s="25">
        <f t="shared" si="17"/>
        <v>0.13875048220688291</v>
      </c>
      <c r="O85" s="25">
        <f t="shared" si="17"/>
        <v>0.27330562215319809</v>
      </c>
      <c r="P85" s="26">
        <f t="shared" si="17"/>
        <v>0.20574418057677824</v>
      </c>
      <c r="R85" s="32">
        <f t="shared" si="18"/>
        <v>29.970104156686709</v>
      </c>
      <c r="S85" s="32">
        <f t="shared" si="19"/>
        <v>59.034014385090792</v>
      </c>
      <c r="T85" s="32">
        <f t="shared" si="20"/>
        <v>44.4407430045841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3085.258921537441</v>
      </c>
      <c r="F86" s="3">
        <v>6011.9999999990905</v>
      </c>
      <c r="G86" s="7">
        <f t="shared" si="14"/>
        <v>9097.2589215365315</v>
      </c>
      <c r="H86" s="6">
        <v>118</v>
      </c>
      <c r="I86" s="3">
        <v>118</v>
      </c>
      <c r="J86" s="7">
        <f t="shared" si="15"/>
        <v>236</v>
      </c>
      <c r="K86" s="6">
        <v>0</v>
      </c>
      <c r="L86" s="3">
        <v>0</v>
      </c>
      <c r="M86" s="7">
        <f t="shared" si="16"/>
        <v>0</v>
      </c>
      <c r="N86" s="27">
        <f t="shared" si="17"/>
        <v>0.12104750947651605</v>
      </c>
      <c r="O86" s="27">
        <f t="shared" si="17"/>
        <v>0.23587570621465359</v>
      </c>
      <c r="P86" s="28">
        <f t="shared" si="17"/>
        <v>0.17846160784558482</v>
      </c>
      <c r="R86" s="32">
        <f t="shared" si="18"/>
        <v>26.146262046927465</v>
      </c>
      <c r="S86" s="32">
        <f t="shared" si="19"/>
        <v>50.949152542365177</v>
      </c>
      <c r="T86" s="32">
        <f t="shared" si="20"/>
        <v>38.547707294646322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3350607.3517769543</v>
      </c>
    </row>
    <row r="90" spans="2:20" x14ac:dyDescent="0.25">
      <c r="C90" s="49" t="s">
        <v>108</v>
      </c>
      <c r="D90" s="50">
        <f>+(SUMPRODUCT($D$5:$D$86,$J$5:$J$86)+SUMPRODUCT($D$5:$D$86,$M$5:$M$86))/1000</f>
        <v>44166.267300000007</v>
      </c>
    </row>
    <row r="91" spans="2:20" x14ac:dyDescent="0.25">
      <c r="C91" s="49" t="s">
        <v>107</v>
      </c>
      <c r="D91" s="50">
        <f>+(SUMPRODUCT($D$5:$D$86,$J$5:$J$86)*216+SUMPRODUCT($D$5:$D$86,$M$5:$M$86)*248)/1000</f>
        <v>10101041.517280003</v>
      </c>
    </row>
    <row r="92" spans="2:20" x14ac:dyDescent="0.25">
      <c r="C92" s="49" t="s">
        <v>109</v>
      </c>
      <c r="D92" s="34">
        <f>+D89/D91</f>
        <v>0.33170909614073163</v>
      </c>
    </row>
    <row r="93" spans="2:20" x14ac:dyDescent="0.25">
      <c r="D93" s="51">
        <f>+D92-P2</f>
        <v>-1.2212453270876722E-15</v>
      </c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0.32335947882674132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829.9999999972672</v>
      </c>
      <c r="F5" s="2">
        <v>4517.9660235133369</v>
      </c>
      <c r="G5" s="10">
        <f>+E5+F5</f>
        <v>5347.9660235106039</v>
      </c>
      <c r="H5" s="9">
        <v>262</v>
      </c>
      <c r="I5" s="9">
        <v>253</v>
      </c>
      <c r="J5" s="10">
        <f>+H5+I5</f>
        <v>515</v>
      </c>
      <c r="K5" s="9">
        <v>0</v>
      </c>
      <c r="L5" s="9">
        <v>0</v>
      </c>
      <c r="M5" s="10">
        <f>+K5+L5</f>
        <v>0</v>
      </c>
      <c r="N5" s="27">
        <f>+E5/(H5*216+K5*248)</f>
        <v>1.4666383941144811E-2</v>
      </c>
      <c r="O5" s="27">
        <f t="shared" ref="O5:O80" si="0">+F5/(I5*216+L5*248)</f>
        <v>8.2673950071609881E-2</v>
      </c>
      <c r="P5" s="28">
        <f t="shared" ref="P5:P80" si="1">+G5/(J5*216+M5*248)</f>
        <v>4.8075926137276195E-2</v>
      </c>
      <c r="R5" s="32">
        <f>+E5/(H5+K5)</f>
        <v>3.1679389312872792</v>
      </c>
      <c r="S5" s="32">
        <f t="shared" ref="S5" si="2">+F5/(I5+L5)</f>
        <v>17.857573215467735</v>
      </c>
      <c r="T5" s="32">
        <f t="shared" ref="T5" si="3">+G5/(J5+M5)</f>
        <v>10.384400045651658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1435.3722144374135</v>
      </c>
      <c r="F6" s="2">
        <v>8367.0708882896342</v>
      </c>
      <c r="G6" s="5">
        <f t="shared" ref="G6:G69" si="4">+E6+F6</f>
        <v>9802.4431027270475</v>
      </c>
      <c r="H6" s="2">
        <v>264</v>
      </c>
      <c r="I6" s="2">
        <v>259</v>
      </c>
      <c r="J6" s="5">
        <f t="shared" ref="J6:J69" si="5">+H6+I6</f>
        <v>523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2.5171370202676305E-2</v>
      </c>
      <c r="O6" s="27">
        <f t="shared" si="0"/>
        <v>0.14956154168971891</v>
      </c>
      <c r="P6" s="28">
        <f t="shared" si="1"/>
        <v>8.677185665610658E-2</v>
      </c>
      <c r="R6" s="32">
        <f t="shared" ref="R6:R70" si="8">+E6/(H6+K6)</f>
        <v>5.4370159637780811</v>
      </c>
      <c r="S6" s="32">
        <f t="shared" ref="S6:S70" si="9">+F6/(I6+L6)</f>
        <v>32.305293004979283</v>
      </c>
      <c r="T6" s="32">
        <f t="shared" ref="T6:T70" si="10">+G6/(J6+M6)</f>
        <v>18.742721037719019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1819.8366489181756</v>
      </c>
      <c r="F7" s="2">
        <v>11021.397281831569</v>
      </c>
      <c r="G7" s="5">
        <f t="shared" si="4"/>
        <v>12841.233930749744</v>
      </c>
      <c r="H7" s="2">
        <v>257</v>
      </c>
      <c r="I7" s="2">
        <v>259</v>
      </c>
      <c r="J7" s="5">
        <f t="shared" si="5"/>
        <v>516</v>
      </c>
      <c r="K7" s="2">
        <v>0</v>
      </c>
      <c r="L7" s="2">
        <v>0</v>
      </c>
      <c r="M7" s="5">
        <f t="shared" si="6"/>
        <v>0</v>
      </c>
      <c r="N7" s="27">
        <f t="shared" si="7"/>
        <v>3.2782761365437667E-2</v>
      </c>
      <c r="O7" s="27">
        <f t="shared" si="0"/>
        <v>0.1970076734204127</v>
      </c>
      <c r="P7" s="28">
        <f t="shared" si="1"/>
        <v>0.11521348272636506</v>
      </c>
      <c r="R7" s="32">
        <f t="shared" si="8"/>
        <v>7.0810764549345349</v>
      </c>
      <c r="S7" s="32">
        <f t="shared" si="9"/>
        <v>42.553657458809148</v>
      </c>
      <c r="T7" s="32">
        <f t="shared" si="10"/>
        <v>24.886112268894852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2151.4902405681228</v>
      </c>
      <c r="F8" s="2">
        <v>12695.593616747297</v>
      </c>
      <c r="G8" s="5">
        <f t="shared" si="4"/>
        <v>14847.08385731542</v>
      </c>
      <c r="H8" s="2">
        <v>259</v>
      </c>
      <c r="I8" s="2">
        <v>267</v>
      </c>
      <c r="J8" s="5">
        <f t="shared" si="5"/>
        <v>526</v>
      </c>
      <c r="K8" s="2">
        <v>0</v>
      </c>
      <c r="L8" s="2">
        <v>0</v>
      </c>
      <c r="M8" s="5">
        <f t="shared" si="6"/>
        <v>0</v>
      </c>
      <c r="N8" s="27">
        <f t="shared" si="7"/>
        <v>3.8457926508081705E-2</v>
      </c>
      <c r="O8" s="27">
        <f t="shared" si="0"/>
        <v>0.2201344433476782</v>
      </c>
      <c r="P8" s="28">
        <f t="shared" si="1"/>
        <v>0.13067775539814305</v>
      </c>
      <c r="R8" s="32">
        <f t="shared" si="8"/>
        <v>8.3069121257456473</v>
      </c>
      <c r="S8" s="32">
        <f t="shared" si="9"/>
        <v>47.549039763098492</v>
      </c>
      <c r="T8" s="32">
        <f t="shared" si="10"/>
        <v>28.226395165998898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3012.9557970915675</v>
      </c>
      <c r="F9" s="2">
        <v>15050.992895343312</v>
      </c>
      <c r="G9" s="5">
        <f t="shared" si="4"/>
        <v>18063.948692434878</v>
      </c>
      <c r="H9" s="2">
        <v>259</v>
      </c>
      <c r="I9" s="2">
        <v>259</v>
      </c>
      <c r="J9" s="5">
        <f t="shared" si="5"/>
        <v>518</v>
      </c>
      <c r="K9" s="2">
        <v>0</v>
      </c>
      <c r="L9" s="2">
        <v>0</v>
      </c>
      <c r="M9" s="5">
        <f t="shared" si="6"/>
        <v>0</v>
      </c>
      <c r="N9" s="27">
        <f t="shared" si="7"/>
        <v>5.3856638729650498E-2</v>
      </c>
      <c r="O9" s="27">
        <f t="shared" si="0"/>
        <v>0.26903676704102875</v>
      </c>
      <c r="P9" s="28">
        <f t="shared" si="1"/>
        <v>0.1614467028853396</v>
      </c>
      <c r="R9" s="32">
        <f t="shared" si="8"/>
        <v>11.633033965604508</v>
      </c>
      <c r="S9" s="32">
        <f t="shared" si="9"/>
        <v>58.111941680862209</v>
      </c>
      <c r="T9" s="32">
        <f t="shared" si="10"/>
        <v>34.872487823233357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3285.6293986061023</v>
      </c>
      <c r="F10" s="2">
        <v>17051.797714402448</v>
      </c>
      <c r="G10" s="5">
        <f t="shared" si="4"/>
        <v>20337.427113008551</v>
      </c>
      <c r="H10" s="2">
        <v>259</v>
      </c>
      <c r="I10" s="2">
        <v>269</v>
      </c>
      <c r="J10" s="5">
        <f t="shared" si="5"/>
        <v>528</v>
      </c>
      <c r="K10" s="2">
        <v>0</v>
      </c>
      <c r="L10" s="2">
        <v>0</v>
      </c>
      <c r="M10" s="5">
        <f t="shared" si="6"/>
        <v>0</v>
      </c>
      <c r="N10" s="27">
        <f t="shared" si="7"/>
        <v>5.8730684230768312E-2</v>
      </c>
      <c r="O10" s="27">
        <f t="shared" si="0"/>
        <v>0.29347028972880435</v>
      </c>
      <c r="P10" s="28">
        <f t="shared" si="1"/>
        <v>0.17832339991063895</v>
      </c>
      <c r="R10" s="32">
        <f t="shared" si="8"/>
        <v>12.685827793845954</v>
      </c>
      <c r="S10" s="32">
        <f t="shared" si="9"/>
        <v>63.389582581421742</v>
      </c>
      <c r="T10" s="32">
        <f t="shared" si="10"/>
        <v>38.517854380698012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5421.6758966120251</v>
      </c>
      <c r="F11" s="2">
        <v>21101.595920988297</v>
      </c>
      <c r="G11" s="5">
        <f t="shared" si="4"/>
        <v>26523.271817600322</v>
      </c>
      <c r="H11" s="2">
        <v>261</v>
      </c>
      <c r="I11" s="2">
        <v>283</v>
      </c>
      <c r="J11" s="5">
        <f t="shared" si="5"/>
        <v>544</v>
      </c>
      <c r="K11" s="2">
        <v>0</v>
      </c>
      <c r="L11" s="2">
        <v>0</v>
      </c>
      <c r="M11" s="5">
        <f t="shared" si="6"/>
        <v>0</v>
      </c>
      <c r="N11" s="27">
        <f t="shared" si="7"/>
        <v>9.6169928632964821E-2</v>
      </c>
      <c r="O11" s="27">
        <f t="shared" si="0"/>
        <v>0.34520344066529735</v>
      </c>
      <c r="P11" s="28">
        <f t="shared" si="1"/>
        <v>0.22572228875272604</v>
      </c>
      <c r="R11" s="32">
        <f t="shared" si="8"/>
        <v>20.772704584720401</v>
      </c>
      <c r="S11" s="32">
        <f t="shared" si="9"/>
        <v>74.563943183704225</v>
      </c>
      <c r="T11" s="32">
        <f t="shared" si="10"/>
        <v>48.756014370588829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5679.3614757414798</v>
      </c>
      <c r="F12" s="2">
        <v>21460.208963494195</v>
      </c>
      <c r="G12" s="5">
        <f t="shared" si="4"/>
        <v>27139.570439235675</v>
      </c>
      <c r="H12" s="2">
        <v>259</v>
      </c>
      <c r="I12" s="2">
        <v>276</v>
      </c>
      <c r="J12" s="5">
        <f t="shared" si="5"/>
        <v>535</v>
      </c>
      <c r="K12" s="2">
        <v>0</v>
      </c>
      <c r="L12" s="2">
        <v>0</v>
      </c>
      <c r="M12" s="5">
        <f t="shared" si="6"/>
        <v>0</v>
      </c>
      <c r="N12" s="27">
        <f t="shared" si="7"/>
        <v>0.10151868789756685</v>
      </c>
      <c r="O12" s="27">
        <f t="shared" si="0"/>
        <v>0.35997398288201482</v>
      </c>
      <c r="P12" s="28">
        <f t="shared" si="1"/>
        <v>0.234852634468983</v>
      </c>
      <c r="R12" s="32">
        <f t="shared" si="8"/>
        <v>21.928036585874441</v>
      </c>
      <c r="S12" s="32">
        <f t="shared" si="9"/>
        <v>77.754380302515202</v>
      </c>
      <c r="T12" s="32">
        <f t="shared" si="10"/>
        <v>50.728169045300326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5786.7697317864195</v>
      </c>
      <c r="F13" s="2">
        <v>21823.412537098695</v>
      </c>
      <c r="G13" s="5">
        <f t="shared" si="4"/>
        <v>27610.182268885113</v>
      </c>
      <c r="H13" s="2">
        <v>243</v>
      </c>
      <c r="I13" s="2">
        <v>278</v>
      </c>
      <c r="J13" s="5">
        <f t="shared" si="5"/>
        <v>521</v>
      </c>
      <c r="K13" s="2">
        <v>0</v>
      </c>
      <c r="L13" s="2">
        <v>0</v>
      </c>
      <c r="M13" s="5">
        <f t="shared" si="6"/>
        <v>0</v>
      </c>
      <c r="N13" s="27">
        <f t="shared" si="7"/>
        <v>0.11024938522684079</v>
      </c>
      <c r="O13" s="27">
        <f t="shared" si="0"/>
        <v>0.36343279604813972</v>
      </c>
      <c r="P13" s="28">
        <f t="shared" si="1"/>
        <v>0.24534533188388705</v>
      </c>
      <c r="R13" s="32">
        <f t="shared" si="8"/>
        <v>23.81386720899761</v>
      </c>
      <c r="S13" s="32">
        <f t="shared" si="9"/>
        <v>78.501483946398182</v>
      </c>
      <c r="T13" s="32">
        <f t="shared" si="10"/>
        <v>52.994591686919605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6660.1525958876709</v>
      </c>
      <c r="F14" s="2">
        <v>24504.733325106914</v>
      </c>
      <c r="G14" s="5">
        <f t="shared" si="4"/>
        <v>31164.885920994584</v>
      </c>
      <c r="H14" s="2">
        <v>252</v>
      </c>
      <c r="I14" s="2">
        <v>275</v>
      </c>
      <c r="J14" s="5">
        <f t="shared" si="5"/>
        <v>527</v>
      </c>
      <c r="K14" s="2">
        <v>0</v>
      </c>
      <c r="L14" s="2">
        <v>0</v>
      </c>
      <c r="M14" s="5">
        <f t="shared" si="6"/>
        <v>0</v>
      </c>
      <c r="N14" s="27">
        <f t="shared" si="7"/>
        <v>0.1223573007768899</v>
      </c>
      <c r="O14" s="27">
        <f t="shared" si="0"/>
        <v>0.41253759806577295</v>
      </c>
      <c r="P14" s="28">
        <f t="shared" si="1"/>
        <v>0.27377965704717994</v>
      </c>
      <c r="R14" s="32">
        <f t="shared" si="8"/>
        <v>26.429176967808218</v>
      </c>
      <c r="S14" s="32">
        <f t="shared" si="9"/>
        <v>89.108121182206958</v>
      </c>
      <c r="T14" s="32">
        <f t="shared" si="10"/>
        <v>59.13640592219086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14377.405776378691</v>
      </c>
      <c r="F15" s="2">
        <v>36109.397561647806</v>
      </c>
      <c r="G15" s="5">
        <f t="shared" si="4"/>
        <v>50486.803338026497</v>
      </c>
      <c r="H15" s="2">
        <v>285</v>
      </c>
      <c r="I15" s="2">
        <v>316</v>
      </c>
      <c r="J15" s="5">
        <f t="shared" si="5"/>
        <v>601</v>
      </c>
      <c r="K15" s="2">
        <v>188</v>
      </c>
      <c r="L15" s="2">
        <v>190</v>
      </c>
      <c r="M15" s="5">
        <f t="shared" si="6"/>
        <v>378</v>
      </c>
      <c r="N15" s="27">
        <f t="shared" si="7"/>
        <v>0.13289770923961669</v>
      </c>
      <c r="O15" s="27">
        <f t="shared" si="0"/>
        <v>0.3129714807381761</v>
      </c>
      <c r="P15" s="28">
        <f t="shared" si="1"/>
        <v>0.22583111172851358</v>
      </c>
      <c r="R15" s="32">
        <f t="shared" si="8"/>
        <v>30.396206715388352</v>
      </c>
      <c r="S15" s="32">
        <f t="shared" si="9"/>
        <v>71.362445774007526</v>
      </c>
      <c r="T15" s="32">
        <f t="shared" si="10"/>
        <v>51.569768476022979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27675.382004490777</v>
      </c>
      <c r="F16" s="2">
        <v>69582.38722172656</v>
      </c>
      <c r="G16" s="5">
        <f t="shared" si="4"/>
        <v>97257.769226217337</v>
      </c>
      <c r="H16" s="2">
        <v>355</v>
      </c>
      <c r="I16" s="2">
        <v>372</v>
      </c>
      <c r="J16" s="5">
        <f t="shared" si="5"/>
        <v>727</v>
      </c>
      <c r="K16" s="2">
        <v>371</v>
      </c>
      <c r="L16" s="2">
        <v>379</v>
      </c>
      <c r="M16" s="5">
        <f t="shared" si="6"/>
        <v>750</v>
      </c>
      <c r="N16" s="27">
        <f t="shared" si="7"/>
        <v>0.16406254152334948</v>
      </c>
      <c r="O16" s="27">
        <f t="shared" si="0"/>
        <v>0.39910973260752625</v>
      </c>
      <c r="P16" s="28">
        <f t="shared" si="1"/>
        <v>0.28352389638930869</v>
      </c>
      <c r="R16" s="32">
        <f t="shared" si="8"/>
        <v>38.120360887728346</v>
      </c>
      <c r="S16" s="32">
        <f t="shared" si="9"/>
        <v>92.652978990314992</v>
      </c>
      <c r="T16" s="32">
        <f t="shared" si="10"/>
        <v>65.848184987283233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30052.037565199415</v>
      </c>
      <c r="F17" s="2">
        <v>71857.445591529307</v>
      </c>
      <c r="G17" s="5">
        <f t="shared" si="4"/>
        <v>101909.48315672872</v>
      </c>
      <c r="H17" s="2">
        <v>345</v>
      </c>
      <c r="I17" s="2">
        <v>378</v>
      </c>
      <c r="J17" s="5">
        <f t="shared" si="5"/>
        <v>723</v>
      </c>
      <c r="K17" s="2">
        <v>371</v>
      </c>
      <c r="L17" s="2">
        <v>379</v>
      </c>
      <c r="M17" s="5">
        <f t="shared" si="6"/>
        <v>750</v>
      </c>
      <c r="N17" s="27">
        <f t="shared" si="7"/>
        <v>0.18046237008310564</v>
      </c>
      <c r="O17" s="27">
        <f t="shared" si="0"/>
        <v>0.40911777266869337</v>
      </c>
      <c r="P17" s="28">
        <f t="shared" si="1"/>
        <v>0.2978346401671948</v>
      </c>
      <c r="R17" s="32">
        <f t="shared" si="8"/>
        <v>41.972119504468459</v>
      </c>
      <c r="S17" s="32">
        <f t="shared" si="9"/>
        <v>94.923970398321416</v>
      </c>
      <c r="T17" s="32">
        <f t="shared" si="10"/>
        <v>69.18498517089526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45285.690957886014</v>
      </c>
      <c r="F18" s="2">
        <v>78611.546630232289</v>
      </c>
      <c r="G18" s="5">
        <f t="shared" si="4"/>
        <v>123897.2375881183</v>
      </c>
      <c r="H18" s="2">
        <v>352</v>
      </c>
      <c r="I18" s="2">
        <v>373</v>
      </c>
      <c r="J18" s="5">
        <f t="shared" si="5"/>
        <v>725</v>
      </c>
      <c r="K18" s="2">
        <v>371</v>
      </c>
      <c r="L18" s="2">
        <v>379</v>
      </c>
      <c r="M18" s="5">
        <f t="shared" si="6"/>
        <v>750</v>
      </c>
      <c r="N18" s="27">
        <f t="shared" si="7"/>
        <v>0.26949351914952402</v>
      </c>
      <c r="O18" s="27">
        <f t="shared" si="0"/>
        <v>0.45034112414202732</v>
      </c>
      <c r="P18" s="28">
        <f t="shared" si="1"/>
        <v>0.36163817159404055</v>
      </c>
      <c r="R18" s="32">
        <f t="shared" si="8"/>
        <v>62.635810453507624</v>
      </c>
      <c r="S18" s="32">
        <f t="shared" si="9"/>
        <v>104.53663115722379</v>
      </c>
      <c r="T18" s="32">
        <f t="shared" si="10"/>
        <v>83.998127178385289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64593.533134910205</v>
      </c>
      <c r="F19" s="2">
        <v>84321.726071780169</v>
      </c>
      <c r="G19" s="5">
        <f t="shared" si="4"/>
        <v>148915.25920669036</v>
      </c>
      <c r="H19" s="2">
        <v>353</v>
      </c>
      <c r="I19" s="2">
        <v>377</v>
      </c>
      <c r="J19" s="5">
        <f t="shared" si="5"/>
        <v>730</v>
      </c>
      <c r="K19" s="2">
        <v>371</v>
      </c>
      <c r="L19" s="2">
        <v>382</v>
      </c>
      <c r="M19" s="5">
        <f t="shared" si="6"/>
        <v>753</v>
      </c>
      <c r="N19" s="27">
        <f t="shared" si="7"/>
        <v>0.38390032530733054</v>
      </c>
      <c r="O19" s="27">
        <f t="shared" si="0"/>
        <v>0.47864382902559016</v>
      </c>
      <c r="P19" s="28">
        <f t="shared" si="1"/>
        <v>0.43236028617834515</v>
      </c>
      <c r="R19" s="32">
        <f t="shared" si="8"/>
        <v>89.217587202914643</v>
      </c>
      <c r="S19" s="32">
        <f t="shared" si="9"/>
        <v>111.0958182763902</v>
      </c>
      <c r="T19" s="32">
        <f t="shared" si="10"/>
        <v>100.41487471793012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100464.80471645718</v>
      </c>
      <c r="F20" s="2">
        <v>116222.73194113541</v>
      </c>
      <c r="G20" s="5">
        <f t="shared" si="4"/>
        <v>216687.53665759257</v>
      </c>
      <c r="H20" s="2">
        <v>480</v>
      </c>
      <c r="I20" s="2">
        <v>490</v>
      </c>
      <c r="J20" s="5">
        <f t="shared" si="5"/>
        <v>970</v>
      </c>
      <c r="K20" s="2">
        <v>369</v>
      </c>
      <c r="L20" s="2">
        <v>375</v>
      </c>
      <c r="M20" s="5">
        <f t="shared" si="6"/>
        <v>744</v>
      </c>
      <c r="N20" s="27">
        <f t="shared" si="7"/>
        <v>0.51469734782397425</v>
      </c>
      <c r="O20" s="27">
        <f t="shared" si="0"/>
        <v>0.58450378163918437</v>
      </c>
      <c r="P20" s="28">
        <f t="shared" si="1"/>
        <v>0.54992370329717533</v>
      </c>
      <c r="R20" s="32">
        <f t="shared" si="8"/>
        <v>118.33310331738183</v>
      </c>
      <c r="S20" s="32">
        <f t="shared" si="9"/>
        <v>134.36153981634152</v>
      </c>
      <c r="T20" s="32">
        <f t="shared" si="10"/>
        <v>126.42213340582997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89412.416568594985</v>
      </c>
      <c r="F21" s="2">
        <v>116514.85312090335</v>
      </c>
      <c r="G21" s="5">
        <f t="shared" si="4"/>
        <v>205927.26968949835</v>
      </c>
      <c r="H21" s="2">
        <v>503</v>
      </c>
      <c r="I21" s="2">
        <v>490</v>
      </c>
      <c r="J21" s="5">
        <f t="shared" si="5"/>
        <v>993</v>
      </c>
      <c r="K21" s="2">
        <v>337</v>
      </c>
      <c r="L21" s="2">
        <v>374</v>
      </c>
      <c r="M21" s="5">
        <f t="shared" si="6"/>
        <v>711</v>
      </c>
      <c r="N21" s="27">
        <f t="shared" si="7"/>
        <v>0.46514699813028021</v>
      </c>
      <c r="O21" s="27">
        <f t="shared" si="0"/>
        <v>0.58670466645636965</v>
      </c>
      <c r="P21" s="28">
        <f t="shared" si="1"/>
        <v>0.5269161694748894</v>
      </c>
      <c r="R21" s="32">
        <f t="shared" si="8"/>
        <v>106.44335305785117</v>
      </c>
      <c r="S21" s="32">
        <f t="shared" si="9"/>
        <v>134.85515407511963</v>
      </c>
      <c r="T21" s="32">
        <f t="shared" si="10"/>
        <v>120.84933667224082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87989.85738747241</v>
      </c>
      <c r="F22" s="2">
        <v>108954.19692857127</v>
      </c>
      <c r="G22" s="5">
        <f t="shared" si="4"/>
        <v>196944.05431604368</v>
      </c>
      <c r="H22" s="2">
        <v>506</v>
      </c>
      <c r="I22" s="2">
        <v>487</v>
      </c>
      <c r="J22" s="5">
        <f t="shared" si="5"/>
        <v>993</v>
      </c>
      <c r="K22" s="2">
        <v>335</v>
      </c>
      <c r="L22" s="2">
        <v>376</v>
      </c>
      <c r="M22" s="5">
        <f t="shared" si="6"/>
        <v>711</v>
      </c>
      <c r="N22" s="27">
        <f t="shared" si="7"/>
        <v>0.45738479533555332</v>
      </c>
      <c r="O22" s="27">
        <f t="shared" si="0"/>
        <v>0.54905360274426163</v>
      </c>
      <c r="P22" s="28">
        <f t="shared" si="1"/>
        <v>0.50393037725181078</v>
      </c>
      <c r="R22" s="32">
        <f t="shared" si="8"/>
        <v>104.62527632279716</v>
      </c>
      <c r="S22" s="32">
        <f t="shared" si="9"/>
        <v>126.25051787783461</v>
      </c>
      <c r="T22" s="32">
        <f t="shared" si="10"/>
        <v>115.57749666434488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90599.829831853669</v>
      </c>
      <c r="F23" s="2">
        <v>79341.883098124017</v>
      </c>
      <c r="G23" s="5">
        <f t="shared" si="4"/>
        <v>169941.71292997769</v>
      </c>
      <c r="H23" s="2">
        <v>505</v>
      </c>
      <c r="I23" s="2">
        <v>487</v>
      </c>
      <c r="J23" s="5">
        <f t="shared" si="5"/>
        <v>992</v>
      </c>
      <c r="K23" s="2">
        <v>338</v>
      </c>
      <c r="L23" s="2">
        <v>378</v>
      </c>
      <c r="M23" s="5">
        <f t="shared" si="6"/>
        <v>716</v>
      </c>
      <c r="N23" s="27">
        <f t="shared" si="7"/>
        <v>0.46966278476264706</v>
      </c>
      <c r="O23" s="27">
        <f t="shared" si="0"/>
        <v>0.39883119746111323</v>
      </c>
      <c r="P23" s="28">
        <f t="shared" si="1"/>
        <v>0.43370179902505535</v>
      </c>
      <c r="R23" s="32">
        <f t="shared" si="8"/>
        <v>107.47310774834362</v>
      </c>
      <c r="S23" s="32">
        <f t="shared" si="9"/>
        <v>91.724720344652042</v>
      </c>
      <c r="T23" s="32">
        <f t="shared" si="10"/>
        <v>99.49749000584174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88157.715239031109</v>
      </c>
      <c r="F24" s="2">
        <v>71563.555925738998</v>
      </c>
      <c r="G24" s="5">
        <f t="shared" si="4"/>
        <v>159721.27116477012</v>
      </c>
      <c r="H24" s="2">
        <v>498</v>
      </c>
      <c r="I24" s="2">
        <v>488</v>
      </c>
      <c r="J24" s="5">
        <f t="shared" si="5"/>
        <v>986</v>
      </c>
      <c r="K24" s="2">
        <v>345</v>
      </c>
      <c r="L24" s="2">
        <v>378</v>
      </c>
      <c r="M24" s="5">
        <f t="shared" si="6"/>
        <v>723</v>
      </c>
      <c r="N24" s="27">
        <f t="shared" si="7"/>
        <v>0.45647298806507142</v>
      </c>
      <c r="O24" s="27">
        <f t="shared" si="0"/>
        <v>0.35934138711004154</v>
      </c>
      <c r="P24" s="28">
        <f t="shared" si="1"/>
        <v>0.40716139279282687</v>
      </c>
      <c r="R24" s="32">
        <f t="shared" si="8"/>
        <v>104.57617466077237</v>
      </c>
      <c r="S24" s="32">
        <f t="shared" si="9"/>
        <v>82.636900607088918</v>
      </c>
      <c r="T24" s="32">
        <f t="shared" si="10"/>
        <v>93.458906474412004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83696.280835049402</v>
      </c>
      <c r="F25" s="2">
        <v>68215.466141080455</v>
      </c>
      <c r="G25" s="5">
        <f t="shared" si="4"/>
        <v>151911.74697612986</v>
      </c>
      <c r="H25" s="2">
        <v>506</v>
      </c>
      <c r="I25" s="2">
        <v>489</v>
      </c>
      <c r="J25" s="5">
        <f t="shared" si="5"/>
        <v>995</v>
      </c>
      <c r="K25" s="2">
        <v>324</v>
      </c>
      <c r="L25" s="2">
        <v>378</v>
      </c>
      <c r="M25" s="5">
        <f t="shared" si="6"/>
        <v>702</v>
      </c>
      <c r="N25" s="27">
        <f t="shared" si="7"/>
        <v>0.441324352669416</v>
      </c>
      <c r="O25" s="27">
        <f t="shared" si="0"/>
        <v>0.3421585517288655</v>
      </c>
      <c r="P25" s="28">
        <f t="shared" si="1"/>
        <v>0.39050256795640759</v>
      </c>
      <c r="R25" s="32">
        <f t="shared" si="8"/>
        <v>100.83889257234868</v>
      </c>
      <c r="S25" s="32">
        <f t="shared" si="9"/>
        <v>78.679891742884024</v>
      </c>
      <c r="T25" s="32">
        <f t="shared" si="10"/>
        <v>89.517823792651654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81424.112256934197</v>
      </c>
      <c r="F26" s="2">
        <v>62090.629345789981</v>
      </c>
      <c r="G26" s="5">
        <f t="shared" si="4"/>
        <v>143514.74160272419</v>
      </c>
      <c r="H26" s="2">
        <v>521</v>
      </c>
      <c r="I26" s="2">
        <v>484</v>
      </c>
      <c r="J26" s="5">
        <f t="shared" si="5"/>
        <v>1005</v>
      </c>
      <c r="K26" s="2">
        <v>317</v>
      </c>
      <c r="L26" s="2">
        <v>378</v>
      </c>
      <c r="M26" s="5">
        <f t="shared" si="6"/>
        <v>695</v>
      </c>
      <c r="N26" s="27">
        <f t="shared" si="7"/>
        <v>0.42596526459013873</v>
      </c>
      <c r="O26" s="27">
        <f t="shared" si="0"/>
        <v>0.31313357008891096</v>
      </c>
      <c r="P26" s="28">
        <f t="shared" si="1"/>
        <v>0.36851566763230326</v>
      </c>
      <c r="R26" s="32">
        <f t="shared" si="8"/>
        <v>97.164811762451308</v>
      </c>
      <c r="S26" s="32">
        <f t="shared" si="9"/>
        <v>72.030892512517383</v>
      </c>
      <c r="T26" s="32">
        <f t="shared" si="10"/>
        <v>84.420436236896577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74121.926653150906</v>
      </c>
      <c r="F27" s="2">
        <v>50246.872876333029</v>
      </c>
      <c r="G27" s="5">
        <f t="shared" si="4"/>
        <v>124368.79952948393</v>
      </c>
      <c r="H27" s="2">
        <v>524</v>
      </c>
      <c r="I27" s="2">
        <v>486</v>
      </c>
      <c r="J27" s="5">
        <f t="shared" si="5"/>
        <v>1010</v>
      </c>
      <c r="K27" s="2">
        <v>299</v>
      </c>
      <c r="L27" s="2">
        <v>377</v>
      </c>
      <c r="M27" s="5">
        <f t="shared" si="6"/>
        <v>676</v>
      </c>
      <c r="N27" s="27">
        <f t="shared" si="7"/>
        <v>0.39566301540094218</v>
      </c>
      <c r="O27" s="27">
        <f t="shared" si="0"/>
        <v>0.25316857227383727</v>
      </c>
      <c r="P27" s="28">
        <f t="shared" si="1"/>
        <v>0.32235930703739668</v>
      </c>
      <c r="R27" s="32">
        <f t="shared" si="8"/>
        <v>90.063094353767809</v>
      </c>
      <c r="S27" s="32">
        <f t="shared" si="9"/>
        <v>58.223491166086937</v>
      </c>
      <c r="T27" s="32">
        <f t="shared" si="10"/>
        <v>73.765598771935899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18728.644587555398</v>
      </c>
      <c r="F28" s="2">
        <v>22278.328934094177</v>
      </c>
      <c r="G28" s="5">
        <f t="shared" si="4"/>
        <v>41006.973521649576</v>
      </c>
      <c r="H28" s="2">
        <v>253</v>
      </c>
      <c r="I28" s="2">
        <v>274</v>
      </c>
      <c r="J28" s="5">
        <f t="shared" si="5"/>
        <v>527</v>
      </c>
      <c r="K28" s="2">
        <v>0</v>
      </c>
      <c r="L28" s="2">
        <v>0</v>
      </c>
      <c r="M28" s="5">
        <f t="shared" si="6"/>
        <v>0</v>
      </c>
      <c r="N28" s="27">
        <f t="shared" si="7"/>
        <v>0.34271418144406746</v>
      </c>
      <c r="O28" s="27">
        <f t="shared" si="0"/>
        <v>0.37642486033546529</v>
      </c>
      <c r="P28" s="28">
        <f t="shared" si="1"/>
        <v>0.36024117578228948</v>
      </c>
      <c r="R28" s="32">
        <f t="shared" si="8"/>
        <v>74.026263191918574</v>
      </c>
      <c r="S28" s="32">
        <f t="shared" si="9"/>
        <v>81.307769832460508</v>
      </c>
      <c r="T28" s="32">
        <f t="shared" si="10"/>
        <v>77.812093968974523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16209.552840920673</v>
      </c>
      <c r="F29" s="2">
        <v>22472.793373978711</v>
      </c>
      <c r="G29" s="5">
        <f t="shared" si="4"/>
        <v>38682.346214899386</v>
      </c>
      <c r="H29" s="2">
        <v>254</v>
      </c>
      <c r="I29" s="2">
        <v>282</v>
      </c>
      <c r="J29" s="5">
        <f t="shared" si="5"/>
        <v>536</v>
      </c>
      <c r="K29" s="2">
        <v>0</v>
      </c>
      <c r="L29" s="2">
        <v>0</v>
      </c>
      <c r="M29" s="5">
        <f t="shared" si="6"/>
        <v>0</v>
      </c>
      <c r="N29" s="27">
        <f t="shared" si="7"/>
        <v>0.29544970911564367</v>
      </c>
      <c r="O29" s="27">
        <f t="shared" si="0"/>
        <v>0.36893868817275266</v>
      </c>
      <c r="P29" s="28">
        <f t="shared" si="1"/>
        <v>0.33411368690315252</v>
      </c>
      <c r="R29" s="32">
        <f t="shared" si="8"/>
        <v>63.817137168979023</v>
      </c>
      <c r="S29" s="32">
        <f t="shared" si="9"/>
        <v>79.690756645314579</v>
      </c>
      <c r="T29" s="32">
        <f t="shared" si="10"/>
        <v>72.168556371080939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15285.835301255764</v>
      </c>
      <c r="F30" s="2">
        <v>21817.76340292257</v>
      </c>
      <c r="G30" s="5">
        <f t="shared" si="4"/>
        <v>37103.598704178337</v>
      </c>
      <c r="H30" s="2">
        <v>249</v>
      </c>
      <c r="I30" s="2">
        <v>276</v>
      </c>
      <c r="J30" s="5">
        <f t="shared" si="5"/>
        <v>525</v>
      </c>
      <c r="K30" s="2">
        <v>0</v>
      </c>
      <c r="L30" s="2">
        <v>0</v>
      </c>
      <c r="M30" s="5">
        <f t="shared" si="6"/>
        <v>0</v>
      </c>
      <c r="N30" s="27">
        <f t="shared" si="7"/>
        <v>0.28420785551940658</v>
      </c>
      <c r="O30" s="27">
        <f t="shared" si="0"/>
        <v>0.36597160834209891</v>
      </c>
      <c r="P30" s="28">
        <f t="shared" si="1"/>
        <v>0.32719222843190776</v>
      </c>
      <c r="R30" s="32">
        <f t="shared" si="8"/>
        <v>61.388896792191822</v>
      </c>
      <c r="S30" s="32">
        <f t="shared" si="9"/>
        <v>79.049867401893366</v>
      </c>
      <c r="T30" s="32">
        <f t="shared" si="10"/>
        <v>70.673521341292073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13570.728051677828</v>
      </c>
      <c r="F31" s="2">
        <v>21061.442458401147</v>
      </c>
      <c r="G31" s="5">
        <f t="shared" si="4"/>
        <v>34632.170510078977</v>
      </c>
      <c r="H31" s="2">
        <v>246</v>
      </c>
      <c r="I31" s="2">
        <v>276</v>
      </c>
      <c r="J31" s="5">
        <f t="shared" si="5"/>
        <v>522</v>
      </c>
      <c r="K31" s="2">
        <v>0</v>
      </c>
      <c r="L31" s="2">
        <v>0</v>
      </c>
      <c r="M31" s="5">
        <f t="shared" si="6"/>
        <v>0</v>
      </c>
      <c r="N31" s="27">
        <f t="shared" si="7"/>
        <v>0.2553961166003807</v>
      </c>
      <c r="O31" s="27">
        <f t="shared" si="0"/>
        <v>0.35328506539186033</v>
      </c>
      <c r="P31" s="28">
        <f t="shared" si="1"/>
        <v>0.30715349182346191</v>
      </c>
      <c r="R31" s="32">
        <f t="shared" si="8"/>
        <v>55.165561185682229</v>
      </c>
      <c r="S31" s="32">
        <f t="shared" si="9"/>
        <v>76.309574124641841</v>
      </c>
      <c r="T31" s="32">
        <f t="shared" si="10"/>
        <v>66.345154233867774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12446.504224339938</v>
      </c>
      <c r="F32" s="2">
        <v>20187.0357522671</v>
      </c>
      <c r="G32" s="5">
        <f t="shared" si="4"/>
        <v>32633.53997660704</v>
      </c>
      <c r="H32" s="2">
        <v>243</v>
      </c>
      <c r="I32" s="2">
        <v>278</v>
      </c>
      <c r="J32" s="5">
        <f t="shared" si="5"/>
        <v>521</v>
      </c>
      <c r="K32" s="2">
        <v>0</v>
      </c>
      <c r="L32" s="2">
        <v>0</v>
      </c>
      <c r="M32" s="5">
        <f t="shared" si="6"/>
        <v>0</v>
      </c>
      <c r="N32" s="27">
        <f t="shared" si="7"/>
        <v>0.23713047219059477</v>
      </c>
      <c r="O32" s="27">
        <f t="shared" si="0"/>
        <v>0.33618165055067778</v>
      </c>
      <c r="P32" s="28">
        <f t="shared" si="1"/>
        <v>0.2899831163059558</v>
      </c>
      <c r="R32" s="32">
        <f t="shared" si="8"/>
        <v>51.220181993168474</v>
      </c>
      <c r="S32" s="32">
        <f t="shared" si="9"/>
        <v>72.615236518946404</v>
      </c>
      <c r="T32" s="32">
        <f t="shared" si="10"/>
        <v>62.636353122086447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8959.8616041315054</v>
      </c>
      <c r="F33" s="2">
        <v>14975.392439500158</v>
      </c>
      <c r="G33" s="5">
        <f t="shared" si="4"/>
        <v>23935.254043631663</v>
      </c>
      <c r="H33" s="2">
        <v>237</v>
      </c>
      <c r="I33" s="2">
        <v>276</v>
      </c>
      <c r="J33" s="5">
        <f t="shared" si="5"/>
        <v>513</v>
      </c>
      <c r="K33" s="2">
        <v>0</v>
      </c>
      <c r="L33" s="2">
        <v>0</v>
      </c>
      <c r="M33" s="5">
        <f t="shared" si="6"/>
        <v>0</v>
      </c>
      <c r="N33" s="27">
        <f t="shared" si="7"/>
        <v>0.1750246445564054</v>
      </c>
      <c r="O33" s="27">
        <f t="shared" si="0"/>
        <v>0.25119753823638213</v>
      </c>
      <c r="P33" s="28">
        <f t="shared" si="1"/>
        <v>0.21600655226727009</v>
      </c>
      <c r="R33" s="32">
        <f t="shared" si="8"/>
        <v>37.805323224183567</v>
      </c>
      <c r="S33" s="32">
        <f t="shared" si="9"/>
        <v>54.258668259058545</v>
      </c>
      <c r="T33" s="32">
        <f t="shared" si="10"/>
        <v>46.657415289730338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4646.6233758434128</v>
      </c>
      <c r="F34" s="2">
        <v>6092.0141001355687</v>
      </c>
      <c r="G34" s="5">
        <f t="shared" si="4"/>
        <v>10738.637475978981</v>
      </c>
      <c r="H34" s="2">
        <v>250</v>
      </c>
      <c r="I34" s="2">
        <v>271</v>
      </c>
      <c r="J34" s="5">
        <f t="shared" si="5"/>
        <v>521</v>
      </c>
      <c r="K34" s="2">
        <v>0</v>
      </c>
      <c r="L34" s="2">
        <v>0</v>
      </c>
      <c r="M34" s="5">
        <f t="shared" si="6"/>
        <v>0</v>
      </c>
      <c r="N34" s="27">
        <f t="shared" si="7"/>
        <v>8.6048581034137275E-2</v>
      </c>
      <c r="O34" s="27">
        <f t="shared" si="0"/>
        <v>0.10407294827346536</v>
      </c>
      <c r="P34" s="28">
        <f t="shared" si="1"/>
        <v>9.5424019655745554E-2</v>
      </c>
      <c r="R34" s="32">
        <f t="shared" si="8"/>
        <v>18.586493503373649</v>
      </c>
      <c r="S34" s="32">
        <f t="shared" si="9"/>
        <v>22.47975682706852</v>
      </c>
      <c r="T34" s="32">
        <f t="shared" si="10"/>
        <v>20.611588245641038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2615.2625115174051</v>
      </c>
      <c r="F35" s="2">
        <v>3102.095149464345</v>
      </c>
      <c r="G35" s="5">
        <f t="shared" si="4"/>
        <v>5717.3576609817501</v>
      </c>
      <c r="H35" s="2">
        <v>246</v>
      </c>
      <c r="I35" s="2">
        <v>269</v>
      </c>
      <c r="J35" s="5">
        <f t="shared" si="5"/>
        <v>515</v>
      </c>
      <c r="K35" s="2">
        <v>0</v>
      </c>
      <c r="L35" s="2">
        <v>0</v>
      </c>
      <c r="M35" s="5">
        <f t="shared" si="6"/>
        <v>0</v>
      </c>
      <c r="N35" s="27">
        <f t="shared" si="7"/>
        <v>4.9218279725937314E-2</v>
      </c>
      <c r="O35" s="27">
        <f t="shared" si="0"/>
        <v>5.3388667724499947E-2</v>
      </c>
      <c r="P35" s="28">
        <f t="shared" si="1"/>
        <v>5.1396598894118573E-2</v>
      </c>
      <c r="R35" s="32">
        <f t="shared" si="8"/>
        <v>10.631148420802459</v>
      </c>
      <c r="S35" s="32">
        <f t="shared" si="9"/>
        <v>11.531952228491988</v>
      </c>
      <c r="T35" s="32">
        <f t="shared" si="10"/>
        <v>11.101665361129612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630.94995762811709</v>
      </c>
      <c r="F36" s="2">
        <v>897.99999999988574</v>
      </c>
      <c r="G36" s="7">
        <f t="shared" si="4"/>
        <v>1528.9499576280027</v>
      </c>
      <c r="H36" s="3">
        <v>248</v>
      </c>
      <c r="I36" s="3">
        <v>260</v>
      </c>
      <c r="J36" s="7">
        <f t="shared" si="5"/>
        <v>508</v>
      </c>
      <c r="K36" s="3">
        <v>0</v>
      </c>
      <c r="L36" s="3">
        <v>0</v>
      </c>
      <c r="M36" s="7">
        <f t="shared" si="6"/>
        <v>0</v>
      </c>
      <c r="N36" s="27">
        <f t="shared" si="7"/>
        <v>1.1778486365518911E-2</v>
      </c>
      <c r="O36" s="27">
        <f t="shared" si="0"/>
        <v>1.5990028490026457E-2</v>
      </c>
      <c r="P36" s="28">
        <f t="shared" si="1"/>
        <v>1.3934000051290488E-2</v>
      </c>
      <c r="R36" s="32">
        <f t="shared" si="8"/>
        <v>2.5441530549520852</v>
      </c>
      <c r="S36" s="32">
        <f t="shared" si="9"/>
        <v>3.4538461538457144</v>
      </c>
      <c r="T36" s="32">
        <f t="shared" si="10"/>
        <v>3.0097440110787455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29023.346499177642</v>
      </c>
      <c r="F37" s="9">
        <v>18985.460857202459</v>
      </c>
      <c r="G37" s="10">
        <f t="shared" si="4"/>
        <v>48008.807356380101</v>
      </c>
      <c r="H37" s="9">
        <v>125</v>
      </c>
      <c r="I37" s="9">
        <v>120</v>
      </c>
      <c r="J37" s="10">
        <f t="shared" si="5"/>
        <v>245</v>
      </c>
      <c r="K37" s="9">
        <v>184</v>
      </c>
      <c r="L37" s="9">
        <v>185</v>
      </c>
      <c r="M37" s="10">
        <f t="shared" si="6"/>
        <v>369</v>
      </c>
      <c r="N37" s="25">
        <f t="shared" si="7"/>
        <v>0.39959448313660151</v>
      </c>
      <c r="O37" s="25">
        <f t="shared" si="0"/>
        <v>0.26442146040671949</v>
      </c>
      <c r="P37" s="26">
        <f t="shared" si="1"/>
        <v>0.33239730361955871</v>
      </c>
      <c r="R37" s="32">
        <f t="shared" si="8"/>
        <v>93.926687699604017</v>
      </c>
      <c r="S37" s="32">
        <f t="shared" si="9"/>
        <v>62.247412646565436</v>
      </c>
      <c r="T37" s="32">
        <f t="shared" si="10"/>
        <v>78.190239994104402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27516.54407676273</v>
      </c>
      <c r="F38" s="2">
        <v>18842.649635536669</v>
      </c>
      <c r="G38" s="5">
        <f t="shared" si="4"/>
        <v>46359.193712299399</v>
      </c>
      <c r="H38" s="2">
        <v>119</v>
      </c>
      <c r="I38" s="2">
        <v>120</v>
      </c>
      <c r="J38" s="5">
        <f t="shared" si="5"/>
        <v>239</v>
      </c>
      <c r="K38" s="2">
        <v>186</v>
      </c>
      <c r="L38" s="2">
        <v>189</v>
      </c>
      <c r="M38" s="5">
        <f t="shared" si="6"/>
        <v>375</v>
      </c>
      <c r="N38" s="27">
        <f t="shared" si="7"/>
        <v>0.38306804873542055</v>
      </c>
      <c r="O38" s="27">
        <f t="shared" si="0"/>
        <v>0.25885605060359201</v>
      </c>
      <c r="P38" s="28">
        <f t="shared" si="1"/>
        <v>0.32054979610783407</v>
      </c>
      <c r="R38" s="32">
        <f t="shared" si="8"/>
        <v>90.218177300861413</v>
      </c>
      <c r="S38" s="32">
        <f t="shared" si="9"/>
        <v>60.979448658694722</v>
      </c>
      <c r="T38" s="32">
        <f t="shared" si="10"/>
        <v>75.503572821334529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26591.455587712811</v>
      </c>
      <c r="F39" s="2">
        <v>18471.371217423755</v>
      </c>
      <c r="G39" s="5">
        <f t="shared" si="4"/>
        <v>45062.826805136567</v>
      </c>
      <c r="H39" s="2">
        <v>119</v>
      </c>
      <c r="I39" s="2">
        <v>119</v>
      </c>
      <c r="J39" s="5">
        <f t="shared" si="5"/>
        <v>238</v>
      </c>
      <c r="K39" s="2">
        <v>180</v>
      </c>
      <c r="L39" s="2">
        <v>188</v>
      </c>
      <c r="M39" s="5">
        <f t="shared" si="6"/>
        <v>368</v>
      </c>
      <c r="N39" s="27">
        <f t="shared" si="7"/>
        <v>0.37802023751439801</v>
      </c>
      <c r="O39" s="27">
        <f t="shared" si="0"/>
        <v>0.25538340915584223</v>
      </c>
      <c r="P39" s="28">
        <f t="shared" si="1"/>
        <v>0.31584912810598131</v>
      </c>
      <c r="R39" s="32">
        <f t="shared" si="8"/>
        <v>88.934634072618096</v>
      </c>
      <c r="S39" s="32">
        <f t="shared" si="9"/>
        <v>60.167332955777702</v>
      </c>
      <c r="T39" s="32">
        <f t="shared" si="10"/>
        <v>74.361100338509189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26162.225475441996</v>
      </c>
      <c r="F40" s="2">
        <v>18260.078096443624</v>
      </c>
      <c r="G40" s="5">
        <f t="shared" si="4"/>
        <v>44422.303571885619</v>
      </c>
      <c r="H40" s="2">
        <v>119</v>
      </c>
      <c r="I40" s="2">
        <v>124</v>
      </c>
      <c r="J40" s="5">
        <f t="shared" si="5"/>
        <v>243</v>
      </c>
      <c r="K40" s="2">
        <v>184</v>
      </c>
      <c r="L40" s="2">
        <v>188</v>
      </c>
      <c r="M40" s="5">
        <f t="shared" si="6"/>
        <v>372</v>
      </c>
      <c r="N40" s="27">
        <f t="shared" si="7"/>
        <v>0.36674646006843664</v>
      </c>
      <c r="O40" s="27">
        <f t="shared" si="0"/>
        <v>0.24874779446986192</v>
      </c>
      <c r="P40" s="28">
        <f t="shared" si="1"/>
        <v>0.30690255604298361</v>
      </c>
      <c r="R40" s="32">
        <f t="shared" si="8"/>
        <v>86.343978466805268</v>
      </c>
      <c r="S40" s="32">
        <f t="shared" si="9"/>
        <v>58.525891334755201</v>
      </c>
      <c r="T40" s="32">
        <f t="shared" si="10"/>
        <v>72.231387921765233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25696.616468960325</v>
      </c>
      <c r="F41" s="2">
        <v>17854.875914521996</v>
      </c>
      <c r="G41" s="5">
        <f t="shared" si="4"/>
        <v>43551.49238348232</v>
      </c>
      <c r="H41" s="2">
        <v>119</v>
      </c>
      <c r="I41" s="2">
        <v>118</v>
      </c>
      <c r="J41" s="5">
        <f t="shared" si="5"/>
        <v>237</v>
      </c>
      <c r="K41" s="2">
        <v>188</v>
      </c>
      <c r="L41" s="2">
        <v>188</v>
      </c>
      <c r="M41" s="5">
        <f t="shared" si="6"/>
        <v>376</v>
      </c>
      <c r="N41" s="27">
        <f t="shared" si="7"/>
        <v>0.35527895792722491</v>
      </c>
      <c r="O41" s="27">
        <f t="shared" si="0"/>
        <v>0.24759923333872302</v>
      </c>
      <c r="P41" s="28">
        <f t="shared" si="1"/>
        <v>0.30151960941209027</v>
      </c>
      <c r="R41" s="32">
        <f t="shared" si="8"/>
        <v>83.702333775115065</v>
      </c>
      <c r="S41" s="32">
        <f t="shared" si="9"/>
        <v>58.349267694516328</v>
      </c>
      <c r="T41" s="32">
        <f t="shared" si="10"/>
        <v>71.046480234065768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22411.210537831786</v>
      </c>
      <c r="F42" s="2">
        <v>11413.127335898229</v>
      </c>
      <c r="G42" s="5">
        <f t="shared" si="4"/>
        <v>33824.337873730015</v>
      </c>
      <c r="H42" s="2">
        <v>0</v>
      </c>
      <c r="I42" s="2">
        <v>0</v>
      </c>
      <c r="J42" s="5">
        <f t="shared" si="5"/>
        <v>0</v>
      </c>
      <c r="K42" s="2">
        <v>188</v>
      </c>
      <c r="L42" s="2">
        <v>188</v>
      </c>
      <c r="M42" s="5">
        <f t="shared" si="6"/>
        <v>376</v>
      </c>
      <c r="N42" s="27">
        <f t="shared" si="7"/>
        <v>0.48067970439755892</v>
      </c>
      <c r="O42" s="27">
        <f t="shared" si="0"/>
        <v>0.2447908230932187</v>
      </c>
      <c r="P42" s="28">
        <f t="shared" si="1"/>
        <v>0.36273526374538878</v>
      </c>
      <c r="R42" s="32">
        <f t="shared" si="8"/>
        <v>119.20856669059461</v>
      </c>
      <c r="S42" s="32">
        <f t="shared" si="9"/>
        <v>60.708124127118239</v>
      </c>
      <c r="T42" s="32">
        <f t="shared" si="10"/>
        <v>89.958345408856431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20245.885003108491</v>
      </c>
      <c r="F43" s="2">
        <v>10298.19775286722</v>
      </c>
      <c r="G43" s="5">
        <f t="shared" si="4"/>
        <v>30544.082755975709</v>
      </c>
      <c r="H43" s="2">
        <v>0</v>
      </c>
      <c r="I43" s="2">
        <v>0</v>
      </c>
      <c r="J43" s="5">
        <f t="shared" si="5"/>
        <v>0</v>
      </c>
      <c r="K43" s="2">
        <v>188</v>
      </c>
      <c r="L43" s="2">
        <v>188</v>
      </c>
      <c r="M43" s="5">
        <f t="shared" si="6"/>
        <v>376</v>
      </c>
      <c r="N43" s="27">
        <f t="shared" si="7"/>
        <v>0.43423740998431049</v>
      </c>
      <c r="O43" s="27">
        <f t="shared" si="0"/>
        <v>0.22087761137755704</v>
      </c>
      <c r="P43" s="28">
        <f t="shared" si="1"/>
        <v>0.32755751068093375</v>
      </c>
      <c r="R43" s="32">
        <f t="shared" si="8"/>
        <v>107.690877676109</v>
      </c>
      <c r="S43" s="32">
        <f t="shared" si="9"/>
        <v>54.777647621634145</v>
      </c>
      <c r="T43" s="32">
        <f t="shared" si="10"/>
        <v>81.234262648871564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19564.811473681049</v>
      </c>
      <c r="F44" s="2">
        <v>10087.316880325954</v>
      </c>
      <c r="G44" s="5">
        <f t="shared" si="4"/>
        <v>29652.128354007004</v>
      </c>
      <c r="H44" s="2">
        <v>0</v>
      </c>
      <c r="I44" s="2">
        <v>0</v>
      </c>
      <c r="J44" s="5">
        <f t="shared" si="5"/>
        <v>0</v>
      </c>
      <c r="K44" s="2">
        <v>188</v>
      </c>
      <c r="L44" s="2">
        <v>188</v>
      </c>
      <c r="M44" s="5">
        <f t="shared" si="6"/>
        <v>376</v>
      </c>
      <c r="N44" s="27">
        <f t="shared" si="7"/>
        <v>0.41962962151855376</v>
      </c>
      <c r="O44" s="27">
        <f t="shared" si="0"/>
        <v>0.21635460021289366</v>
      </c>
      <c r="P44" s="28">
        <f t="shared" si="1"/>
        <v>0.31799211086572371</v>
      </c>
      <c r="R44" s="32">
        <f t="shared" si="8"/>
        <v>104.06814613660133</v>
      </c>
      <c r="S44" s="32">
        <f t="shared" si="9"/>
        <v>53.655940852797627</v>
      </c>
      <c r="T44" s="32">
        <f t="shared" si="10"/>
        <v>78.862043494699478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18849.861021726487</v>
      </c>
      <c r="F45" s="2">
        <v>9804.0957813102304</v>
      </c>
      <c r="G45" s="5">
        <f t="shared" si="4"/>
        <v>28653.956803036715</v>
      </c>
      <c r="H45" s="2">
        <v>0</v>
      </c>
      <c r="I45" s="2">
        <v>0</v>
      </c>
      <c r="J45" s="5">
        <f t="shared" si="5"/>
        <v>0</v>
      </c>
      <c r="K45" s="2">
        <v>188</v>
      </c>
      <c r="L45" s="2">
        <v>184</v>
      </c>
      <c r="M45" s="5">
        <f t="shared" si="6"/>
        <v>372</v>
      </c>
      <c r="N45" s="27">
        <f t="shared" si="7"/>
        <v>0.40429523468013229</v>
      </c>
      <c r="O45" s="27">
        <f t="shared" si="0"/>
        <v>0.21485132760585182</v>
      </c>
      <c r="P45" s="28">
        <f t="shared" si="1"/>
        <v>0.31059179677242366</v>
      </c>
      <c r="R45" s="32">
        <f t="shared" si="8"/>
        <v>100.26521820067281</v>
      </c>
      <c r="S45" s="32">
        <f t="shared" si="9"/>
        <v>53.283129246251249</v>
      </c>
      <c r="T45" s="32">
        <f t="shared" si="10"/>
        <v>77.02676559956106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18690.96718315953</v>
      </c>
      <c r="F46" s="2">
        <v>9848.2140987780404</v>
      </c>
      <c r="G46" s="5">
        <f t="shared" si="4"/>
        <v>28539.18128193757</v>
      </c>
      <c r="H46" s="2">
        <v>0</v>
      </c>
      <c r="I46" s="2">
        <v>0</v>
      </c>
      <c r="J46" s="5">
        <f t="shared" si="5"/>
        <v>0</v>
      </c>
      <c r="K46" s="2">
        <v>188</v>
      </c>
      <c r="L46" s="2">
        <v>185</v>
      </c>
      <c r="M46" s="5">
        <f t="shared" si="6"/>
        <v>373</v>
      </c>
      <c r="N46" s="27">
        <f t="shared" si="7"/>
        <v>0.40088725083990068</v>
      </c>
      <c r="O46" s="27">
        <f t="shared" si="0"/>
        <v>0.21465157146421188</v>
      </c>
      <c r="P46" s="28">
        <f t="shared" si="1"/>
        <v>0.30851834820048396</v>
      </c>
      <c r="R46" s="32">
        <f t="shared" si="8"/>
        <v>99.420038208295367</v>
      </c>
      <c r="S46" s="32">
        <f t="shared" si="9"/>
        <v>53.233589723124545</v>
      </c>
      <c r="T46" s="32">
        <f t="shared" si="10"/>
        <v>76.51255035372003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18461.289488684906</v>
      </c>
      <c r="F47" s="2">
        <v>9886.7333605342428</v>
      </c>
      <c r="G47" s="5">
        <f t="shared" si="4"/>
        <v>28348.022849219149</v>
      </c>
      <c r="H47" s="2">
        <v>0</v>
      </c>
      <c r="I47" s="2">
        <v>0</v>
      </c>
      <c r="J47" s="5">
        <f t="shared" si="5"/>
        <v>0</v>
      </c>
      <c r="K47" s="2">
        <v>188</v>
      </c>
      <c r="L47" s="2">
        <v>185</v>
      </c>
      <c r="M47" s="5">
        <f t="shared" si="6"/>
        <v>373</v>
      </c>
      <c r="N47" s="27">
        <f t="shared" si="7"/>
        <v>0.39596108203253488</v>
      </c>
      <c r="O47" s="27">
        <f t="shared" si="0"/>
        <v>0.21549113689045865</v>
      </c>
      <c r="P47" s="28">
        <f t="shared" si="1"/>
        <v>0.30645185991112978</v>
      </c>
      <c r="R47" s="32">
        <f t="shared" ref="R47" si="11">+E47/(H47+K47)</f>
        <v>98.198348344068648</v>
      </c>
      <c r="S47" s="32">
        <f t="shared" ref="S47" si="12">+F47/(I47+L47)</f>
        <v>53.441801948833742</v>
      </c>
      <c r="T47" s="32">
        <f t="shared" ref="T47" si="13">+G47/(J47+M47)</f>
        <v>76.000061257960184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17080.21771761353</v>
      </c>
      <c r="F48" s="2">
        <v>8143.7816834211817</v>
      </c>
      <c r="G48" s="5">
        <f t="shared" si="4"/>
        <v>25223.999401034711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187</v>
      </c>
      <c r="M48" s="5">
        <f t="shared" si="6"/>
        <v>374</v>
      </c>
      <c r="N48" s="27">
        <f t="shared" si="7"/>
        <v>0.36829863976223759</v>
      </c>
      <c r="O48" s="27">
        <f t="shared" si="0"/>
        <v>0.17560336560766737</v>
      </c>
      <c r="P48" s="28">
        <f t="shared" si="1"/>
        <v>0.27195100268495248</v>
      </c>
      <c r="R48" s="32">
        <f t="shared" si="8"/>
        <v>91.338062661034925</v>
      </c>
      <c r="S48" s="32">
        <f t="shared" si="9"/>
        <v>43.549634670701508</v>
      </c>
      <c r="T48" s="32">
        <f t="shared" si="10"/>
        <v>67.443848665868217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15866.466592741021</v>
      </c>
      <c r="F49" s="2">
        <v>7992.1630670335016</v>
      </c>
      <c r="G49" s="5">
        <f t="shared" si="4"/>
        <v>23858.629659774524</v>
      </c>
      <c r="H49" s="2">
        <v>0</v>
      </c>
      <c r="I49" s="2">
        <v>0</v>
      </c>
      <c r="J49" s="5">
        <f t="shared" si="5"/>
        <v>0</v>
      </c>
      <c r="K49" s="2">
        <v>184</v>
      </c>
      <c r="L49" s="2">
        <v>187</v>
      </c>
      <c r="M49" s="5">
        <f t="shared" si="6"/>
        <v>371</v>
      </c>
      <c r="N49" s="27">
        <f t="shared" si="7"/>
        <v>0.34770482540193332</v>
      </c>
      <c r="O49" s="27">
        <f t="shared" si="0"/>
        <v>0.1723340319784695</v>
      </c>
      <c r="P49" s="28">
        <f t="shared" si="1"/>
        <v>0.25931038235560522</v>
      </c>
      <c r="R49" s="32">
        <f t="shared" si="8"/>
        <v>86.230796699679459</v>
      </c>
      <c r="S49" s="32">
        <f t="shared" si="9"/>
        <v>42.73883993066044</v>
      </c>
      <c r="T49" s="32">
        <f t="shared" si="10"/>
        <v>64.308974824190088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15940.059501701093</v>
      </c>
      <c r="F50" s="2">
        <v>7618.1726000010576</v>
      </c>
      <c r="G50" s="5">
        <f t="shared" si="4"/>
        <v>23558.23210170215</v>
      </c>
      <c r="H50" s="2">
        <v>0</v>
      </c>
      <c r="I50" s="2">
        <v>0</v>
      </c>
      <c r="J50" s="5">
        <f t="shared" si="5"/>
        <v>0</v>
      </c>
      <c r="K50" s="2">
        <v>172</v>
      </c>
      <c r="L50" s="2">
        <v>187</v>
      </c>
      <c r="M50" s="5">
        <f t="shared" si="6"/>
        <v>359</v>
      </c>
      <c r="N50" s="27">
        <f t="shared" si="7"/>
        <v>0.37368856671279754</v>
      </c>
      <c r="O50" s="27">
        <f t="shared" si="0"/>
        <v>0.16426972140764745</v>
      </c>
      <c r="P50" s="28">
        <f t="shared" si="1"/>
        <v>0.26460409854549094</v>
      </c>
      <c r="R50" s="32">
        <f t="shared" si="8"/>
        <v>92.674764544773794</v>
      </c>
      <c r="S50" s="32">
        <f t="shared" si="9"/>
        <v>40.738890909096568</v>
      </c>
      <c r="T50" s="32">
        <f t="shared" si="10"/>
        <v>65.621816439281758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14871.693118349162</v>
      </c>
      <c r="F51" s="2">
        <v>7233.9078426805463</v>
      </c>
      <c r="G51" s="5">
        <f t="shared" si="4"/>
        <v>22105.600961029708</v>
      </c>
      <c r="H51" s="2">
        <v>0</v>
      </c>
      <c r="I51" s="2">
        <v>0</v>
      </c>
      <c r="J51" s="5">
        <f t="shared" si="5"/>
        <v>0</v>
      </c>
      <c r="K51" s="2">
        <v>187</v>
      </c>
      <c r="L51" s="2">
        <v>187</v>
      </c>
      <c r="M51" s="5">
        <f t="shared" si="6"/>
        <v>374</v>
      </c>
      <c r="N51" s="27">
        <f t="shared" si="7"/>
        <v>0.32067649470306109</v>
      </c>
      <c r="O51" s="27">
        <f t="shared" si="0"/>
        <v>0.15598386757548185</v>
      </c>
      <c r="P51" s="28">
        <f t="shared" si="1"/>
        <v>0.23833018113927149</v>
      </c>
      <c r="R51" s="32">
        <f t="shared" si="8"/>
        <v>79.527770686359148</v>
      </c>
      <c r="S51" s="32">
        <f t="shared" si="9"/>
        <v>38.683999158719502</v>
      </c>
      <c r="T51" s="32">
        <f t="shared" si="10"/>
        <v>59.105884922539325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14833.370392182689</v>
      </c>
      <c r="F52" s="2">
        <v>7263.2778977756752</v>
      </c>
      <c r="G52" s="5">
        <f t="shared" si="4"/>
        <v>22096.648289958364</v>
      </c>
      <c r="H52" s="2">
        <v>0</v>
      </c>
      <c r="I52" s="2">
        <v>0</v>
      </c>
      <c r="J52" s="5">
        <f t="shared" si="5"/>
        <v>0</v>
      </c>
      <c r="K52" s="2">
        <v>180</v>
      </c>
      <c r="L52" s="2">
        <v>189</v>
      </c>
      <c r="M52" s="5">
        <f t="shared" si="6"/>
        <v>369</v>
      </c>
      <c r="N52" s="27">
        <f t="shared" si="7"/>
        <v>0.33228876326574125</v>
      </c>
      <c r="O52" s="27">
        <f t="shared" si="0"/>
        <v>0.15495984591601969</v>
      </c>
      <c r="P52" s="28">
        <f t="shared" si="1"/>
        <v>0.24146175681832288</v>
      </c>
      <c r="R52" s="32">
        <f t="shared" si="8"/>
        <v>82.407613289903821</v>
      </c>
      <c r="S52" s="32">
        <f t="shared" si="9"/>
        <v>38.430041787172883</v>
      </c>
      <c r="T52" s="32">
        <f t="shared" si="10"/>
        <v>59.882515690944075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14653.32741456566</v>
      </c>
      <c r="F53" s="2">
        <v>7270.9980359625233</v>
      </c>
      <c r="G53" s="5">
        <f t="shared" si="4"/>
        <v>21924.325450528184</v>
      </c>
      <c r="H53" s="2">
        <v>0</v>
      </c>
      <c r="I53" s="2">
        <v>0</v>
      </c>
      <c r="J53" s="5">
        <f t="shared" si="5"/>
        <v>0</v>
      </c>
      <c r="K53" s="2">
        <v>178</v>
      </c>
      <c r="L53" s="2">
        <v>191</v>
      </c>
      <c r="M53" s="5">
        <f t="shared" si="6"/>
        <v>369</v>
      </c>
      <c r="N53" s="27">
        <f t="shared" si="7"/>
        <v>0.33194380696279585</v>
      </c>
      <c r="O53" s="27">
        <f t="shared" si="0"/>
        <v>0.15350021187220325</v>
      </c>
      <c r="P53" s="28">
        <f t="shared" si="1"/>
        <v>0.23957869405682516</v>
      </c>
      <c r="R53" s="32">
        <f t="shared" si="8"/>
        <v>82.32206412677337</v>
      </c>
      <c r="S53" s="32">
        <f t="shared" si="9"/>
        <v>38.068052544306404</v>
      </c>
      <c r="T53" s="32">
        <f t="shared" si="10"/>
        <v>59.415516126092641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15072.297727263443</v>
      </c>
      <c r="F54" s="2">
        <v>6347.5545077745774</v>
      </c>
      <c r="G54" s="5">
        <f t="shared" si="4"/>
        <v>21419.852235038023</v>
      </c>
      <c r="H54" s="2">
        <v>0</v>
      </c>
      <c r="I54" s="2">
        <v>0</v>
      </c>
      <c r="J54" s="5">
        <f t="shared" si="5"/>
        <v>0</v>
      </c>
      <c r="K54" s="2">
        <v>166</v>
      </c>
      <c r="L54" s="2">
        <v>191</v>
      </c>
      <c r="M54" s="5">
        <f t="shared" si="6"/>
        <v>357</v>
      </c>
      <c r="N54" s="27">
        <f t="shared" si="7"/>
        <v>0.36611683169606113</v>
      </c>
      <c r="O54" s="27">
        <f t="shared" si="0"/>
        <v>0.13400511965408246</v>
      </c>
      <c r="P54" s="28">
        <f t="shared" si="1"/>
        <v>0.24193381488928822</v>
      </c>
      <c r="R54" s="32">
        <f t="shared" si="8"/>
        <v>90.796974260623159</v>
      </c>
      <c r="S54" s="32">
        <f t="shared" si="9"/>
        <v>33.233269674212444</v>
      </c>
      <c r="T54" s="32">
        <f t="shared" si="10"/>
        <v>59.999586092543481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11491.296345089833</v>
      </c>
      <c r="F55" s="2">
        <v>4345.7183747620793</v>
      </c>
      <c r="G55" s="5">
        <f t="shared" si="4"/>
        <v>15837.014719851912</v>
      </c>
      <c r="H55" s="2">
        <v>0</v>
      </c>
      <c r="I55" s="2">
        <v>0</v>
      </c>
      <c r="J55" s="5">
        <f t="shared" si="5"/>
        <v>0</v>
      </c>
      <c r="K55" s="2">
        <v>174</v>
      </c>
      <c r="L55" s="2">
        <v>193</v>
      </c>
      <c r="M55" s="5">
        <f t="shared" si="6"/>
        <v>367</v>
      </c>
      <c r="N55" s="27">
        <f t="shared" si="7"/>
        <v>0.26629811700708733</v>
      </c>
      <c r="O55" s="27">
        <f t="shared" si="0"/>
        <v>9.0793046439120825E-2</v>
      </c>
      <c r="P55" s="28">
        <f t="shared" si="1"/>
        <v>0.17400253493728479</v>
      </c>
      <c r="R55" s="32">
        <f t="shared" si="8"/>
        <v>66.041933017757657</v>
      </c>
      <c r="S55" s="32">
        <f t="shared" si="9"/>
        <v>22.516675516901966</v>
      </c>
      <c r="T55" s="32">
        <f t="shared" si="10"/>
        <v>43.152628664446624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11043.140118592661</v>
      </c>
      <c r="F56" s="2">
        <v>4049.6603024193014</v>
      </c>
      <c r="G56" s="5">
        <f t="shared" si="4"/>
        <v>15092.800421011962</v>
      </c>
      <c r="H56" s="2">
        <v>0</v>
      </c>
      <c r="I56" s="2">
        <v>0</v>
      </c>
      <c r="J56" s="5">
        <f t="shared" si="5"/>
        <v>0</v>
      </c>
      <c r="K56" s="2">
        <v>191</v>
      </c>
      <c r="L56" s="2">
        <v>193</v>
      </c>
      <c r="M56" s="5">
        <f t="shared" si="6"/>
        <v>384</v>
      </c>
      <c r="N56" s="27">
        <f t="shared" si="7"/>
        <v>0.23313503037055947</v>
      </c>
      <c r="O56" s="27">
        <f t="shared" si="0"/>
        <v>8.4607644626844836E-2</v>
      </c>
      <c r="P56" s="28">
        <f t="shared" si="1"/>
        <v>0.15848454743166121</v>
      </c>
      <c r="R56" s="32">
        <f t="shared" si="8"/>
        <v>57.817487531898749</v>
      </c>
      <c r="S56" s="32">
        <f t="shared" si="9"/>
        <v>20.982695867457519</v>
      </c>
      <c r="T56" s="32">
        <f t="shared" si="10"/>
        <v>39.304167763051986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7986.4814559292045</v>
      </c>
      <c r="F57" s="2">
        <v>3490.0088208283159</v>
      </c>
      <c r="G57" s="5">
        <f t="shared" si="4"/>
        <v>11476.49027675752</v>
      </c>
      <c r="H57" s="2">
        <v>0</v>
      </c>
      <c r="I57" s="2">
        <v>0</v>
      </c>
      <c r="J57" s="5">
        <f t="shared" si="5"/>
        <v>0</v>
      </c>
      <c r="K57" s="41">
        <v>189</v>
      </c>
      <c r="L57" s="2">
        <v>193</v>
      </c>
      <c r="M57" s="5">
        <f t="shared" si="6"/>
        <v>382</v>
      </c>
      <c r="N57" s="27">
        <f t="shared" si="7"/>
        <v>0.17038917596708492</v>
      </c>
      <c r="O57" s="27">
        <f t="shared" si="0"/>
        <v>7.2915109912007267E-2</v>
      </c>
      <c r="P57" s="28">
        <f t="shared" si="1"/>
        <v>0.12114180751517396</v>
      </c>
      <c r="R57" s="32">
        <f t="shared" si="8"/>
        <v>42.256515639837062</v>
      </c>
      <c r="S57" s="32">
        <f t="shared" si="9"/>
        <v>18.082947258177803</v>
      </c>
      <c r="T57" s="32">
        <f t="shared" si="10"/>
        <v>30.043168263763143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7365.2266308670496</v>
      </c>
      <c r="F58" s="3">
        <v>3387.0000000019577</v>
      </c>
      <c r="G58" s="7">
        <f t="shared" si="4"/>
        <v>10752.226630869007</v>
      </c>
      <c r="H58" s="6">
        <v>0</v>
      </c>
      <c r="I58" s="3">
        <v>0</v>
      </c>
      <c r="J58" s="7">
        <f t="shared" si="5"/>
        <v>0</v>
      </c>
      <c r="K58" s="42">
        <v>190</v>
      </c>
      <c r="L58" s="3">
        <v>191</v>
      </c>
      <c r="M58" s="7">
        <f t="shared" si="6"/>
        <v>381</v>
      </c>
      <c r="N58" s="27">
        <f t="shared" si="7"/>
        <v>0.15630786568054011</v>
      </c>
      <c r="O58" s="27">
        <f t="shared" si="0"/>
        <v>7.1503968924209543E-2</v>
      </c>
      <c r="P58" s="28">
        <f t="shared" si="1"/>
        <v>0.11379462609928252</v>
      </c>
      <c r="R58" s="32">
        <f t="shared" si="8"/>
        <v>38.764350688773945</v>
      </c>
      <c r="S58" s="32">
        <f t="shared" si="9"/>
        <v>17.732984293203966</v>
      </c>
      <c r="T58" s="32">
        <f t="shared" si="10"/>
        <v>28.221067272622065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24265.462240891797</v>
      </c>
      <c r="F59" s="2">
        <v>14121.814064100139</v>
      </c>
      <c r="G59" s="5">
        <f t="shared" si="4"/>
        <v>38387.276304991938</v>
      </c>
      <c r="H59" s="2">
        <v>133</v>
      </c>
      <c r="I59" s="2">
        <v>106</v>
      </c>
      <c r="J59" s="10">
        <f t="shared" si="5"/>
        <v>239</v>
      </c>
      <c r="K59" s="2">
        <v>108</v>
      </c>
      <c r="L59" s="2">
        <v>151</v>
      </c>
      <c r="M59" s="10">
        <f t="shared" si="6"/>
        <v>259</v>
      </c>
      <c r="N59" s="25">
        <f t="shared" si="7"/>
        <v>0.43712102321825547</v>
      </c>
      <c r="O59" s="25">
        <f t="shared" si="0"/>
        <v>0.23402184250464236</v>
      </c>
      <c r="P59" s="26">
        <f t="shared" si="1"/>
        <v>0.33133610952382214</v>
      </c>
      <c r="R59" s="32">
        <f t="shared" si="8"/>
        <v>100.68656531490372</v>
      </c>
      <c r="S59" s="32">
        <f t="shared" si="9"/>
        <v>54.948692856420777</v>
      </c>
      <c r="T59" s="32">
        <f t="shared" si="10"/>
        <v>77.082884146570152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23064.793531003605</v>
      </c>
      <c r="F60" s="2">
        <v>14310.683401698863</v>
      </c>
      <c r="G60" s="5">
        <f t="shared" si="4"/>
        <v>37375.47693270247</v>
      </c>
      <c r="H60" s="2">
        <v>133</v>
      </c>
      <c r="I60" s="2">
        <v>107</v>
      </c>
      <c r="J60" s="5">
        <f t="shared" si="5"/>
        <v>240</v>
      </c>
      <c r="K60" s="2">
        <v>110</v>
      </c>
      <c r="L60" s="2">
        <v>149</v>
      </c>
      <c r="M60" s="5">
        <f t="shared" si="6"/>
        <v>259</v>
      </c>
      <c r="N60" s="27">
        <f t="shared" si="7"/>
        <v>0.41181248269896453</v>
      </c>
      <c r="O60" s="27">
        <f t="shared" si="0"/>
        <v>0.2382572489627541</v>
      </c>
      <c r="P60" s="28">
        <f t="shared" si="1"/>
        <v>0.32200252371547378</v>
      </c>
      <c r="R60" s="32">
        <f t="shared" si="8"/>
        <v>94.916845806599198</v>
      </c>
      <c r="S60" s="32">
        <f t="shared" si="9"/>
        <v>55.901107037886185</v>
      </c>
      <c r="T60" s="32">
        <f t="shared" si="10"/>
        <v>74.90075537615725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21835.684216282665</v>
      </c>
      <c r="F61" s="2">
        <v>13916.403098351992</v>
      </c>
      <c r="G61" s="5">
        <f t="shared" si="4"/>
        <v>35752.087314634657</v>
      </c>
      <c r="H61" s="2">
        <v>133</v>
      </c>
      <c r="I61" s="2">
        <v>107</v>
      </c>
      <c r="J61" s="5">
        <f t="shared" si="5"/>
        <v>240</v>
      </c>
      <c r="K61" s="2">
        <v>110</v>
      </c>
      <c r="L61" s="2">
        <v>149</v>
      </c>
      <c r="M61" s="5">
        <f t="shared" si="6"/>
        <v>259</v>
      </c>
      <c r="N61" s="27">
        <f t="shared" si="7"/>
        <v>0.38986723711403132</v>
      </c>
      <c r="O61" s="27">
        <f t="shared" si="0"/>
        <v>0.23169291253249852</v>
      </c>
      <c r="P61" s="28">
        <f t="shared" si="1"/>
        <v>0.30801646662963211</v>
      </c>
      <c r="R61" s="32">
        <f t="shared" si="8"/>
        <v>89.858782783056242</v>
      </c>
      <c r="S61" s="32">
        <f t="shared" si="9"/>
        <v>54.360949602937467</v>
      </c>
      <c r="T61" s="32">
        <f t="shared" si="10"/>
        <v>71.647469568406123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20911.484168863375</v>
      </c>
      <c r="F62" s="2">
        <v>13728.845031658167</v>
      </c>
      <c r="G62" s="5">
        <f t="shared" si="4"/>
        <v>34640.329200521541</v>
      </c>
      <c r="H62" s="2">
        <v>133</v>
      </c>
      <c r="I62" s="2">
        <v>107</v>
      </c>
      <c r="J62" s="5">
        <f t="shared" si="5"/>
        <v>240</v>
      </c>
      <c r="K62" s="2">
        <v>110</v>
      </c>
      <c r="L62" s="2">
        <v>149</v>
      </c>
      <c r="M62" s="5">
        <f t="shared" si="6"/>
        <v>259</v>
      </c>
      <c r="N62" s="27">
        <f t="shared" si="7"/>
        <v>0.37336602215510956</v>
      </c>
      <c r="O62" s="27">
        <f t="shared" si="0"/>
        <v>0.2285702755670313</v>
      </c>
      <c r="P62" s="28">
        <f t="shared" si="1"/>
        <v>0.29843829003137312</v>
      </c>
      <c r="R62" s="32">
        <f t="shared" si="8"/>
        <v>86.055490406845166</v>
      </c>
      <c r="S62" s="32">
        <f t="shared" si="9"/>
        <v>53.628300904914717</v>
      </c>
      <c r="T62" s="32">
        <f t="shared" si="10"/>
        <v>69.419497395834753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20270.03389081539</v>
      </c>
      <c r="F63" s="2">
        <v>13573.684246490928</v>
      </c>
      <c r="G63" s="5">
        <f t="shared" si="4"/>
        <v>33843.718137306321</v>
      </c>
      <c r="H63" s="2">
        <v>133</v>
      </c>
      <c r="I63" s="2">
        <v>107</v>
      </c>
      <c r="J63" s="5">
        <f t="shared" si="5"/>
        <v>240</v>
      </c>
      <c r="K63" s="2">
        <v>106</v>
      </c>
      <c r="L63" s="2">
        <v>149</v>
      </c>
      <c r="M63" s="5">
        <f t="shared" si="6"/>
        <v>255</v>
      </c>
      <c r="N63" s="27">
        <f t="shared" si="7"/>
        <v>0.36843888851998308</v>
      </c>
      <c r="O63" s="27">
        <f t="shared" si="0"/>
        <v>0.22598701795569606</v>
      </c>
      <c r="P63" s="28">
        <f t="shared" si="1"/>
        <v>0.29408861780766704</v>
      </c>
      <c r="R63" s="32">
        <f t="shared" si="8"/>
        <v>84.811857283746406</v>
      </c>
      <c r="S63" s="32">
        <f t="shared" si="9"/>
        <v>53.022204087855187</v>
      </c>
      <c r="T63" s="32">
        <f t="shared" si="10"/>
        <v>68.371147752133979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18694.070621535753</v>
      </c>
      <c r="F64" s="2">
        <v>13485.341420805216</v>
      </c>
      <c r="G64" s="5">
        <f t="shared" si="4"/>
        <v>32179.412042340969</v>
      </c>
      <c r="H64" s="2">
        <v>133</v>
      </c>
      <c r="I64" s="2">
        <v>138</v>
      </c>
      <c r="J64" s="5">
        <f t="shared" si="5"/>
        <v>271</v>
      </c>
      <c r="K64" s="2">
        <v>87</v>
      </c>
      <c r="L64" s="2">
        <v>116</v>
      </c>
      <c r="M64" s="5">
        <f t="shared" si="6"/>
        <v>203</v>
      </c>
      <c r="N64" s="27">
        <f t="shared" si="7"/>
        <v>0.37162195096882461</v>
      </c>
      <c r="O64" s="27">
        <f t="shared" si="0"/>
        <v>0.23021956809623764</v>
      </c>
      <c r="P64" s="28">
        <f t="shared" si="1"/>
        <v>0.29554933911040565</v>
      </c>
      <c r="R64" s="32">
        <f t="shared" si="8"/>
        <v>84.973048279707967</v>
      </c>
      <c r="S64" s="32">
        <f t="shared" si="9"/>
        <v>53.091895357500853</v>
      </c>
      <c r="T64" s="32">
        <f t="shared" si="10"/>
        <v>67.889054941647615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14945.48549707922</v>
      </c>
      <c r="F65" s="2">
        <v>12509.4198694888</v>
      </c>
      <c r="G65" s="5">
        <f t="shared" si="4"/>
        <v>27454.905366568019</v>
      </c>
      <c r="H65" s="2">
        <v>132</v>
      </c>
      <c r="I65" s="2">
        <v>138</v>
      </c>
      <c r="J65" s="5">
        <f t="shared" si="5"/>
        <v>270</v>
      </c>
      <c r="K65" s="2">
        <v>104</v>
      </c>
      <c r="L65" s="2">
        <v>114</v>
      </c>
      <c r="M65" s="5">
        <f t="shared" si="6"/>
        <v>218</v>
      </c>
      <c r="N65" s="27">
        <f t="shared" si="7"/>
        <v>0.27521886964273756</v>
      </c>
      <c r="O65" s="27">
        <f t="shared" si="0"/>
        <v>0.21538257351048209</v>
      </c>
      <c r="P65" s="28">
        <f t="shared" si="1"/>
        <v>0.24429549906185952</v>
      </c>
      <c r="R65" s="32">
        <f t="shared" si="8"/>
        <v>63.328328377454326</v>
      </c>
      <c r="S65" s="32">
        <f t="shared" si="9"/>
        <v>49.640555037653968</v>
      </c>
      <c r="T65" s="32">
        <f t="shared" si="10"/>
        <v>56.260051980672166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6607.2663200568559</v>
      </c>
      <c r="F66" s="2">
        <v>6838.4614050802438</v>
      </c>
      <c r="G66" s="5">
        <f t="shared" si="4"/>
        <v>13445.7277251371</v>
      </c>
      <c r="H66" s="2">
        <v>48</v>
      </c>
      <c r="I66" s="2">
        <v>66</v>
      </c>
      <c r="J66" s="5">
        <f t="shared" si="5"/>
        <v>114</v>
      </c>
      <c r="K66" s="2">
        <v>53</v>
      </c>
      <c r="L66" s="2">
        <v>63</v>
      </c>
      <c r="M66" s="5">
        <f t="shared" si="6"/>
        <v>116</v>
      </c>
      <c r="N66" s="27">
        <f t="shared" si="7"/>
        <v>0.28101677101296596</v>
      </c>
      <c r="O66" s="27">
        <f t="shared" si="0"/>
        <v>0.22886417018340843</v>
      </c>
      <c r="P66" s="28">
        <f t="shared" si="1"/>
        <v>0.25183038142675118</v>
      </c>
      <c r="R66" s="32">
        <f t="shared" si="8"/>
        <v>65.418478416404511</v>
      </c>
      <c r="S66" s="32">
        <f t="shared" si="9"/>
        <v>53.011328721552275</v>
      </c>
      <c r="T66" s="32">
        <f t="shared" si="10"/>
        <v>58.45968576146565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6405.3826032866182</v>
      </c>
      <c r="F67" s="2">
        <v>5354.313340495306</v>
      </c>
      <c r="G67" s="5">
        <f t="shared" si="4"/>
        <v>11759.695943781924</v>
      </c>
      <c r="H67" s="2">
        <v>60</v>
      </c>
      <c r="I67" s="2">
        <v>66</v>
      </c>
      <c r="J67" s="5">
        <f t="shared" si="5"/>
        <v>126</v>
      </c>
      <c r="K67" s="2">
        <v>53</v>
      </c>
      <c r="L67" s="2">
        <v>63</v>
      </c>
      <c r="M67" s="5">
        <f t="shared" si="6"/>
        <v>116</v>
      </c>
      <c r="N67" s="27">
        <f t="shared" si="7"/>
        <v>0.2453793519493801</v>
      </c>
      <c r="O67" s="27">
        <f t="shared" si="0"/>
        <v>0.17919388689743326</v>
      </c>
      <c r="P67" s="28">
        <f t="shared" si="1"/>
        <v>0.21005458602068314</v>
      </c>
      <c r="R67" s="32">
        <f t="shared" si="8"/>
        <v>56.684801798996624</v>
      </c>
      <c r="S67" s="32">
        <f t="shared" si="9"/>
        <v>41.506304965079892</v>
      </c>
      <c r="T67" s="32">
        <f t="shared" si="10"/>
        <v>48.593784891660846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6328.9648026591012</v>
      </c>
      <c r="F68" s="2">
        <v>3726.9789576532494</v>
      </c>
      <c r="G68" s="5">
        <f t="shared" si="4"/>
        <v>10055.943760312352</v>
      </c>
      <c r="H68" s="2">
        <v>64</v>
      </c>
      <c r="I68" s="2">
        <v>67</v>
      </c>
      <c r="J68" s="5">
        <f t="shared" si="5"/>
        <v>131</v>
      </c>
      <c r="K68" s="2">
        <v>53</v>
      </c>
      <c r="L68" s="2">
        <v>54</v>
      </c>
      <c r="M68" s="5">
        <f t="shared" si="6"/>
        <v>107</v>
      </c>
      <c r="N68" s="27">
        <f t="shared" si="7"/>
        <v>0.2346842480962289</v>
      </c>
      <c r="O68" s="27">
        <f t="shared" si="0"/>
        <v>0.13375606365393516</v>
      </c>
      <c r="P68" s="28">
        <f t="shared" si="1"/>
        <v>0.18339553108244003</v>
      </c>
      <c r="R68" s="32">
        <f t="shared" si="8"/>
        <v>54.0937162620436</v>
      </c>
      <c r="S68" s="32">
        <f t="shared" si="9"/>
        <v>30.801478988869828</v>
      </c>
      <c r="T68" s="32">
        <f t="shared" si="10"/>
        <v>42.251864539127524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3409.838484722301</v>
      </c>
      <c r="F69" s="2">
        <v>2828.0000000095738</v>
      </c>
      <c r="G69" s="7">
        <f t="shared" si="4"/>
        <v>6237.8384847318748</v>
      </c>
      <c r="H69" s="6">
        <v>66</v>
      </c>
      <c r="I69" s="3">
        <v>67</v>
      </c>
      <c r="J69" s="7">
        <f t="shared" si="5"/>
        <v>133</v>
      </c>
      <c r="K69" s="6">
        <v>53</v>
      </c>
      <c r="L69" s="3">
        <v>54</v>
      </c>
      <c r="M69" s="7">
        <f t="shared" si="6"/>
        <v>107</v>
      </c>
      <c r="N69" s="27">
        <f t="shared" si="7"/>
        <v>0.12444666002636134</v>
      </c>
      <c r="O69" s="27">
        <f t="shared" si="0"/>
        <v>0.1014929658343947</v>
      </c>
      <c r="P69" s="28">
        <f t="shared" si="1"/>
        <v>0.11287345260444186</v>
      </c>
      <c r="R69" s="32">
        <f t="shared" si="8"/>
        <v>28.654104913632782</v>
      </c>
      <c r="S69" s="32">
        <f t="shared" si="9"/>
        <v>23.371900826525405</v>
      </c>
      <c r="T69" s="32">
        <f t="shared" si="10"/>
        <v>25.990993686382811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8390.9999999457759</v>
      </c>
      <c r="F70" s="2">
        <v>20241.160973599479</v>
      </c>
      <c r="G70" s="10">
        <f t="shared" ref="G70:G86" si="14">+E70+F70</f>
        <v>28632.160973545255</v>
      </c>
      <c r="H70" s="2">
        <v>474</v>
      </c>
      <c r="I70" s="2">
        <v>466</v>
      </c>
      <c r="J70" s="10">
        <f t="shared" ref="J70:J86" si="15">+H70+I70</f>
        <v>940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8.195616502525567E-2</v>
      </c>
      <c r="O70" s="25">
        <f t="shared" si="0"/>
        <v>0.201092443307895</v>
      </c>
      <c r="P70" s="26">
        <f t="shared" si="1"/>
        <v>0.14101734128026622</v>
      </c>
      <c r="R70" s="32">
        <f t="shared" si="8"/>
        <v>17.702531645455224</v>
      </c>
      <c r="S70" s="32">
        <f t="shared" si="9"/>
        <v>43.43596775450532</v>
      </c>
      <c r="T70" s="32">
        <f t="shared" si="10"/>
        <v>30.459745716537505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13362.484029632971</v>
      </c>
      <c r="F71" s="2">
        <v>30826.560710464466</v>
      </c>
      <c r="G71" s="5">
        <f t="shared" si="14"/>
        <v>44189.044740097437</v>
      </c>
      <c r="H71" s="2">
        <v>476</v>
      </c>
      <c r="I71" s="2">
        <v>470</v>
      </c>
      <c r="J71" s="5">
        <f t="shared" si="15"/>
        <v>946</v>
      </c>
      <c r="K71" s="2">
        <v>0</v>
      </c>
      <c r="L71" s="2">
        <v>0</v>
      </c>
      <c r="M71" s="5">
        <f t="shared" si="16"/>
        <v>0</v>
      </c>
      <c r="N71" s="27">
        <f t="shared" si="17"/>
        <v>0.12996502518706204</v>
      </c>
      <c r="O71" s="27">
        <f t="shared" si="0"/>
        <v>0.30365012520158063</v>
      </c>
      <c r="P71" s="28">
        <f t="shared" si="1"/>
        <v>0.21625677677989896</v>
      </c>
      <c r="R71" s="32">
        <f t="shared" ref="R71:R86" si="18">+E71/(H71+K71)</f>
        <v>28.072445440405403</v>
      </c>
      <c r="S71" s="32">
        <f t="shared" ref="S71:S86" si="19">+F71/(I71+L71)</f>
        <v>65.588427043541415</v>
      </c>
      <c r="T71" s="32">
        <f t="shared" ref="T71:T86" si="20">+G71/(J71+M71)</f>
        <v>46.711463784458182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25000.377760506359</v>
      </c>
      <c r="F72" s="2">
        <v>46803.36624854758</v>
      </c>
      <c r="G72" s="5">
        <f t="shared" si="14"/>
        <v>71803.744009053946</v>
      </c>
      <c r="H72" s="2">
        <v>472</v>
      </c>
      <c r="I72" s="2">
        <v>468</v>
      </c>
      <c r="J72" s="5">
        <f t="shared" si="15"/>
        <v>940</v>
      </c>
      <c r="K72" s="2">
        <v>0</v>
      </c>
      <c r="L72" s="2">
        <v>0</v>
      </c>
      <c r="M72" s="5">
        <f t="shared" si="16"/>
        <v>0</v>
      </c>
      <c r="N72" s="27">
        <f t="shared" si="17"/>
        <v>0.24521713905079212</v>
      </c>
      <c r="O72" s="27">
        <f t="shared" si="0"/>
        <v>0.46299626314248554</v>
      </c>
      <c r="P72" s="28">
        <f t="shared" si="1"/>
        <v>0.35364334125814589</v>
      </c>
      <c r="R72" s="32">
        <f t="shared" si="18"/>
        <v>52.966902034971099</v>
      </c>
      <c r="S72" s="32">
        <f t="shared" si="19"/>
        <v>100.00719283877687</v>
      </c>
      <c r="T72" s="32">
        <f t="shared" si="20"/>
        <v>76.386961711759511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28817.931291821344</v>
      </c>
      <c r="F73" s="2">
        <v>53678.665361580577</v>
      </c>
      <c r="G73" s="5">
        <f t="shared" si="14"/>
        <v>82496.596653401924</v>
      </c>
      <c r="H73" s="2">
        <v>472</v>
      </c>
      <c r="I73" s="2">
        <v>472</v>
      </c>
      <c r="J73" s="5">
        <f t="shared" si="15"/>
        <v>944</v>
      </c>
      <c r="K73" s="2">
        <v>0</v>
      </c>
      <c r="L73" s="2">
        <v>0</v>
      </c>
      <c r="M73" s="5">
        <f t="shared" si="16"/>
        <v>0</v>
      </c>
      <c r="N73" s="27">
        <f t="shared" si="17"/>
        <v>0.28266175545179439</v>
      </c>
      <c r="O73" s="27">
        <f t="shared" si="0"/>
        <v>0.52650919414607444</v>
      </c>
      <c r="P73" s="28">
        <f t="shared" si="1"/>
        <v>0.40458547479893442</v>
      </c>
      <c r="R73" s="32">
        <f t="shared" si="18"/>
        <v>61.054939177587592</v>
      </c>
      <c r="S73" s="32">
        <f t="shared" si="19"/>
        <v>113.72598593555207</v>
      </c>
      <c r="T73" s="32">
        <f t="shared" si="20"/>
        <v>87.39046255656983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31454.934392490086</v>
      </c>
      <c r="F74" s="2">
        <v>62758.725599702098</v>
      </c>
      <c r="G74" s="5">
        <f t="shared" si="14"/>
        <v>94213.659992192188</v>
      </c>
      <c r="H74" s="2">
        <v>478</v>
      </c>
      <c r="I74" s="2">
        <v>481</v>
      </c>
      <c r="J74" s="5">
        <f t="shared" si="15"/>
        <v>959</v>
      </c>
      <c r="K74" s="2">
        <v>0</v>
      </c>
      <c r="L74" s="2">
        <v>0</v>
      </c>
      <c r="M74" s="5">
        <f t="shared" si="16"/>
        <v>0</v>
      </c>
      <c r="N74" s="27">
        <f t="shared" si="17"/>
        <v>0.30465417627934765</v>
      </c>
      <c r="O74" s="27">
        <f t="shared" si="0"/>
        <v>0.60405333795047067</v>
      </c>
      <c r="P74" s="28">
        <f t="shared" si="1"/>
        <v>0.45482205611648024</v>
      </c>
      <c r="R74" s="32">
        <f t="shared" si="18"/>
        <v>65.805302076339089</v>
      </c>
      <c r="S74" s="32">
        <f t="shared" si="19"/>
        <v>130.47552099730166</v>
      </c>
      <c r="T74" s="32">
        <f t="shared" si="20"/>
        <v>98.24156412115974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33622.981702836383</v>
      </c>
      <c r="F75" s="2">
        <v>65967.523592644167</v>
      </c>
      <c r="G75" s="5">
        <f t="shared" si="14"/>
        <v>99590.505295480543</v>
      </c>
      <c r="H75" s="2">
        <v>486</v>
      </c>
      <c r="I75" s="2">
        <v>486</v>
      </c>
      <c r="J75" s="5">
        <f t="shared" si="15"/>
        <v>972</v>
      </c>
      <c r="K75" s="2">
        <v>0</v>
      </c>
      <c r="L75" s="2">
        <v>0</v>
      </c>
      <c r="M75" s="5">
        <f t="shared" si="16"/>
        <v>0</v>
      </c>
      <c r="N75" s="27">
        <f t="shared" si="17"/>
        <v>0.32029208297931322</v>
      </c>
      <c r="O75" s="27">
        <f t="shared" si="0"/>
        <v>0.62840576505719559</v>
      </c>
      <c r="P75" s="28">
        <f t="shared" si="1"/>
        <v>0.4743489240182544</v>
      </c>
      <c r="R75" s="32">
        <f t="shared" si="18"/>
        <v>69.183089923531654</v>
      </c>
      <c r="S75" s="32">
        <f t="shared" si="19"/>
        <v>135.73564525235426</v>
      </c>
      <c r="T75" s="32">
        <f t="shared" si="20"/>
        <v>102.45936758794295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44816.062109381935</v>
      </c>
      <c r="F76" s="2">
        <v>75499.058018281532</v>
      </c>
      <c r="G76" s="5">
        <f t="shared" si="14"/>
        <v>120315.12012766347</v>
      </c>
      <c r="H76" s="2">
        <v>481</v>
      </c>
      <c r="I76" s="2">
        <v>486</v>
      </c>
      <c r="J76" s="5">
        <f t="shared" si="15"/>
        <v>967</v>
      </c>
      <c r="K76" s="2">
        <v>0</v>
      </c>
      <c r="L76" s="2">
        <v>0</v>
      </c>
      <c r="M76" s="5">
        <f t="shared" si="16"/>
        <v>0</v>
      </c>
      <c r="N76" s="27">
        <f t="shared" si="17"/>
        <v>0.43135502915783031</v>
      </c>
      <c r="O76" s="27">
        <f t="shared" si="0"/>
        <v>0.71920303705877087</v>
      </c>
      <c r="P76" s="28">
        <f t="shared" si="1"/>
        <v>0.57602321099842713</v>
      </c>
      <c r="R76" s="32">
        <f t="shared" si="18"/>
        <v>93.172686298091335</v>
      </c>
      <c r="S76" s="32">
        <f t="shared" si="19"/>
        <v>155.34785600469451</v>
      </c>
      <c r="T76" s="32">
        <f t="shared" si="20"/>
        <v>124.42101357566025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52147.68943747606</v>
      </c>
      <c r="F77" s="2">
        <v>75822.257792685414</v>
      </c>
      <c r="G77" s="5">
        <f t="shared" si="14"/>
        <v>127969.94723016147</v>
      </c>
      <c r="H77" s="2">
        <v>477</v>
      </c>
      <c r="I77" s="2">
        <v>482</v>
      </c>
      <c r="J77" s="5">
        <f t="shared" si="15"/>
        <v>959</v>
      </c>
      <c r="K77" s="2">
        <v>0</v>
      </c>
      <c r="L77" s="2">
        <v>0</v>
      </c>
      <c r="M77" s="5">
        <f t="shared" si="16"/>
        <v>0</v>
      </c>
      <c r="N77" s="27">
        <f t="shared" si="17"/>
        <v>0.50613100238252251</v>
      </c>
      <c r="O77" s="27">
        <f t="shared" si="0"/>
        <v>0.72827587398844906</v>
      </c>
      <c r="P77" s="28">
        <f t="shared" si="1"/>
        <v>0.6177825436901937</v>
      </c>
      <c r="R77" s="32">
        <f t="shared" si="18"/>
        <v>109.32429651462486</v>
      </c>
      <c r="S77" s="32">
        <f t="shared" si="19"/>
        <v>157.30758878150502</v>
      </c>
      <c r="T77" s="32">
        <f t="shared" si="20"/>
        <v>133.44102943708182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50981.570560959226</v>
      </c>
      <c r="F78" s="2">
        <v>59556.805213720625</v>
      </c>
      <c r="G78" s="5">
        <f t="shared" si="14"/>
        <v>110538.37577467985</v>
      </c>
      <c r="H78" s="2">
        <v>484</v>
      </c>
      <c r="I78" s="2">
        <v>487</v>
      </c>
      <c r="J78" s="5">
        <f t="shared" si="15"/>
        <v>971</v>
      </c>
      <c r="K78" s="2">
        <v>0</v>
      </c>
      <c r="L78" s="2">
        <v>0</v>
      </c>
      <c r="M78" s="5">
        <f t="shared" si="16"/>
        <v>0</v>
      </c>
      <c r="N78" s="27">
        <f t="shared" si="17"/>
        <v>0.48765659015303819</v>
      </c>
      <c r="O78" s="27">
        <f t="shared" si="0"/>
        <v>0.56617238206061893</v>
      </c>
      <c r="P78" s="28">
        <f t="shared" si="1"/>
        <v>0.52703577723747874</v>
      </c>
      <c r="R78" s="32">
        <f t="shared" si="18"/>
        <v>105.33382347305626</v>
      </c>
      <c r="S78" s="32">
        <f t="shared" si="19"/>
        <v>122.29323452509368</v>
      </c>
      <c r="T78" s="32">
        <f t="shared" si="20"/>
        <v>113.83972788329542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48416.851178327401</v>
      </c>
      <c r="F79" s="2">
        <v>56535.20877917279</v>
      </c>
      <c r="G79" s="5">
        <f t="shared" si="14"/>
        <v>104952.0599575002</v>
      </c>
      <c r="H79" s="2">
        <v>478</v>
      </c>
      <c r="I79" s="2">
        <v>476</v>
      </c>
      <c r="J79" s="5">
        <f t="shared" si="15"/>
        <v>954</v>
      </c>
      <c r="K79" s="2">
        <v>0</v>
      </c>
      <c r="L79" s="2">
        <v>0</v>
      </c>
      <c r="M79" s="5">
        <f t="shared" si="16"/>
        <v>0</v>
      </c>
      <c r="N79" s="27">
        <f t="shared" si="17"/>
        <v>0.46893742424383428</v>
      </c>
      <c r="O79" s="27">
        <f t="shared" si="0"/>
        <v>0.54986781025494857</v>
      </c>
      <c r="P79" s="28">
        <f t="shared" si="1"/>
        <v>0.50931778455965238</v>
      </c>
      <c r="R79" s="32">
        <f t="shared" si="18"/>
        <v>101.2904836366682</v>
      </c>
      <c r="S79" s="32">
        <f t="shared" si="19"/>
        <v>118.77144701506889</v>
      </c>
      <c r="T79" s="32">
        <f t="shared" si="20"/>
        <v>110.01264146488491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39329.459751047798</v>
      </c>
      <c r="F80" s="2">
        <v>44341.955690053896</v>
      </c>
      <c r="G80" s="5">
        <f t="shared" si="14"/>
        <v>83671.415441101693</v>
      </c>
      <c r="H80" s="2">
        <v>478</v>
      </c>
      <c r="I80" s="2">
        <v>478</v>
      </c>
      <c r="J80" s="5">
        <f t="shared" si="15"/>
        <v>956</v>
      </c>
      <c r="K80" s="2">
        <v>0</v>
      </c>
      <c r="L80" s="2">
        <v>0</v>
      </c>
      <c r="M80" s="5">
        <f t="shared" si="16"/>
        <v>0</v>
      </c>
      <c r="N80" s="27">
        <f t="shared" si="17"/>
        <v>0.38092224305601852</v>
      </c>
      <c r="O80" s="27">
        <f t="shared" si="0"/>
        <v>0.42947035962007879</v>
      </c>
      <c r="P80" s="28">
        <f t="shared" si="1"/>
        <v>0.40519630133804863</v>
      </c>
      <c r="R80" s="32">
        <f t="shared" si="18"/>
        <v>82.279204500099993</v>
      </c>
      <c r="S80" s="32">
        <f t="shared" si="19"/>
        <v>92.765597677937023</v>
      </c>
      <c r="T80" s="32">
        <f t="shared" si="20"/>
        <v>87.522401089018501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33227.706297405777</v>
      </c>
      <c r="F81" s="2">
        <v>39482.29054676753</v>
      </c>
      <c r="G81" s="5">
        <f t="shared" si="14"/>
        <v>72709.996844173307</v>
      </c>
      <c r="H81" s="2">
        <v>481</v>
      </c>
      <c r="I81" s="2">
        <v>478</v>
      </c>
      <c r="J81" s="5">
        <f t="shared" si="15"/>
        <v>959</v>
      </c>
      <c r="K81" s="2">
        <v>0</v>
      </c>
      <c r="L81" s="2">
        <v>0</v>
      </c>
      <c r="M81" s="5">
        <f t="shared" si="16"/>
        <v>0</v>
      </c>
      <c r="N81" s="27">
        <f t="shared" si="17"/>
        <v>0.31981699292952354</v>
      </c>
      <c r="O81" s="27">
        <f t="shared" si="17"/>
        <v>0.38240247314008535</v>
      </c>
      <c r="P81" s="28">
        <f t="shared" si="17"/>
        <v>0.3510118412513677</v>
      </c>
      <c r="R81" s="32">
        <f t="shared" si="18"/>
        <v>69.08047047277708</v>
      </c>
      <c r="S81" s="32">
        <f t="shared" si="19"/>
        <v>82.598934198258434</v>
      </c>
      <c r="T81" s="32">
        <f t="shared" si="20"/>
        <v>75.818557710295423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28495.392438262465</v>
      </c>
      <c r="F82" s="2">
        <v>37288.419745429441</v>
      </c>
      <c r="G82" s="5">
        <f t="shared" si="14"/>
        <v>65783.812183691902</v>
      </c>
      <c r="H82" s="2">
        <v>486</v>
      </c>
      <c r="I82" s="2">
        <v>478</v>
      </c>
      <c r="J82" s="5">
        <f t="shared" si="15"/>
        <v>964</v>
      </c>
      <c r="K82" s="2">
        <v>0</v>
      </c>
      <c r="L82" s="2">
        <v>0</v>
      </c>
      <c r="M82" s="5">
        <f t="shared" si="16"/>
        <v>0</v>
      </c>
      <c r="N82" s="27">
        <f t="shared" si="17"/>
        <v>0.27144673485618109</v>
      </c>
      <c r="O82" s="27">
        <f t="shared" si="17"/>
        <v>0.36115391819143655</v>
      </c>
      <c r="P82" s="28">
        <f t="shared" si="17"/>
        <v>0.31592809754731394</v>
      </c>
      <c r="R82" s="32">
        <f t="shared" si="18"/>
        <v>58.632494728935114</v>
      </c>
      <c r="S82" s="32">
        <f t="shared" si="19"/>
        <v>78.00924632935029</v>
      </c>
      <c r="T82" s="32">
        <f t="shared" si="20"/>
        <v>68.240469070219817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21636.789148755699</v>
      </c>
      <c r="F83" s="2">
        <v>26172.967029230047</v>
      </c>
      <c r="G83" s="5">
        <f t="shared" si="14"/>
        <v>47809.75617798575</v>
      </c>
      <c r="H83" s="2">
        <v>478</v>
      </c>
      <c r="I83" s="2">
        <v>478</v>
      </c>
      <c r="J83" s="5">
        <f t="shared" si="15"/>
        <v>956</v>
      </c>
      <c r="K83" s="2">
        <v>0</v>
      </c>
      <c r="L83" s="2">
        <v>0</v>
      </c>
      <c r="M83" s="5">
        <f t="shared" si="16"/>
        <v>0</v>
      </c>
      <c r="N83" s="27">
        <f t="shared" si="17"/>
        <v>0.20956133919064485</v>
      </c>
      <c r="O83" s="27">
        <f t="shared" si="17"/>
        <v>0.25349611643063347</v>
      </c>
      <c r="P83" s="28">
        <f t="shared" si="17"/>
        <v>0.23152872781063918</v>
      </c>
      <c r="R83" s="32">
        <f t="shared" si="18"/>
        <v>45.265249265179285</v>
      </c>
      <c r="S83" s="32">
        <f t="shared" si="19"/>
        <v>54.755161149016836</v>
      </c>
      <c r="T83" s="32">
        <f t="shared" si="20"/>
        <v>50.010205207098068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12709.015276430822</v>
      </c>
      <c r="F84" s="3">
        <v>11992.999999932927</v>
      </c>
      <c r="G84" s="7">
        <f t="shared" si="14"/>
        <v>24702.015276363749</v>
      </c>
      <c r="H84" s="6">
        <v>479</v>
      </c>
      <c r="I84" s="3">
        <v>478</v>
      </c>
      <c r="J84" s="7">
        <f t="shared" si="15"/>
        <v>957</v>
      </c>
      <c r="K84" s="6">
        <v>0</v>
      </c>
      <c r="L84" s="3">
        <v>0</v>
      </c>
      <c r="M84" s="7">
        <f t="shared" si="16"/>
        <v>0</v>
      </c>
      <c r="N84" s="27">
        <f t="shared" si="17"/>
        <v>0.12283514339703493</v>
      </c>
      <c r="O84" s="27">
        <f t="shared" si="17"/>
        <v>0.11615721369840507</v>
      </c>
      <c r="P84" s="28">
        <f t="shared" si="17"/>
        <v>0.11949966753920309</v>
      </c>
      <c r="R84" s="32">
        <f t="shared" si="18"/>
        <v>26.532390973759547</v>
      </c>
      <c r="S84" s="32">
        <f t="shared" si="19"/>
        <v>25.089958158855495</v>
      </c>
      <c r="T84" s="32">
        <f t="shared" si="20"/>
        <v>25.811928188467867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3367.1415305875444</v>
      </c>
      <c r="F85" s="2">
        <v>6369.4416505716299</v>
      </c>
      <c r="G85" s="5">
        <f t="shared" si="14"/>
        <v>9736.5831811591743</v>
      </c>
      <c r="H85" s="2">
        <v>117</v>
      </c>
      <c r="I85" s="2">
        <v>118</v>
      </c>
      <c r="J85" s="5">
        <f t="shared" si="15"/>
        <v>235</v>
      </c>
      <c r="K85" s="2">
        <v>0</v>
      </c>
      <c r="L85" s="2">
        <v>0</v>
      </c>
      <c r="M85" s="5">
        <f t="shared" si="16"/>
        <v>0</v>
      </c>
      <c r="N85" s="25">
        <f t="shared" si="17"/>
        <v>0.13323605296721844</v>
      </c>
      <c r="O85" s="25">
        <f t="shared" si="17"/>
        <v>0.24989962533630061</v>
      </c>
      <c r="P85" s="26">
        <f t="shared" si="17"/>
        <v>0.19181605951850225</v>
      </c>
      <c r="R85" s="32">
        <f t="shared" si="18"/>
        <v>28.778987440919181</v>
      </c>
      <c r="S85" s="32">
        <f t="shared" si="19"/>
        <v>53.978319072640929</v>
      </c>
      <c r="T85" s="32">
        <f t="shared" si="20"/>
        <v>41.432268855996483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2803.2438263326426</v>
      </c>
      <c r="F86" s="3">
        <v>5129.9999999929414</v>
      </c>
      <c r="G86" s="7">
        <f t="shared" si="14"/>
        <v>7933.2438263255845</v>
      </c>
      <c r="H86" s="6">
        <v>115</v>
      </c>
      <c r="I86" s="3">
        <v>118</v>
      </c>
      <c r="J86" s="7">
        <f t="shared" si="15"/>
        <v>233</v>
      </c>
      <c r="K86" s="6">
        <v>0</v>
      </c>
      <c r="L86" s="3">
        <v>0</v>
      </c>
      <c r="M86" s="7">
        <f t="shared" si="16"/>
        <v>0</v>
      </c>
      <c r="N86" s="27">
        <f t="shared" si="17"/>
        <v>0.11285200589100816</v>
      </c>
      <c r="O86" s="27">
        <f t="shared" si="17"/>
        <v>0.20127118644040104</v>
      </c>
      <c r="P86" s="28">
        <f t="shared" si="17"/>
        <v>0.15763081835808268</v>
      </c>
      <c r="R86" s="32">
        <f t="shared" si="18"/>
        <v>24.376033272457761</v>
      </c>
      <c r="S86" s="32">
        <f t="shared" si="19"/>
        <v>43.474576271126622</v>
      </c>
      <c r="T86" s="32">
        <f t="shared" si="20"/>
        <v>34.048256765345855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3307699.9808578929</v>
      </c>
    </row>
    <row r="90" spans="2:20" x14ac:dyDescent="0.25">
      <c r="C90" s="49" t="s">
        <v>108</v>
      </c>
      <c r="D90" s="50">
        <f>+(SUMPRODUCT($D$5:$D$86,$J$5:$J$86)+SUMPRODUCT($D$5:$D$86,$M$5:$M$86))/1000</f>
        <v>44749.385170000001</v>
      </c>
    </row>
    <row r="91" spans="2:20" x14ac:dyDescent="0.25">
      <c r="C91" s="49" t="s">
        <v>107</v>
      </c>
      <c r="D91" s="50">
        <f>+(SUMPRODUCT($D$5:$D$86,$J$5:$J$86)*216+SUMPRODUCT($D$5:$D$86,$M$5:$M$86)*248)/1000</f>
        <v>10229172.785840001</v>
      </c>
    </row>
    <row r="92" spans="2:20" x14ac:dyDescent="0.25">
      <c r="C92" s="49" t="s">
        <v>109</v>
      </c>
      <c r="D92" s="34">
        <f>+D89/D91</f>
        <v>0.32335947882673982</v>
      </c>
    </row>
    <row r="93" spans="2:20" x14ac:dyDescent="0.25">
      <c r="D93" s="51">
        <f>+D92-P2</f>
        <v>-1.4988010832439613E-15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93"/>
  <sheetViews>
    <sheetView topLeftCell="A79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0.19644834011989801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490.99999999826133</v>
      </c>
      <c r="F5" s="2">
        <v>2937.3053404043444</v>
      </c>
      <c r="G5" s="10">
        <f>+E5+F5</f>
        <v>3428.3053404026059</v>
      </c>
      <c r="H5" s="9">
        <v>209</v>
      </c>
      <c r="I5" s="9">
        <v>269</v>
      </c>
      <c r="J5" s="10">
        <f>+H5+I5</f>
        <v>478</v>
      </c>
      <c r="K5" s="9">
        <v>0</v>
      </c>
      <c r="L5" s="9">
        <v>0</v>
      </c>
      <c r="M5" s="10">
        <f>+K5+L5</f>
        <v>0</v>
      </c>
      <c r="N5" s="27">
        <f>+E5/(H5*216+K5*248)</f>
        <v>1.0876306928899994E-2</v>
      </c>
      <c r="O5" s="27">
        <f t="shared" ref="O5:O80" si="0">+F5/(I5*216+L5*248)</f>
        <v>5.0552549573253898E-2</v>
      </c>
      <c r="P5" s="28">
        <f t="shared" ref="P5:P80" si="1">+G5/(J5*216+M5*248)</f>
        <v>3.3204569002814641E-2</v>
      </c>
      <c r="R5" s="32">
        <f>+E5/(H5+K5)</f>
        <v>2.3492822966423987</v>
      </c>
      <c r="S5" s="32">
        <f t="shared" ref="S5" si="2">+F5/(I5+L5)</f>
        <v>10.919350707822842</v>
      </c>
      <c r="T5" s="32">
        <f t="shared" ref="T5" si="3">+G5/(J5+M5)</f>
        <v>7.1721869046079618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846.07059248377936</v>
      </c>
      <c r="F6" s="2">
        <v>5429.9795196386849</v>
      </c>
      <c r="G6" s="5">
        <f t="shared" ref="G6:G69" si="4">+E6+F6</f>
        <v>6276.0501121224643</v>
      </c>
      <c r="H6" s="2">
        <v>201</v>
      </c>
      <c r="I6" s="2">
        <v>261</v>
      </c>
      <c r="J6" s="5">
        <f t="shared" ref="J6:J69" si="5">+H6+I6</f>
        <v>462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1.9487529769757216E-2</v>
      </c>
      <c r="O6" s="27">
        <f t="shared" si="0"/>
        <v>9.6317218668204294E-2</v>
      </c>
      <c r="P6" s="28">
        <f t="shared" si="1"/>
        <v>6.2891315056542246E-2</v>
      </c>
      <c r="R6" s="32">
        <f t="shared" ref="R6:R70" si="8">+E6/(H6+K6)</f>
        <v>4.2093064302675591</v>
      </c>
      <c r="S6" s="32">
        <f t="shared" ref="S6:S70" si="9">+F6/(I6+L6)</f>
        <v>20.804519232332126</v>
      </c>
      <c r="T6" s="32">
        <f t="shared" ref="T6:T70" si="10">+G6/(J6+M6)</f>
        <v>13.584524052213126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1051.7105483796645</v>
      </c>
      <c r="F7" s="2">
        <v>6987.4293752213016</v>
      </c>
      <c r="G7" s="5">
        <f t="shared" si="4"/>
        <v>8039.1399236009656</v>
      </c>
      <c r="H7" s="2">
        <v>229</v>
      </c>
      <c r="I7" s="2">
        <v>259</v>
      </c>
      <c r="J7" s="5">
        <f t="shared" si="5"/>
        <v>488</v>
      </c>
      <c r="K7" s="2">
        <v>0</v>
      </c>
      <c r="L7" s="2">
        <v>0</v>
      </c>
      <c r="M7" s="5">
        <f t="shared" si="6"/>
        <v>0</v>
      </c>
      <c r="N7" s="27">
        <f t="shared" si="7"/>
        <v>2.1262141120404022E-2</v>
      </c>
      <c r="O7" s="27">
        <f t="shared" si="0"/>
        <v>0.12490042498250575</v>
      </c>
      <c r="P7" s="28">
        <f t="shared" si="1"/>
        <v>7.6266886039019488E-2</v>
      </c>
      <c r="R7" s="32">
        <f t="shared" si="8"/>
        <v>4.5926224820072683</v>
      </c>
      <c r="S7" s="32">
        <f t="shared" si="9"/>
        <v>26.978491796221242</v>
      </c>
      <c r="T7" s="32">
        <f t="shared" si="10"/>
        <v>16.473647384428208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1266.5530222451528</v>
      </c>
      <c r="F8" s="2">
        <v>8059.2691666419314</v>
      </c>
      <c r="G8" s="5">
        <f t="shared" si="4"/>
        <v>9325.8221888870848</v>
      </c>
      <c r="H8" s="2">
        <v>229</v>
      </c>
      <c r="I8" s="2">
        <v>261</v>
      </c>
      <c r="J8" s="5">
        <f t="shared" si="5"/>
        <v>490</v>
      </c>
      <c r="K8" s="2">
        <v>0</v>
      </c>
      <c r="L8" s="2">
        <v>0</v>
      </c>
      <c r="M8" s="5">
        <f t="shared" si="6"/>
        <v>0</v>
      </c>
      <c r="N8" s="27">
        <f t="shared" si="7"/>
        <v>2.5605551961934998E-2</v>
      </c>
      <c r="O8" s="27">
        <f t="shared" si="0"/>
        <v>0.14295567558255165</v>
      </c>
      <c r="P8" s="28">
        <f t="shared" si="1"/>
        <v>8.811245454352877E-2</v>
      </c>
      <c r="R8" s="32">
        <f t="shared" si="8"/>
        <v>5.5307992237779597</v>
      </c>
      <c r="S8" s="32">
        <f t="shared" si="9"/>
        <v>30.878425925831156</v>
      </c>
      <c r="T8" s="32">
        <f t="shared" si="10"/>
        <v>19.032290181402214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1685.5375459416352</v>
      </c>
      <c r="F9" s="2">
        <v>9780.6664351910858</v>
      </c>
      <c r="G9" s="5">
        <f t="shared" si="4"/>
        <v>11466.203981132721</v>
      </c>
      <c r="H9" s="2">
        <v>228</v>
      </c>
      <c r="I9" s="2">
        <v>273</v>
      </c>
      <c r="J9" s="5">
        <f t="shared" si="5"/>
        <v>501</v>
      </c>
      <c r="K9" s="2">
        <v>0</v>
      </c>
      <c r="L9" s="2">
        <v>0</v>
      </c>
      <c r="M9" s="5">
        <f t="shared" si="6"/>
        <v>0</v>
      </c>
      <c r="N9" s="27">
        <f t="shared" si="7"/>
        <v>3.4225502476072839E-2</v>
      </c>
      <c r="O9" s="27">
        <f t="shared" si="0"/>
        <v>0.165863967494083</v>
      </c>
      <c r="P9" s="28">
        <f t="shared" si="1"/>
        <v>0.10595664209666519</v>
      </c>
      <c r="R9" s="32">
        <f t="shared" si="8"/>
        <v>7.3927085348317334</v>
      </c>
      <c r="S9" s="32">
        <f t="shared" si="9"/>
        <v>35.826616978721923</v>
      </c>
      <c r="T9" s="32">
        <f t="shared" si="10"/>
        <v>22.886634692879682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1867.4614237389503</v>
      </c>
      <c r="F10" s="2">
        <v>11142.881938106524</v>
      </c>
      <c r="G10" s="5">
        <f t="shared" si="4"/>
        <v>13010.343361845475</v>
      </c>
      <c r="H10" s="2">
        <v>218</v>
      </c>
      <c r="I10" s="2">
        <v>261</v>
      </c>
      <c r="J10" s="5">
        <f t="shared" si="5"/>
        <v>479</v>
      </c>
      <c r="K10" s="2">
        <v>0</v>
      </c>
      <c r="L10" s="2">
        <v>0</v>
      </c>
      <c r="M10" s="5">
        <f t="shared" si="6"/>
        <v>0</v>
      </c>
      <c r="N10" s="27">
        <f t="shared" si="7"/>
        <v>3.965896669510173E-2</v>
      </c>
      <c r="O10" s="27">
        <f t="shared" si="0"/>
        <v>0.19765293632230957</v>
      </c>
      <c r="P10" s="28">
        <f t="shared" si="1"/>
        <v>0.12574753887193105</v>
      </c>
      <c r="R10" s="32">
        <f t="shared" si="8"/>
        <v>8.5663368061419742</v>
      </c>
      <c r="S10" s="32">
        <f t="shared" si="9"/>
        <v>42.693034245618868</v>
      </c>
      <c r="T10" s="32">
        <f t="shared" si="10"/>
        <v>27.161468396337106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3454.2595280147043</v>
      </c>
      <c r="F11" s="2">
        <v>13702.556768610555</v>
      </c>
      <c r="G11" s="5">
        <f t="shared" si="4"/>
        <v>17156.81629662526</v>
      </c>
      <c r="H11" s="2">
        <v>222</v>
      </c>
      <c r="I11" s="2">
        <v>246</v>
      </c>
      <c r="J11" s="5">
        <f t="shared" si="5"/>
        <v>468</v>
      </c>
      <c r="K11" s="2">
        <v>0</v>
      </c>
      <c r="L11" s="2">
        <v>0</v>
      </c>
      <c r="M11" s="5">
        <f t="shared" si="6"/>
        <v>0</v>
      </c>
      <c r="N11" s="27">
        <f t="shared" si="7"/>
        <v>7.2035775942915922E-2</v>
      </c>
      <c r="O11" s="27">
        <f t="shared" si="0"/>
        <v>0.25787708462455877</v>
      </c>
      <c r="P11" s="28">
        <f t="shared" si="1"/>
        <v>0.16972159204480514</v>
      </c>
      <c r="R11" s="32">
        <f t="shared" si="8"/>
        <v>15.55972760366984</v>
      </c>
      <c r="S11" s="32">
        <f t="shared" si="9"/>
        <v>55.701450278904694</v>
      </c>
      <c r="T11" s="32">
        <f t="shared" si="10"/>
        <v>36.659863881677907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3528.3708982473127</v>
      </c>
      <c r="F12" s="2">
        <v>13881.146576157509</v>
      </c>
      <c r="G12" s="5">
        <f t="shared" si="4"/>
        <v>17409.51747440482</v>
      </c>
      <c r="H12" s="2">
        <v>225</v>
      </c>
      <c r="I12" s="2">
        <v>246</v>
      </c>
      <c r="J12" s="5">
        <f t="shared" si="5"/>
        <v>471</v>
      </c>
      <c r="K12" s="2">
        <v>0</v>
      </c>
      <c r="L12" s="2">
        <v>0</v>
      </c>
      <c r="M12" s="5">
        <f t="shared" si="6"/>
        <v>0</v>
      </c>
      <c r="N12" s="27">
        <f t="shared" si="7"/>
        <v>7.2600224243771869E-2</v>
      </c>
      <c r="O12" s="27">
        <f t="shared" si="0"/>
        <v>0.26123807919597841</v>
      </c>
      <c r="P12" s="28">
        <f t="shared" si="1"/>
        <v>0.17112445421880967</v>
      </c>
      <c r="R12" s="32">
        <f t="shared" si="8"/>
        <v>15.681648436654722</v>
      </c>
      <c r="S12" s="32">
        <f t="shared" si="9"/>
        <v>56.427425106331334</v>
      </c>
      <c r="T12" s="32">
        <f t="shared" si="10"/>
        <v>36.962882111262886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3590.2908870298411</v>
      </c>
      <c r="F13" s="2">
        <v>14061.160804364548</v>
      </c>
      <c r="G13" s="5">
        <f t="shared" si="4"/>
        <v>17651.451691394388</v>
      </c>
      <c r="H13" s="2">
        <v>243</v>
      </c>
      <c r="I13" s="2">
        <v>250</v>
      </c>
      <c r="J13" s="5">
        <f t="shared" si="5"/>
        <v>493</v>
      </c>
      <c r="K13" s="2">
        <v>0</v>
      </c>
      <c r="L13" s="2">
        <v>0</v>
      </c>
      <c r="M13" s="5">
        <f t="shared" si="6"/>
        <v>0</v>
      </c>
      <c r="N13" s="27">
        <f t="shared" si="7"/>
        <v>6.8402127858364595E-2</v>
      </c>
      <c r="O13" s="27">
        <f t="shared" si="0"/>
        <v>0.26039186674749165</v>
      </c>
      <c r="P13" s="28">
        <f t="shared" si="1"/>
        <v>0.1657600076195852</v>
      </c>
      <c r="R13" s="32">
        <f t="shared" si="8"/>
        <v>14.774859617406753</v>
      </c>
      <c r="S13" s="32">
        <f t="shared" si="9"/>
        <v>56.24464321745819</v>
      </c>
      <c r="T13" s="32">
        <f t="shared" si="10"/>
        <v>35.804161645830405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4200.3727868764636</v>
      </c>
      <c r="F14" s="2">
        <v>15507.829909785736</v>
      </c>
      <c r="G14" s="5">
        <f t="shared" si="4"/>
        <v>19708.2026966622</v>
      </c>
      <c r="H14" s="2">
        <v>249</v>
      </c>
      <c r="I14" s="2">
        <v>245</v>
      </c>
      <c r="J14" s="5">
        <f t="shared" si="5"/>
        <v>494</v>
      </c>
      <c r="K14" s="2">
        <v>0</v>
      </c>
      <c r="L14" s="2">
        <v>0</v>
      </c>
      <c r="M14" s="5">
        <f t="shared" si="6"/>
        <v>0</v>
      </c>
      <c r="N14" s="27">
        <f t="shared" si="7"/>
        <v>7.809706951651911E-2</v>
      </c>
      <c r="O14" s="27">
        <f t="shared" si="0"/>
        <v>0.29304289323102301</v>
      </c>
      <c r="P14" s="28">
        <f t="shared" si="1"/>
        <v>0.18469975536682973</v>
      </c>
      <c r="R14" s="32">
        <f t="shared" si="8"/>
        <v>16.868967015568128</v>
      </c>
      <c r="S14" s="32">
        <f t="shared" si="9"/>
        <v>63.297264937900962</v>
      </c>
      <c r="T14" s="32">
        <f t="shared" si="10"/>
        <v>39.895147159235222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11482.3402352044</v>
      </c>
      <c r="F15" s="2">
        <v>22842.884549882692</v>
      </c>
      <c r="G15" s="5">
        <f t="shared" si="4"/>
        <v>34325.224785087092</v>
      </c>
      <c r="H15" s="2">
        <v>288</v>
      </c>
      <c r="I15" s="2">
        <v>261</v>
      </c>
      <c r="J15" s="5">
        <f t="shared" si="5"/>
        <v>549</v>
      </c>
      <c r="K15" s="2">
        <v>192</v>
      </c>
      <c r="L15" s="2">
        <v>194</v>
      </c>
      <c r="M15" s="5">
        <f t="shared" si="6"/>
        <v>386</v>
      </c>
      <c r="N15" s="27">
        <f t="shared" si="7"/>
        <v>0.10455219474071605</v>
      </c>
      <c r="O15" s="27">
        <f t="shared" si="0"/>
        <v>0.21861730102866064</v>
      </c>
      <c r="P15" s="28">
        <f t="shared" si="1"/>
        <v>0.16016473545619048</v>
      </c>
      <c r="R15" s="32">
        <f t="shared" si="8"/>
        <v>23.921542156675834</v>
      </c>
      <c r="S15" s="32">
        <f t="shared" si="9"/>
        <v>50.20414186787405</v>
      </c>
      <c r="T15" s="32">
        <f t="shared" si="10"/>
        <v>36.711470358381916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20406.233821252146</v>
      </c>
      <c r="F16" s="2">
        <v>37947.511272804069</v>
      </c>
      <c r="G16" s="5">
        <f t="shared" si="4"/>
        <v>58353.745094056212</v>
      </c>
      <c r="H16" s="2">
        <v>422</v>
      </c>
      <c r="I16" s="2">
        <v>407</v>
      </c>
      <c r="J16" s="5">
        <f t="shared" si="5"/>
        <v>829</v>
      </c>
      <c r="K16" s="2">
        <v>295</v>
      </c>
      <c r="L16" s="2">
        <v>299</v>
      </c>
      <c r="M16" s="5">
        <f t="shared" si="6"/>
        <v>594</v>
      </c>
      <c r="N16" s="27">
        <f t="shared" si="7"/>
        <v>0.12419198732443246</v>
      </c>
      <c r="O16" s="27">
        <f t="shared" si="0"/>
        <v>0.23415139249188019</v>
      </c>
      <c r="P16" s="28">
        <f t="shared" si="1"/>
        <v>0.17879300283739066</v>
      </c>
      <c r="R16" s="32">
        <f t="shared" si="8"/>
        <v>28.460577156558085</v>
      </c>
      <c r="S16" s="32">
        <f t="shared" si="9"/>
        <v>53.750015967144577</v>
      </c>
      <c r="T16" s="32">
        <f t="shared" si="10"/>
        <v>41.007551014797059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21898.786802969225</v>
      </c>
      <c r="F17" s="2">
        <v>39561.059490730608</v>
      </c>
      <c r="G17" s="5">
        <f t="shared" si="4"/>
        <v>61459.846293699833</v>
      </c>
      <c r="H17" s="2">
        <v>427</v>
      </c>
      <c r="I17" s="2">
        <v>417</v>
      </c>
      <c r="J17" s="5">
        <f t="shared" si="5"/>
        <v>844</v>
      </c>
      <c r="K17" s="2">
        <v>295</v>
      </c>
      <c r="L17" s="2">
        <v>301</v>
      </c>
      <c r="M17" s="5">
        <f t="shared" si="6"/>
        <v>596</v>
      </c>
      <c r="N17" s="27">
        <f t="shared" si="7"/>
        <v>0.13240535698806002</v>
      </c>
      <c r="O17" s="27">
        <f t="shared" si="0"/>
        <v>0.24017156077422661</v>
      </c>
      <c r="P17" s="28">
        <f t="shared" si="1"/>
        <v>0.18617877051939896</v>
      </c>
      <c r="R17" s="32">
        <f t="shared" si="8"/>
        <v>30.330729644001696</v>
      </c>
      <c r="S17" s="32">
        <f t="shared" si="9"/>
        <v>55.098968650042629</v>
      </c>
      <c r="T17" s="32">
        <f t="shared" si="10"/>
        <v>42.680448815069326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29695.263055233903</v>
      </c>
      <c r="F18" s="2">
        <v>44875.853648932767</v>
      </c>
      <c r="G18" s="5">
        <f t="shared" si="4"/>
        <v>74571.116704166663</v>
      </c>
      <c r="H18" s="2">
        <v>437</v>
      </c>
      <c r="I18" s="2">
        <v>411</v>
      </c>
      <c r="J18" s="5">
        <f t="shared" si="5"/>
        <v>848</v>
      </c>
      <c r="K18" s="2">
        <v>295</v>
      </c>
      <c r="L18" s="2">
        <v>304</v>
      </c>
      <c r="M18" s="5">
        <f t="shared" si="6"/>
        <v>599</v>
      </c>
      <c r="N18" s="27">
        <f t="shared" si="7"/>
        <v>0.17723013187090517</v>
      </c>
      <c r="O18" s="27">
        <f t="shared" si="0"/>
        <v>0.27335323357129748</v>
      </c>
      <c r="P18" s="28">
        <f t="shared" si="1"/>
        <v>0.22480138883445877</v>
      </c>
      <c r="R18" s="32">
        <f t="shared" si="8"/>
        <v>40.567299255784022</v>
      </c>
      <c r="S18" s="32">
        <f t="shared" si="9"/>
        <v>62.763431676829043</v>
      </c>
      <c r="T18" s="32">
        <f t="shared" si="10"/>
        <v>51.534980445173922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44417.950742325651</v>
      </c>
      <c r="F19" s="2">
        <v>47589.330136010409</v>
      </c>
      <c r="G19" s="5">
        <f t="shared" si="4"/>
        <v>92007.280878336052</v>
      </c>
      <c r="H19" s="2">
        <v>437</v>
      </c>
      <c r="I19" s="2">
        <v>401</v>
      </c>
      <c r="J19" s="5">
        <f t="shared" si="5"/>
        <v>838</v>
      </c>
      <c r="K19" s="2">
        <v>297</v>
      </c>
      <c r="L19" s="2">
        <v>299</v>
      </c>
      <c r="M19" s="5">
        <f t="shared" si="6"/>
        <v>596</v>
      </c>
      <c r="N19" s="27">
        <f t="shared" si="7"/>
        <v>0.26431704478676121</v>
      </c>
      <c r="O19" s="27">
        <f t="shared" si="0"/>
        <v>0.29601245357291506</v>
      </c>
      <c r="P19" s="28">
        <f t="shared" si="1"/>
        <v>0.27981388034139476</v>
      </c>
      <c r="R19" s="32">
        <f t="shared" si="8"/>
        <v>60.514919267473637</v>
      </c>
      <c r="S19" s="32">
        <f t="shared" si="9"/>
        <v>67.984757337157731</v>
      </c>
      <c r="T19" s="32">
        <f t="shared" si="10"/>
        <v>64.161283736636022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63676.90172870057</v>
      </c>
      <c r="F20" s="2">
        <v>64591.453733764371</v>
      </c>
      <c r="G20" s="5">
        <f t="shared" si="4"/>
        <v>128268.35546246494</v>
      </c>
      <c r="H20" s="2">
        <v>551</v>
      </c>
      <c r="I20" s="2">
        <v>529</v>
      </c>
      <c r="J20" s="5">
        <f t="shared" si="5"/>
        <v>1080</v>
      </c>
      <c r="K20" s="2">
        <v>293</v>
      </c>
      <c r="L20" s="2">
        <v>278</v>
      </c>
      <c r="M20" s="5">
        <f t="shared" si="6"/>
        <v>571</v>
      </c>
      <c r="N20" s="27">
        <f t="shared" si="7"/>
        <v>0.33220420350949798</v>
      </c>
      <c r="O20" s="27">
        <f t="shared" si="0"/>
        <v>0.35255804186369794</v>
      </c>
      <c r="P20" s="28">
        <f t="shared" si="1"/>
        <v>0.34215113703950228</v>
      </c>
      <c r="R20" s="32">
        <f t="shared" si="8"/>
        <v>75.44656602926608</v>
      </c>
      <c r="S20" s="32">
        <f t="shared" si="9"/>
        <v>80.038976126102071</v>
      </c>
      <c r="T20" s="32">
        <f t="shared" si="10"/>
        <v>77.691311606580825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57060.546648967371</v>
      </c>
      <c r="F21" s="2">
        <v>64553.457493104615</v>
      </c>
      <c r="G21" s="5">
        <f t="shared" si="4"/>
        <v>121614.00414207199</v>
      </c>
      <c r="H21" s="2">
        <v>557</v>
      </c>
      <c r="I21" s="2">
        <v>531</v>
      </c>
      <c r="J21" s="5">
        <f t="shared" si="5"/>
        <v>1088</v>
      </c>
      <c r="K21" s="2">
        <v>303</v>
      </c>
      <c r="L21" s="2">
        <v>278</v>
      </c>
      <c r="M21" s="5">
        <f t="shared" si="6"/>
        <v>581</v>
      </c>
      <c r="N21" s="27">
        <f t="shared" si="7"/>
        <v>0.29193550798628526</v>
      </c>
      <c r="O21" s="27">
        <f t="shared" si="0"/>
        <v>0.35152176809575592</v>
      </c>
      <c r="P21" s="28">
        <f t="shared" si="1"/>
        <v>0.32080001936731589</v>
      </c>
      <c r="R21" s="32">
        <f t="shared" si="8"/>
        <v>66.349472847636477</v>
      </c>
      <c r="S21" s="32">
        <f t="shared" si="9"/>
        <v>79.794137815951316</v>
      </c>
      <c r="T21" s="32">
        <f t="shared" si="10"/>
        <v>72.866389539887351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55019.449407919528</v>
      </c>
      <c r="F22" s="2">
        <v>61589.486473599871</v>
      </c>
      <c r="G22" s="5">
        <f t="shared" si="4"/>
        <v>116608.9358815194</v>
      </c>
      <c r="H22" s="2">
        <v>566</v>
      </c>
      <c r="I22" s="2">
        <v>529</v>
      </c>
      <c r="J22" s="5">
        <f t="shared" si="5"/>
        <v>1095</v>
      </c>
      <c r="K22" s="2">
        <v>303</v>
      </c>
      <c r="L22" s="2">
        <v>280</v>
      </c>
      <c r="M22" s="5">
        <f t="shared" si="6"/>
        <v>583</v>
      </c>
      <c r="N22" s="27">
        <f t="shared" si="7"/>
        <v>0.27872061503505335</v>
      </c>
      <c r="O22" s="27">
        <f t="shared" si="0"/>
        <v>0.3352648090057912</v>
      </c>
      <c r="P22" s="28">
        <f t="shared" si="1"/>
        <v>0.30597667797115591</v>
      </c>
      <c r="R22" s="32">
        <f t="shared" si="8"/>
        <v>63.313520607502333</v>
      </c>
      <c r="S22" s="32">
        <f t="shared" si="9"/>
        <v>76.13039119109996</v>
      </c>
      <c r="T22" s="32">
        <f t="shared" si="10"/>
        <v>69.492810418068771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55671.947903405053</v>
      </c>
      <c r="F23" s="2">
        <v>42881.050764813423</v>
      </c>
      <c r="G23" s="5">
        <f t="shared" si="4"/>
        <v>98552.998668218468</v>
      </c>
      <c r="H23" s="2">
        <v>565</v>
      </c>
      <c r="I23" s="2">
        <v>498</v>
      </c>
      <c r="J23" s="5">
        <f t="shared" si="5"/>
        <v>1063</v>
      </c>
      <c r="K23" s="2">
        <v>306</v>
      </c>
      <c r="L23" s="2">
        <v>311</v>
      </c>
      <c r="M23" s="5">
        <f t="shared" si="6"/>
        <v>617</v>
      </c>
      <c r="N23" s="27">
        <f t="shared" si="7"/>
        <v>0.28127373541593437</v>
      </c>
      <c r="O23" s="27">
        <f t="shared" si="0"/>
        <v>0.23217097698279021</v>
      </c>
      <c r="P23" s="28">
        <f t="shared" si="1"/>
        <v>0.25757139820873354</v>
      </c>
      <c r="R23" s="32">
        <f t="shared" si="8"/>
        <v>63.917276582554592</v>
      </c>
      <c r="S23" s="32">
        <f t="shared" si="9"/>
        <v>53.005007125850952</v>
      </c>
      <c r="T23" s="32">
        <f t="shared" si="10"/>
        <v>58.662499207272894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52948.929813815928</v>
      </c>
      <c r="F24" s="2">
        <v>39733.292458313743</v>
      </c>
      <c r="G24" s="5">
        <f t="shared" si="4"/>
        <v>92682.222272129671</v>
      </c>
      <c r="H24" s="2">
        <v>564</v>
      </c>
      <c r="I24" s="2">
        <v>498</v>
      </c>
      <c r="J24" s="5">
        <f t="shared" si="5"/>
        <v>1062</v>
      </c>
      <c r="K24" s="2">
        <v>312</v>
      </c>
      <c r="L24" s="2">
        <v>315</v>
      </c>
      <c r="M24" s="5">
        <f t="shared" si="6"/>
        <v>627</v>
      </c>
      <c r="N24" s="27">
        <f t="shared" si="7"/>
        <v>0.26580788059144544</v>
      </c>
      <c r="O24" s="27">
        <f t="shared" si="0"/>
        <v>0.21397878408035922</v>
      </c>
      <c r="P24" s="28">
        <f t="shared" si="1"/>
        <v>0.2408030966726156</v>
      </c>
      <c r="R24" s="32">
        <f t="shared" si="8"/>
        <v>60.443983805725942</v>
      </c>
      <c r="S24" s="32">
        <f t="shared" si="9"/>
        <v>48.872438448110387</v>
      </c>
      <c r="T24" s="32">
        <f t="shared" si="10"/>
        <v>54.874021475506019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49593.776916096162</v>
      </c>
      <c r="F25" s="2">
        <v>38551.50453045615</v>
      </c>
      <c r="G25" s="5">
        <f t="shared" si="4"/>
        <v>88145.281446552312</v>
      </c>
      <c r="H25" s="2">
        <v>558</v>
      </c>
      <c r="I25" s="2">
        <v>498</v>
      </c>
      <c r="J25" s="5">
        <f t="shared" si="5"/>
        <v>1056</v>
      </c>
      <c r="K25" s="2">
        <v>313</v>
      </c>
      <c r="L25" s="2">
        <v>319</v>
      </c>
      <c r="M25" s="5">
        <f t="shared" si="6"/>
        <v>632</v>
      </c>
      <c r="N25" s="27">
        <f t="shared" si="7"/>
        <v>0.25028148550656143</v>
      </c>
      <c r="O25" s="27">
        <f t="shared" si="0"/>
        <v>0.20651116632984867</v>
      </c>
      <c r="P25" s="28">
        <f t="shared" si="1"/>
        <v>0.22904873151544652</v>
      </c>
      <c r="R25" s="32">
        <f t="shared" si="8"/>
        <v>56.938894277951967</v>
      </c>
      <c r="S25" s="32">
        <f t="shared" si="9"/>
        <v>47.186664051965913</v>
      </c>
      <c r="T25" s="32">
        <f t="shared" si="10"/>
        <v>52.21876862947412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47922.037052211796</v>
      </c>
      <c r="F26" s="2">
        <v>35727.007852736591</v>
      </c>
      <c r="G26" s="5">
        <f t="shared" si="4"/>
        <v>83649.044904948387</v>
      </c>
      <c r="H26" s="2">
        <v>549</v>
      </c>
      <c r="I26" s="2">
        <v>497</v>
      </c>
      <c r="J26" s="5">
        <f t="shared" si="5"/>
        <v>1046</v>
      </c>
      <c r="K26" s="2">
        <v>314</v>
      </c>
      <c r="L26" s="2">
        <v>319</v>
      </c>
      <c r="M26" s="5">
        <f t="shared" si="6"/>
        <v>633</v>
      </c>
      <c r="N26" s="27">
        <f t="shared" si="7"/>
        <v>0.24393267221266746</v>
      </c>
      <c r="O26" s="27">
        <f t="shared" si="0"/>
        <v>0.19160271072559096</v>
      </c>
      <c r="P26" s="28">
        <f t="shared" si="1"/>
        <v>0.21845044632024543</v>
      </c>
      <c r="R26" s="32">
        <f t="shared" si="8"/>
        <v>55.529591022261641</v>
      </c>
      <c r="S26" s="32">
        <f t="shared" si="9"/>
        <v>43.783097858745826</v>
      </c>
      <c r="T26" s="32">
        <f t="shared" si="10"/>
        <v>49.820753368045494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44069.942560981588</v>
      </c>
      <c r="F27" s="2">
        <v>26936.754379523714</v>
      </c>
      <c r="G27" s="5">
        <f t="shared" si="4"/>
        <v>71006.696940505295</v>
      </c>
      <c r="H27" s="2">
        <v>530</v>
      </c>
      <c r="I27" s="2">
        <v>505</v>
      </c>
      <c r="J27" s="5">
        <f t="shared" si="5"/>
        <v>1035</v>
      </c>
      <c r="K27" s="2">
        <v>334</v>
      </c>
      <c r="L27" s="2">
        <v>328</v>
      </c>
      <c r="M27" s="5">
        <f t="shared" si="6"/>
        <v>662</v>
      </c>
      <c r="N27" s="27">
        <f t="shared" si="7"/>
        <v>0.22335155774094625</v>
      </c>
      <c r="O27" s="27">
        <f t="shared" si="0"/>
        <v>0.14145671963367912</v>
      </c>
      <c r="P27" s="28">
        <f t="shared" si="1"/>
        <v>0.18313155585373886</v>
      </c>
      <c r="R27" s="32">
        <f t="shared" si="8"/>
        <v>51.006877964099061</v>
      </c>
      <c r="S27" s="32">
        <f t="shared" si="9"/>
        <v>32.337040071457039</v>
      </c>
      <c r="T27" s="32">
        <f t="shared" si="10"/>
        <v>41.842484938423866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11919.138644080831</v>
      </c>
      <c r="F28" s="2">
        <v>11493.234658906638</v>
      </c>
      <c r="G28" s="5">
        <f t="shared" si="4"/>
        <v>23412.373302987471</v>
      </c>
      <c r="H28" s="2">
        <v>298</v>
      </c>
      <c r="I28" s="2">
        <v>274</v>
      </c>
      <c r="J28" s="5">
        <f t="shared" si="5"/>
        <v>572</v>
      </c>
      <c r="K28" s="2">
        <v>0</v>
      </c>
      <c r="L28" s="2">
        <v>0</v>
      </c>
      <c r="M28" s="5">
        <f t="shared" si="6"/>
        <v>0</v>
      </c>
      <c r="N28" s="27">
        <f t="shared" si="7"/>
        <v>0.18517180344396023</v>
      </c>
      <c r="O28" s="27">
        <f t="shared" si="0"/>
        <v>0.19419496247138818</v>
      </c>
      <c r="P28" s="28">
        <f t="shared" si="1"/>
        <v>0.18949408591514075</v>
      </c>
      <c r="R28" s="32">
        <f t="shared" si="8"/>
        <v>39.997109543895405</v>
      </c>
      <c r="S28" s="32">
        <f t="shared" si="9"/>
        <v>41.946111893819847</v>
      </c>
      <c r="T28" s="32">
        <f t="shared" si="10"/>
        <v>40.930722557670407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10292.726932521209</v>
      </c>
      <c r="F29" s="2">
        <v>11394.1732159026</v>
      </c>
      <c r="G29" s="5">
        <f t="shared" si="4"/>
        <v>21686.900148423811</v>
      </c>
      <c r="H29" s="2">
        <v>291</v>
      </c>
      <c r="I29" s="2">
        <v>267</v>
      </c>
      <c r="J29" s="5">
        <f t="shared" si="5"/>
        <v>558</v>
      </c>
      <c r="K29" s="2">
        <v>0</v>
      </c>
      <c r="L29" s="2">
        <v>0</v>
      </c>
      <c r="M29" s="5">
        <f t="shared" si="6"/>
        <v>0</v>
      </c>
      <c r="N29" s="27">
        <f t="shared" si="7"/>
        <v>0.16375090576112397</v>
      </c>
      <c r="O29" s="27">
        <f t="shared" si="0"/>
        <v>0.19756854653735956</v>
      </c>
      <c r="P29" s="28">
        <f t="shared" si="1"/>
        <v>0.17993246505727972</v>
      </c>
      <c r="R29" s="32">
        <f t="shared" si="8"/>
        <v>35.370195644402777</v>
      </c>
      <c r="S29" s="32">
        <f t="shared" si="9"/>
        <v>42.674806052069663</v>
      </c>
      <c r="T29" s="32">
        <f t="shared" si="10"/>
        <v>38.865412452372418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9676.9516491887462</v>
      </c>
      <c r="F30" s="2">
        <v>11037.697951847893</v>
      </c>
      <c r="G30" s="5">
        <f t="shared" si="4"/>
        <v>20714.649601036639</v>
      </c>
      <c r="H30" s="2">
        <v>287</v>
      </c>
      <c r="I30" s="2">
        <v>277</v>
      </c>
      <c r="J30" s="5">
        <f t="shared" si="5"/>
        <v>564</v>
      </c>
      <c r="K30" s="2">
        <v>0</v>
      </c>
      <c r="L30" s="2">
        <v>0</v>
      </c>
      <c r="M30" s="5">
        <f t="shared" si="6"/>
        <v>0</v>
      </c>
      <c r="N30" s="27">
        <f t="shared" si="7"/>
        <v>0.15610000724591475</v>
      </c>
      <c r="O30" s="27">
        <f t="shared" si="0"/>
        <v>0.18447817141074832</v>
      </c>
      <c r="P30" s="28">
        <f t="shared" si="1"/>
        <v>0.17003750985878513</v>
      </c>
      <c r="R30" s="32">
        <f t="shared" si="8"/>
        <v>33.717601565117583</v>
      </c>
      <c r="S30" s="32">
        <f t="shared" si="9"/>
        <v>39.847285024721636</v>
      </c>
      <c r="T30" s="32">
        <f t="shared" si="10"/>
        <v>36.728102129497586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8696.9084708219525</v>
      </c>
      <c r="F31" s="2">
        <v>10504.927563879042</v>
      </c>
      <c r="G31" s="5">
        <f t="shared" si="4"/>
        <v>19201.836034700995</v>
      </c>
      <c r="H31" s="2">
        <v>283</v>
      </c>
      <c r="I31" s="2">
        <v>271</v>
      </c>
      <c r="J31" s="5">
        <f t="shared" si="5"/>
        <v>554</v>
      </c>
      <c r="K31" s="2">
        <v>0</v>
      </c>
      <c r="L31" s="2">
        <v>0</v>
      </c>
      <c r="M31" s="5">
        <f t="shared" si="6"/>
        <v>0</v>
      </c>
      <c r="N31" s="27">
        <f t="shared" si="7"/>
        <v>0.14227372841941421</v>
      </c>
      <c r="O31" s="27">
        <f t="shared" si="0"/>
        <v>0.17946097382600523</v>
      </c>
      <c r="P31" s="28">
        <f t="shared" si="1"/>
        <v>0.16046460117245784</v>
      </c>
      <c r="R31" s="32">
        <f t="shared" si="8"/>
        <v>30.731125338593472</v>
      </c>
      <c r="S31" s="32">
        <f t="shared" si="9"/>
        <v>38.763570346417133</v>
      </c>
      <c r="T31" s="32">
        <f t="shared" si="10"/>
        <v>34.660353853250896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7865.9876145347034</v>
      </c>
      <c r="F32" s="2">
        <v>10208.054054755192</v>
      </c>
      <c r="G32" s="5">
        <f t="shared" si="4"/>
        <v>18074.041669289894</v>
      </c>
      <c r="H32" s="2">
        <v>288</v>
      </c>
      <c r="I32" s="2">
        <v>269</v>
      </c>
      <c r="J32" s="5">
        <f t="shared" si="5"/>
        <v>557</v>
      </c>
      <c r="K32" s="2">
        <v>0</v>
      </c>
      <c r="L32" s="2">
        <v>0</v>
      </c>
      <c r="M32" s="5">
        <f t="shared" si="6"/>
        <v>0</v>
      </c>
      <c r="N32" s="27">
        <f t="shared" si="7"/>
        <v>0.12644656016163039</v>
      </c>
      <c r="O32" s="27">
        <f t="shared" si="0"/>
        <v>0.17568590896935138</v>
      </c>
      <c r="P32" s="28">
        <f t="shared" si="1"/>
        <v>0.15022642520521556</v>
      </c>
      <c r="R32" s="32">
        <f t="shared" si="8"/>
        <v>27.312456994912164</v>
      </c>
      <c r="S32" s="32">
        <f t="shared" si="9"/>
        <v>37.948156337379892</v>
      </c>
      <c r="T32" s="32">
        <f t="shared" si="10"/>
        <v>32.448907844326563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5538.7570818722434</v>
      </c>
      <c r="F33" s="2">
        <v>7443.5109599990919</v>
      </c>
      <c r="G33" s="5">
        <f t="shared" si="4"/>
        <v>12982.268041871335</v>
      </c>
      <c r="H33" s="2">
        <v>291</v>
      </c>
      <c r="I33" s="2">
        <v>271</v>
      </c>
      <c r="J33" s="5">
        <f t="shared" si="5"/>
        <v>562</v>
      </c>
      <c r="K33" s="2">
        <v>0</v>
      </c>
      <c r="L33" s="2">
        <v>0</v>
      </c>
      <c r="M33" s="5">
        <f t="shared" si="6"/>
        <v>0</v>
      </c>
      <c r="N33" s="27">
        <f t="shared" si="7"/>
        <v>8.8118192087823649E-2</v>
      </c>
      <c r="O33" s="27">
        <f t="shared" si="0"/>
        <v>0.12716125051248961</v>
      </c>
      <c r="P33" s="28">
        <f t="shared" si="1"/>
        <v>0.10694500495808072</v>
      </c>
      <c r="R33" s="32">
        <f t="shared" si="8"/>
        <v>19.033529490969908</v>
      </c>
      <c r="S33" s="32">
        <f t="shared" si="9"/>
        <v>27.466830110697757</v>
      </c>
      <c r="T33" s="32">
        <f t="shared" si="10"/>
        <v>23.100121070945438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2737.8701523368077</v>
      </c>
      <c r="F34" s="2">
        <v>3262.9742256872546</v>
      </c>
      <c r="G34" s="5">
        <f t="shared" si="4"/>
        <v>6000.8443780240623</v>
      </c>
      <c r="H34" s="2">
        <v>291</v>
      </c>
      <c r="I34" s="2">
        <v>267</v>
      </c>
      <c r="J34" s="5">
        <f t="shared" si="5"/>
        <v>558</v>
      </c>
      <c r="K34" s="2">
        <v>0</v>
      </c>
      <c r="L34" s="2">
        <v>0</v>
      </c>
      <c r="M34" s="5">
        <f t="shared" si="6"/>
        <v>0</v>
      </c>
      <c r="N34" s="27">
        <f t="shared" si="7"/>
        <v>4.3557817111123963E-2</v>
      </c>
      <c r="O34" s="27">
        <f t="shared" si="0"/>
        <v>5.6578135415578698E-2</v>
      </c>
      <c r="P34" s="28">
        <f t="shared" si="1"/>
        <v>4.9787969418094241E-2</v>
      </c>
      <c r="R34" s="32">
        <f t="shared" si="8"/>
        <v>9.408488496002775</v>
      </c>
      <c r="S34" s="32">
        <f t="shared" si="9"/>
        <v>12.220877249764998</v>
      </c>
      <c r="T34" s="32">
        <f t="shared" si="10"/>
        <v>10.754201394308355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1521.1002430281435</v>
      </c>
      <c r="F35" s="2">
        <v>1647.871886247879</v>
      </c>
      <c r="G35" s="5">
        <f t="shared" si="4"/>
        <v>3168.9721292760223</v>
      </c>
      <c r="H35" s="2">
        <v>289</v>
      </c>
      <c r="I35" s="2">
        <v>270</v>
      </c>
      <c r="J35" s="5">
        <f t="shared" si="5"/>
        <v>559</v>
      </c>
      <c r="K35" s="2">
        <v>0</v>
      </c>
      <c r="L35" s="2">
        <v>0</v>
      </c>
      <c r="M35" s="5">
        <f t="shared" si="6"/>
        <v>0</v>
      </c>
      <c r="N35" s="27">
        <f t="shared" si="7"/>
        <v>2.4367234445536068E-2</v>
      </c>
      <c r="O35" s="27">
        <f t="shared" si="0"/>
        <v>2.8255690779284619E-2</v>
      </c>
      <c r="P35" s="28">
        <f t="shared" si="1"/>
        <v>2.6245379723017478E-2</v>
      </c>
      <c r="R35" s="32">
        <f t="shared" si="8"/>
        <v>5.2633226402357902</v>
      </c>
      <c r="S35" s="32">
        <f t="shared" si="9"/>
        <v>6.1032292083254776</v>
      </c>
      <c r="T35" s="32">
        <f t="shared" si="10"/>
        <v>5.6690020201717752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384.05027757094257</v>
      </c>
      <c r="F36" s="2">
        <v>369.99999999917816</v>
      </c>
      <c r="G36" s="7">
        <f t="shared" si="4"/>
        <v>754.05027757012067</v>
      </c>
      <c r="H36" s="3">
        <v>291</v>
      </c>
      <c r="I36" s="3">
        <v>271</v>
      </c>
      <c r="J36" s="7">
        <f t="shared" si="5"/>
        <v>562</v>
      </c>
      <c r="K36" s="3">
        <v>0</v>
      </c>
      <c r="L36" s="3">
        <v>0</v>
      </c>
      <c r="M36" s="7">
        <f t="shared" si="6"/>
        <v>0</v>
      </c>
      <c r="N36" s="27">
        <f t="shared" si="7"/>
        <v>6.1100018704808223E-3</v>
      </c>
      <c r="O36" s="27">
        <f t="shared" si="0"/>
        <v>6.3208965422847166E-3</v>
      </c>
      <c r="P36" s="28">
        <f t="shared" si="1"/>
        <v>6.2116966321513825E-3</v>
      </c>
      <c r="R36" s="32">
        <f t="shared" si="8"/>
        <v>1.3197604040238575</v>
      </c>
      <c r="S36" s="32">
        <f t="shared" si="9"/>
        <v>1.3653136531334988</v>
      </c>
      <c r="T36" s="32">
        <f t="shared" si="10"/>
        <v>1.3417264725446987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16624.251494126336</v>
      </c>
      <c r="F37" s="9">
        <v>11209.046176656551</v>
      </c>
      <c r="G37" s="10">
        <f t="shared" si="4"/>
        <v>27833.297670782886</v>
      </c>
      <c r="H37" s="9">
        <v>120</v>
      </c>
      <c r="I37" s="9">
        <v>119</v>
      </c>
      <c r="J37" s="10">
        <f t="shared" si="5"/>
        <v>239</v>
      </c>
      <c r="K37" s="9">
        <v>190</v>
      </c>
      <c r="L37" s="9">
        <v>177</v>
      </c>
      <c r="M37" s="10">
        <f t="shared" si="6"/>
        <v>367</v>
      </c>
      <c r="N37" s="25">
        <f t="shared" si="7"/>
        <v>0.22760475758661469</v>
      </c>
      <c r="O37" s="25">
        <f t="shared" si="0"/>
        <v>0.16104951403242171</v>
      </c>
      <c r="P37" s="26">
        <f t="shared" si="1"/>
        <v>0.19512968081031187</v>
      </c>
      <c r="R37" s="32">
        <f t="shared" si="8"/>
        <v>53.626617722988179</v>
      </c>
      <c r="S37" s="32">
        <f t="shared" si="9"/>
        <v>37.868399245461319</v>
      </c>
      <c r="T37" s="32">
        <f t="shared" si="10"/>
        <v>45.929534110202781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15813.161188302338</v>
      </c>
      <c r="F38" s="2">
        <v>11046.477757483357</v>
      </c>
      <c r="G38" s="5">
        <f t="shared" si="4"/>
        <v>26859.638945785693</v>
      </c>
      <c r="H38" s="2">
        <v>121</v>
      </c>
      <c r="I38" s="2">
        <v>119</v>
      </c>
      <c r="J38" s="5">
        <f t="shared" si="5"/>
        <v>240</v>
      </c>
      <c r="K38" s="2">
        <v>186</v>
      </c>
      <c r="L38" s="2">
        <v>172</v>
      </c>
      <c r="M38" s="5">
        <f t="shared" si="6"/>
        <v>358</v>
      </c>
      <c r="N38" s="27">
        <f t="shared" si="7"/>
        <v>0.21882488083004453</v>
      </c>
      <c r="O38" s="27">
        <f t="shared" si="0"/>
        <v>0.16159271149039434</v>
      </c>
      <c r="P38" s="28">
        <f t="shared" si="1"/>
        <v>0.19100323519303741</v>
      </c>
      <c r="R38" s="32">
        <f t="shared" si="8"/>
        <v>51.508668365805661</v>
      </c>
      <c r="S38" s="32">
        <f t="shared" si="9"/>
        <v>37.960404664891264</v>
      </c>
      <c r="T38" s="32">
        <f t="shared" si="10"/>
        <v>44.91578419027708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15315.016439211591</v>
      </c>
      <c r="F39" s="2">
        <v>10885.167601668352</v>
      </c>
      <c r="G39" s="5">
        <f t="shared" si="4"/>
        <v>26200.184040879943</v>
      </c>
      <c r="H39" s="2">
        <v>120</v>
      </c>
      <c r="I39" s="2">
        <v>119</v>
      </c>
      <c r="J39" s="5">
        <f t="shared" si="5"/>
        <v>239</v>
      </c>
      <c r="K39" s="2">
        <v>186</v>
      </c>
      <c r="L39" s="2">
        <v>152</v>
      </c>
      <c r="M39" s="5">
        <f t="shared" si="6"/>
        <v>338</v>
      </c>
      <c r="N39" s="27">
        <f t="shared" si="7"/>
        <v>0.2125668504221018</v>
      </c>
      <c r="O39" s="27">
        <f t="shared" si="0"/>
        <v>0.17169034072032102</v>
      </c>
      <c r="P39" s="28">
        <f t="shared" si="1"/>
        <v>0.19343352460634297</v>
      </c>
      <c r="R39" s="32">
        <f t="shared" si="8"/>
        <v>50.049073330756833</v>
      </c>
      <c r="S39" s="32">
        <f t="shared" si="9"/>
        <v>40.166670116857389</v>
      </c>
      <c r="T39" s="32">
        <f t="shared" si="10"/>
        <v>45.407597991126416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15061.975707630985</v>
      </c>
      <c r="F40" s="2">
        <v>10815.355794546527</v>
      </c>
      <c r="G40" s="5">
        <f t="shared" si="4"/>
        <v>25877.331502177512</v>
      </c>
      <c r="H40" s="2">
        <v>120</v>
      </c>
      <c r="I40" s="2">
        <v>115</v>
      </c>
      <c r="J40" s="5">
        <f t="shared" si="5"/>
        <v>235</v>
      </c>
      <c r="K40" s="2">
        <v>191</v>
      </c>
      <c r="L40" s="2">
        <v>152</v>
      </c>
      <c r="M40" s="5">
        <f t="shared" si="6"/>
        <v>343</v>
      </c>
      <c r="N40" s="27">
        <f t="shared" si="7"/>
        <v>0.20551762509047847</v>
      </c>
      <c r="O40" s="27">
        <f t="shared" si="0"/>
        <v>0.17294607577309912</v>
      </c>
      <c r="P40" s="28">
        <f t="shared" si="1"/>
        <v>0.19052105299635935</v>
      </c>
      <c r="R40" s="32">
        <f t="shared" si="8"/>
        <v>48.430790056691272</v>
      </c>
      <c r="S40" s="32">
        <f t="shared" si="9"/>
        <v>40.50695054137276</v>
      </c>
      <c r="T40" s="32">
        <f t="shared" si="10"/>
        <v>44.770469726950715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14862.818430536254</v>
      </c>
      <c r="F41" s="2">
        <v>10633.108440331831</v>
      </c>
      <c r="G41" s="5">
        <f t="shared" si="4"/>
        <v>25495.926870868083</v>
      </c>
      <c r="H41" s="2">
        <v>120</v>
      </c>
      <c r="I41" s="2">
        <v>120</v>
      </c>
      <c r="J41" s="5">
        <f t="shared" si="5"/>
        <v>240</v>
      </c>
      <c r="K41" s="2">
        <v>187</v>
      </c>
      <c r="L41" s="2">
        <v>152</v>
      </c>
      <c r="M41" s="5">
        <f t="shared" si="6"/>
        <v>339</v>
      </c>
      <c r="N41" s="27">
        <f t="shared" si="7"/>
        <v>0.20558285977835916</v>
      </c>
      <c r="O41" s="27">
        <f t="shared" si="0"/>
        <v>0.1671451905233248</v>
      </c>
      <c r="P41" s="28">
        <f t="shared" si="1"/>
        <v>0.18759143321316796</v>
      </c>
      <c r="R41" s="32">
        <f t="shared" si="8"/>
        <v>48.413089350280956</v>
      </c>
      <c r="S41" s="32">
        <f t="shared" si="9"/>
        <v>39.092310442396439</v>
      </c>
      <c r="T41" s="32">
        <f t="shared" si="10"/>
        <v>44.034416011861971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12562.414446591394</v>
      </c>
      <c r="F42" s="2">
        <v>6400.910315587782</v>
      </c>
      <c r="G42" s="5">
        <f t="shared" si="4"/>
        <v>18963.324762179174</v>
      </c>
      <c r="H42" s="2">
        <v>0</v>
      </c>
      <c r="I42" s="2">
        <v>0</v>
      </c>
      <c r="J42" s="5">
        <f t="shared" si="5"/>
        <v>0</v>
      </c>
      <c r="K42" s="2">
        <v>187</v>
      </c>
      <c r="L42" s="2">
        <v>152</v>
      </c>
      <c r="M42" s="5">
        <f t="shared" si="6"/>
        <v>339</v>
      </c>
      <c r="N42" s="27">
        <f t="shared" si="7"/>
        <v>0.27088180193616079</v>
      </c>
      <c r="O42" s="27">
        <f t="shared" si="0"/>
        <v>0.1698034357912718</v>
      </c>
      <c r="P42" s="28">
        <f t="shared" si="1"/>
        <v>0.22556052862045836</v>
      </c>
      <c r="R42" s="32">
        <f t="shared" si="8"/>
        <v>67.178686880167888</v>
      </c>
      <c r="S42" s="32">
        <f t="shared" si="9"/>
        <v>42.111252076235409</v>
      </c>
      <c r="T42" s="32">
        <f t="shared" si="10"/>
        <v>55.939011097873667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11033.763580412478</v>
      </c>
      <c r="F43" s="2">
        <v>6114.7779851363448</v>
      </c>
      <c r="G43" s="5">
        <f t="shared" si="4"/>
        <v>17148.541565548825</v>
      </c>
      <c r="H43" s="2">
        <v>0</v>
      </c>
      <c r="I43" s="2">
        <v>0</v>
      </c>
      <c r="J43" s="5">
        <f t="shared" si="5"/>
        <v>0</v>
      </c>
      <c r="K43" s="2">
        <v>187</v>
      </c>
      <c r="L43" s="2">
        <v>152</v>
      </c>
      <c r="M43" s="5">
        <f t="shared" si="6"/>
        <v>339</v>
      </c>
      <c r="N43" s="27">
        <f t="shared" si="7"/>
        <v>0.23791969079723302</v>
      </c>
      <c r="O43" s="27">
        <f t="shared" si="0"/>
        <v>0.16221291344270863</v>
      </c>
      <c r="P43" s="28">
        <f t="shared" si="1"/>
        <v>0.20397446909254954</v>
      </c>
      <c r="R43" s="32">
        <f t="shared" si="8"/>
        <v>59.004083317713786</v>
      </c>
      <c r="S43" s="32">
        <f t="shared" si="9"/>
        <v>40.228802533791743</v>
      </c>
      <c r="T43" s="32">
        <f t="shared" si="10"/>
        <v>50.585668334952288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10682.163651477629</v>
      </c>
      <c r="F44" s="2">
        <v>5993.111078156322</v>
      </c>
      <c r="G44" s="5">
        <f t="shared" si="4"/>
        <v>16675.274729633951</v>
      </c>
      <c r="H44" s="2">
        <v>0</v>
      </c>
      <c r="I44" s="2">
        <v>0</v>
      </c>
      <c r="J44" s="5">
        <f t="shared" si="5"/>
        <v>0</v>
      </c>
      <c r="K44" s="2">
        <v>187</v>
      </c>
      <c r="L44" s="2">
        <v>152</v>
      </c>
      <c r="M44" s="5">
        <f t="shared" si="6"/>
        <v>339</v>
      </c>
      <c r="N44" s="27">
        <f t="shared" si="7"/>
        <v>0.23033818465321781</v>
      </c>
      <c r="O44" s="27">
        <f t="shared" si="0"/>
        <v>0.15898533208182095</v>
      </c>
      <c r="P44" s="28">
        <f t="shared" si="1"/>
        <v>0.19834516521117557</v>
      </c>
      <c r="R44" s="32">
        <f t="shared" si="8"/>
        <v>57.123869793998018</v>
      </c>
      <c r="S44" s="32">
        <f t="shared" si="9"/>
        <v>39.428362356291593</v>
      </c>
      <c r="T44" s="32">
        <f t="shared" si="10"/>
        <v>49.189600972371537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10343.986899293513</v>
      </c>
      <c r="F45" s="2">
        <v>5943.5154753146471</v>
      </c>
      <c r="G45" s="5">
        <f t="shared" si="4"/>
        <v>16287.502374608161</v>
      </c>
      <c r="H45" s="2">
        <v>0</v>
      </c>
      <c r="I45" s="2">
        <v>0</v>
      </c>
      <c r="J45" s="5">
        <f t="shared" si="5"/>
        <v>0</v>
      </c>
      <c r="K45" s="2">
        <v>187</v>
      </c>
      <c r="L45" s="2">
        <v>131</v>
      </c>
      <c r="M45" s="5">
        <f t="shared" si="6"/>
        <v>318</v>
      </c>
      <c r="N45" s="27">
        <f t="shared" si="7"/>
        <v>0.2230461208231308</v>
      </c>
      <c r="O45" s="27">
        <f t="shared" si="0"/>
        <v>0.18294494814438092</v>
      </c>
      <c r="P45" s="28">
        <f t="shared" si="1"/>
        <v>0.20652645534855144</v>
      </c>
      <c r="R45" s="32">
        <f t="shared" si="8"/>
        <v>55.315437964136436</v>
      </c>
      <c r="S45" s="32">
        <f t="shared" si="9"/>
        <v>45.370347139806469</v>
      </c>
      <c r="T45" s="32">
        <f t="shared" si="10"/>
        <v>51.218560926440759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10222.150592942211</v>
      </c>
      <c r="F46" s="2">
        <v>5982.6706842095919</v>
      </c>
      <c r="G46" s="5">
        <f t="shared" si="4"/>
        <v>16204.821277151803</v>
      </c>
      <c r="H46" s="2">
        <v>0</v>
      </c>
      <c r="I46" s="2">
        <v>0</v>
      </c>
      <c r="J46" s="5">
        <f t="shared" si="5"/>
        <v>0</v>
      </c>
      <c r="K46" s="2">
        <v>187</v>
      </c>
      <c r="L46" s="2">
        <v>131</v>
      </c>
      <c r="M46" s="5">
        <f t="shared" si="6"/>
        <v>318</v>
      </c>
      <c r="N46" s="27">
        <f t="shared" si="7"/>
        <v>0.22041897949245753</v>
      </c>
      <c r="O46" s="27">
        <f t="shared" si="0"/>
        <v>0.18415016880723933</v>
      </c>
      <c r="P46" s="28">
        <f t="shared" si="1"/>
        <v>0.20547805433596827</v>
      </c>
      <c r="R46" s="32">
        <f t="shared" si="8"/>
        <v>54.66390691412947</v>
      </c>
      <c r="S46" s="32">
        <f t="shared" si="9"/>
        <v>45.669241864195357</v>
      </c>
      <c r="T46" s="32">
        <f t="shared" si="10"/>
        <v>50.958557475320134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10143.967714683156</v>
      </c>
      <c r="F47" s="2">
        <v>5961.0375904012999</v>
      </c>
      <c r="G47" s="5">
        <f t="shared" si="4"/>
        <v>16105.005305084456</v>
      </c>
      <c r="H47" s="2">
        <v>0</v>
      </c>
      <c r="I47" s="2">
        <v>0</v>
      </c>
      <c r="J47" s="5">
        <f t="shared" si="5"/>
        <v>0</v>
      </c>
      <c r="K47" s="2">
        <v>185</v>
      </c>
      <c r="L47" s="2">
        <v>138</v>
      </c>
      <c r="M47" s="5">
        <f t="shared" si="6"/>
        <v>323</v>
      </c>
      <c r="N47" s="27">
        <f t="shared" si="7"/>
        <v>0.22109781418228328</v>
      </c>
      <c r="O47" s="27">
        <f t="shared" si="0"/>
        <v>0.17417711519405388</v>
      </c>
      <c r="P47" s="28">
        <f t="shared" si="1"/>
        <v>0.20105119975387567</v>
      </c>
      <c r="R47" s="32">
        <f t="shared" ref="R47" si="11">+E47/(H47+K47)</f>
        <v>54.832257917206249</v>
      </c>
      <c r="S47" s="32">
        <f t="shared" ref="S47" si="12">+F47/(I47+L47)</f>
        <v>43.195924568125363</v>
      </c>
      <c r="T47" s="32">
        <f t="shared" ref="T47" si="13">+G47/(J47+M47)</f>
        <v>49.860697538961162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9553.9221426471613</v>
      </c>
      <c r="F48" s="2">
        <v>4623.0799021247112</v>
      </c>
      <c r="G48" s="5">
        <f t="shared" si="4"/>
        <v>14177.002044771873</v>
      </c>
      <c r="H48" s="2">
        <v>0</v>
      </c>
      <c r="I48" s="2">
        <v>0</v>
      </c>
      <c r="J48" s="5">
        <f t="shared" si="5"/>
        <v>0</v>
      </c>
      <c r="K48" s="2">
        <v>186</v>
      </c>
      <c r="L48" s="2">
        <v>135</v>
      </c>
      <c r="M48" s="5">
        <f t="shared" si="6"/>
        <v>321</v>
      </c>
      <c r="N48" s="27">
        <f t="shared" si="7"/>
        <v>0.20711763229810876</v>
      </c>
      <c r="O48" s="27">
        <f t="shared" si="0"/>
        <v>0.1380848238388504</v>
      </c>
      <c r="P48" s="28">
        <f t="shared" si="1"/>
        <v>0.17808514275916834</v>
      </c>
      <c r="R48" s="32">
        <f t="shared" si="8"/>
        <v>51.365172809930975</v>
      </c>
      <c r="S48" s="32">
        <f t="shared" si="9"/>
        <v>34.245036312034898</v>
      </c>
      <c r="T48" s="32">
        <f t="shared" si="10"/>
        <v>44.165115404273749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8998.1882581097561</v>
      </c>
      <c r="F49" s="2">
        <v>4484.4228436179365</v>
      </c>
      <c r="G49" s="5">
        <f t="shared" si="4"/>
        <v>13482.611101727693</v>
      </c>
      <c r="H49" s="2">
        <v>0</v>
      </c>
      <c r="I49" s="2">
        <v>0</v>
      </c>
      <c r="J49" s="5">
        <f t="shared" si="5"/>
        <v>0</v>
      </c>
      <c r="K49" s="2">
        <v>191</v>
      </c>
      <c r="L49" s="2">
        <v>135</v>
      </c>
      <c r="M49" s="5">
        <f t="shared" si="6"/>
        <v>326</v>
      </c>
      <c r="N49" s="27">
        <f t="shared" si="7"/>
        <v>0.18996344067956755</v>
      </c>
      <c r="O49" s="27">
        <f t="shared" si="0"/>
        <v>0.13394333463613908</v>
      </c>
      <c r="P49" s="28">
        <f t="shared" si="1"/>
        <v>0.16676493050820915</v>
      </c>
      <c r="R49" s="32">
        <f t="shared" si="8"/>
        <v>47.110933288532756</v>
      </c>
      <c r="S49" s="32">
        <f t="shared" si="9"/>
        <v>33.217946989762495</v>
      </c>
      <c r="T49" s="32">
        <f t="shared" si="10"/>
        <v>41.357702766035864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9241.1399058718198</v>
      </c>
      <c r="F50" s="2">
        <v>4039.9441821079872</v>
      </c>
      <c r="G50" s="5">
        <f t="shared" si="4"/>
        <v>13281.084087979807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135</v>
      </c>
      <c r="M50" s="5">
        <f t="shared" si="6"/>
        <v>336</v>
      </c>
      <c r="N50" s="27">
        <f t="shared" si="7"/>
        <v>0.18538637269041525</v>
      </c>
      <c r="O50" s="27">
        <f t="shared" si="0"/>
        <v>0.12066738895185147</v>
      </c>
      <c r="P50" s="28">
        <f t="shared" si="1"/>
        <v>0.15938320958117089</v>
      </c>
      <c r="R50" s="32">
        <f t="shared" si="8"/>
        <v>45.975820427222985</v>
      </c>
      <c r="S50" s="32">
        <f t="shared" si="9"/>
        <v>29.925512460059164</v>
      </c>
      <c r="T50" s="32">
        <f t="shared" si="10"/>
        <v>39.527035976130378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8740.1332438181653</v>
      </c>
      <c r="F51" s="2">
        <v>3439.5107896636373</v>
      </c>
      <c r="G51" s="5">
        <f t="shared" si="4"/>
        <v>12179.644033481803</v>
      </c>
      <c r="H51" s="2">
        <v>0</v>
      </c>
      <c r="I51" s="2">
        <v>0</v>
      </c>
      <c r="J51" s="5">
        <f t="shared" si="5"/>
        <v>0</v>
      </c>
      <c r="K51" s="2">
        <v>207</v>
      </c>
      <c r="L51" s="2">
        <v>135</v>
      </c>
      <c r="M51" s="5">
        <f t="shared" si="6"/>
        <v>342</v>
      </c>
      <c r="N51" s="27">
        <f t="shared" si="7"/>
        <v>0.17025349158131067</v>
      </c>
      <c r="O51" s="27">
        <f t="shared" si="0"/>
        <v>0.10273329718230696</v>
      </c>
      <c r="P51" s="28">
        <f t="shared" si="1"/>
        <v>0.14360078326591449</v>
      </c>
      <c r="R51" s="32">
        <f t="shared" si="8"/>
        <v>42.222865912165048</v>
      </c>
      <c r="S51" s="32">
        <f t="shared" si="9"/>
        <v>25.477857701212127</v>
      </c>
      <c r="T51" s="32">
        <f t="shared" si="10"/>
        <v>35.612994249946794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8701.65831708941</v>
      </c>
      <c r="F52" s="2">
        <v>3438.3091429975857</v>
      </c>
      <c r="G52" s="5">
        <f t="shared" si="4"/>
        <v>12139.967460086995</v>
      </c>
      <c r="H52" s="2">
        <v>0</v>
      </c>
      <c r="I52" s="2">
        <v>0</v>
      </c>
      <c r="J52" s="5">
        <f t="shared" si="5"/>
        <v>0</v>
      </c>
      <c r="K52" s="2">
        <v>206</v>
      </c>
      <c r="L52" s="2">
        <v>133</v>
      </c>
      <c r="M52" s="5">
        <f t="shared" si="6"/>
        <v>339</v>
      </c>
      <c r="N52" s="27">
        <f t="shared" si="7"/>
        <v>0.17032685399877487</v>
      </c>
      <c r="O52" s="27">
        <f t="shared" si="0"/>
        <v>0.10424172759512447</v>
      </c>
      <c r="P52" s="28">
        <f t="shared" si="1"/>
        <v>0.14439965101445185</v>
      </c>
      <c r="R52" s="32">
        <f t="shared" si="8"/>
        <v>42.241059791696166</v>
      </c>
      <c r="S52" s="32">
        <f t="shared" si="9"/>
        <v>25.851948443590871</v>
      </c>
      <c r="T52" s="32">
        <f t="shared" si="10"/>
        <v>35.811113451584056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8549.9148364840075</v>
      </c>
      <c r="F53" s="2">
        <v>3424.7606741460959</v>
      </c>
      <c r="G53" s="5">
        <f t="shared" si="4"/>
        <v>11974.675510630103</v>
      </c>
      <c r="H53" s="2">
        <v>0</v>
      </c>
      <c r="I53" s="2">
        <v>0</v>
      </c>
      <c r="J53" s="5">
        <f t="shared" si="5"/>
        <v>0</v>
      </c>
      <c r="K53" s="2">
        <v>204</v>
      </c>
      <c r="L53" s="2">
        <v>114</v>
      </c>
      <c r="M53" s="5">
        <f t="shared" si="6"/>
        <v>318</v>
      </c>
      <c r="N53" s="27">
        <f t="shared" si="7"/>
        <v>0.16899736789381736</v>
      </c>
      <c r="O53" s="27">
        <f t="shared" si="0"/>
        <v>0.12113613024002885</v>
      </c>
      <c r="P53" s="28">
        <f t="shared" si="1"/>
        <v>0.15183956571604409</v>
      </c>
      <c r="R53" s="32">
        <f t="shared" si="8"/>
        <v>41.911347237666703</v>
      </c>
      <c r="S53" s="32">
        <f t="shared" si="9"/>
        <v>30.041760299527155</v>
      </c>
      <c r="T53" s="32">
        <f t="shared" si="10"/>
        <v>37.656212297578939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8245.1592475477773</v>
      </c>
      <c r="F54" s="2">
        <v>3249.108200000835</v>
      </c>
      <c r="G54" s="5">
        <f t="shared" si="4"/>
        <v>11494.267447548613</v>
      </c>
      <c r="H54" s="2">
        <v>0</v>
      </c>
      <c r="I54" s="2">
        <v>0</v>
      </c>
      <c r="J54" s="5">
        <f t="shared" si="5"/>
        <v>0</v>
      </c>
      <c r="K54" s="2">
        <v>203</v>
      </c>
      <c r="L54" s="2">
        <v>115</v>
      </c>
      <c r="M54" s="5">
        <f t="shared" si="6"/>
        <v>318</v>
      </c>
      <c r="N54" s="27">
        <f t="shared" si="7"/>
        <v>0.16377640329627716</v>
      </c>
      <c r="O54" s="27">
        <f t="shared" si="0"/>
        <v>0.11392384992990305</v>
      </c>
      <c r="P54" s="28">
        <f t="shared" si="1"/>
        <v>0.14574796418579597</v>
      </c>
      <c r="R54" s="32">
        <f t="shared" si="8"/>
        <v>40.616548017476738</v>
      </c>
      <c r="S54" s="32">
        <f t="shared" si="9"/>
        <v>28.253114782615956</v>
      </c>
      <c r="T54" s="32">
        <f t="shared" si="10"/>
        <v>36.145495118077399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6278.2927531720634</v>
      </c>
      <c r="F55" s="2">
        <v>2413.751841629607</v>
      </c>
      <c r="G55" s="5">
        <f t="shared" si="4"/>
        <v>8692.0445948016713</v>
      </c>
      <c r="H55" s="2">
        <v>0</v>
      </c>
      <c r="I55" s="2">
        <v>0</v>
      </c>
      <c r="J55" s="5">
        <f t="shared" si="5"/>
        <v>0</v>
      </c>
      <c r="K55" s="2">
        <v>195</v>
      </c>
      <c r="L55" s="2">
        <v>113</v>
      </c>
      <c r="M55" s="5">
        <f t="shared" si="6"/>
        <v>308</v>
      </c>
      <c r="N55" s="27">
        <f t="shared" si="7"/>
        <v>0.12982408505318577</v>
      </c>
      <c r="O55" s="27">
        <f t="shared" si="0"/>
        <v>8.6131595833200361E-2</v>
      </c>
      <c r="P55" s="28">
        <f t="shared" si="1"/>
        <v>0.11379404842377555</v>
      </c>
      <c r="R55" s="32">
        <f t="shared" si="8"/>
        <v>32.196373093190068</v>
      </c>
      <c r="S55" s="32">
        <f t="shared" si="9"/>
        <v>21.360635766633692</v>
      </c>
      <c r="T55" s="32">
        <f t="shared" si="10"/>
        <v>28.220924009096336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6100.4466571746525</v>
      </c>
      <c r="F56" s="2">
        <v>2339.78544494677</v>
      </c>
      <c r="G56" s="5">
        <f t="shared" si="4"/>
        <v>8440.2321021214229</v>
      </c>
      <c r="H56" s="2">
        <v>0</v>
      </c>
      <c r="I56" s="2">
        <v>0</v>
      </c>
      <c r="J56" s="5">
        <f t="shared" si="5"/>
        <v>0</v>
      </c>
      <c r="K56" s="2">
        <v>185</v>
      </c>
      <c r="L56" s="2">
        <v>113</v>
      </c>
      <c r="M56" s="5">
        <f t="shared" si="6"/>
        <v>298</v>
      </c>
      <c r="N56" s="27">
        <f t="shared" si="7"/>
        <v>0.13296527151644841</v>
      </c>
      <c r="O56" s="27">
        <f t="shared" si="0"/>
        <v>8.3492201147115683E-2</v>
      </c>
      <c r="P56" s="28">
        <f t="shared" si="1"/>
        <v>0.1142053488596209</v>
      </c>
      <c r="R56" s="32">
        <f t="shared" si="8"/>
        <v>32.975387336079201</v>
      </c>
      <c r="S56" s="32">
        <f t="shared" si="9"/>
        <v>20.706065884484691</v>
      </c>
      <c r="T56" s="32">
        <f t="shared" si="10"/>
        <v>28.322926517185984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4503.4381333557931</v>
      </c>
      <c r="F57" s="2">
        <v>2001.3971159441373</v>
      </c>
      <c r="G57" s="5">
        <f t="shared" si="4"/>
        <v>6504.8352492999302</v>
      </c>
      <c r="H57" s="2">
        <v>0</v>
      </c>
      <c r="I57" s="2">
        <v>0</v>
      </c>
      <c r="J57" s="5">
        <f t="shared" si="5"/>
        <v>0</v>
      </c>
      <c r="K57" s="41">
        <v>188</v>
      </c>
      <c r="L57" s="2">
        <v>113</v>
      </c>
      <c r="M57" s="5">
        <f t="shared" si="6"/>
        <v>301</v>
      </c>
      <c r="N57" s="27">
        <f t="shared" si="7"/>
        <v>9.6590557081241271E-2</v>
      </c>
      <c r="O57" s="27">
        <f t="shared" si="0"/>
        <v>7.1417253637743983E-2</v>
      </c>
      <c r="P57" s="28">
        <f t="shared" si="1"/>
        <v>8.7140114260260554E-2</v>
      </c>
      <c r="R57" s="32">
        <f t="shared" si="8"/>
        <v>23.954458156147837</v>
      </c>
      <c r="S57" s="32">
        <f t="shared" si="9"/>
        <v>17.711478902160508</v>
      </c>
      <c r="T57" s="32">
        <f t="shared" si="10"/>
        <v>21.610748336544617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4235.5320020658437</v>
      </c>
      <c r="F58" s="3">
        <v>1923.0000000039859</v>
      </c>
      <c r="G58" s="7">
        <f t="shared" si="4"/>
        <v>6158.5320020698291</v>
      </c>
      <c r="H58" s="6">
        <v>0</v>
      </c>
      <c r="I58" s="3">
        <v>0</v>
      </c>
      <c r="J58" s="7">
        <f t="shared" si="5"/>
        <v>0</v>
      </c>
      <c r="K58" s="42">
        <v>186</v>
      </c>
      <c r="L58" s="3">
        <v>113</v>
      </c>
      <c r="M58" s="7">
        <f t="shared" si="6"/>
        <v>299</v>
      </c>
      <c r="N58" s="27">
        <f t="shared" si="7"/>
        <v>9.182127996153841E-2</v>
      </c>
      <c r="O58" s="27">
        <f t="shared" si="0"/>
        <v>6.861975449628839E-2</v>
      </c>
      <c r="P58" s="28">
        <f t="shared" si="1"/>
        <v>8.3052810471326857E-2</v>
      </c>
      <c r="R58" s="32">
        <f t="shared" si="8"/>
        <v>22.771677430461526</v>
      </c>
      <c r="S58" s="32">
        <f t="shared" si="9"/>
        <v>17.01769911507952</v>
      </c>
      <c r="T58" s="32">
        <f t="shared" si="10"/>
        <v>20.597096996889061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13217.738408515221</v>
      </c>
      <c r="F59" s="2">
        <v>6501.8301928038554</v>
      </c>
      <c r="G59" s="5">
        <f t="shared" si="4"/>
        <v>19719.568601319075</v>
      </c>
      <c r="H59" s="2">
        <v>97</v>
      </c>
      <c r="I59" s="2">
        <v>70</v>
      </c>
      <c r="J59" s="10">
        <f t="shared" si="5"/>
        <v>167</v>
      </c>
      <c r="K59" s="2">
        <v>150</v>
      </c>
      <c r="L59" s="2">
        <v>168</v>
      </c>
      <c r="M59" s="10">
        <f t="shared" si="6"/>
        <v>318</v>
      </c>
      <c r="N59" s="25">
        <f t="shared" si="7"/>
        <v>0.22729636828510147</v>
      </c>
      <c r="O59" s="25">
        <f t="shared" si="0"/>
        <v>0.11450109525225161</v>
      </c>
      <c r="P59" s="26">
        <f t="shared" si="1"/>
        <v>0.17156999200702194</v>
      </c>
      <c r="R59" s="32">
        <f t="shared" si="8"/>
        <v>53.513110965648664</v>
      </c>
      <c r="S59" s="32">
        <f t="shared" si="9"/>
        <v>27.318614255478384</v>
      </c>
      <c r="T59" s="32">
        <f t="shared" si="10"/>
        <v>40.65890433261665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12551.472761889359</v>
      </c>
      <c r="F60" s="2">
        <v>6417.6878807109451</v>
      </c>
      <c r="G60" s="5">
        <f t="shared" si="4"/>
        <v>18969.160642600305</v>
      </c>
      <c r="H60" s="2">
        <v>97</v>
      </c>
      <c r="I60" s="2">
        <v>69</v>
      </c>
      <c r="J60" s="5">
        <f t="shared" si="5"/>
        <v>166</v>
      </c>
      <c r="K60" s="2">
        <v>150</v>
      </c>
      <c r="L60" s="2">
        <v>169</v>
      </c>
      <c r="M60" s="5">
        <f t="shared" si="6"/>
        <v>319</v>
      </c>
      <c r="N60" s="27">
        <f t="shared" si="7"/>
        <v>0.215839055610974</v>
      </c>
      <c r="O60" s="27">
        <f t="shared" si="0"/>
        <v>0.11295564419724981</v>
      </c>
      <c r="P60" s="28">
        <f t="shared" si="1"/>
        <v>0.16499513466878005</v>
      </c>
      <c r="R60" s="32">
        <f t="shared" si="8"/>
        <v>50.815679197932631</v>
      </c>
      <c r="S60" s="32">
        <f t="shared" si="9"/>
        <v>26.965075129037583</v>
      </c>
      <c r="T60" s="32">
        <f t="shared" si="10"/>
        <v>39.111671428041866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11867.815511435345</v>
      </c>
      <c r="F61" s="2">
        <v>6294.6248357917311</v>
      </c>
      <c r="G61" s="5">
        <f t="shared" si="4"/>
        <v>18162.440347227075</v>
      </c>
      <c r="H61" s="2">
        <v>97</v>
      </c>
      <c r="I61" s="2">
        <v>69</v>
      </c>
      <c r="J61" s="5">
        <f t="shared" si="5"/>
        <v>166</v>
      </c>
      <c r="K61" s="2">
        <v>150</v>
      </c>
      <c r="L61" s="2">
        <v>169</v>
      </c>
      <c r="M61" s="5">
        <f t="shared" si="6"/>
        <v>319</v>
      </c>
      <c r="N61" s="27">
        <f t="shared" si="7"/>
        <v>0.20408267147192435</v>
      </c>
      <c r="O61" s="27">
        <f t="shared" si="0"/>
        <v>0.11078965143254947</v>
      </c>
      <c r="P61" s="28">
        <f t="shared" si="1"/>
        <v>0.15797822304664841</v>
      </c>
      <c r="R61" s="32">
        <f t="shared" si="8"/>
        <v>48.047836078685606</v>
      </c>
      <c r="S61" s="32">
        <f t="shared" si="9"/>
        <v>26.448003511729961</v>
      </c>
      <c r="T61" s="32">
        <f t="shared" si="10"/>
        <v>37.448330612839328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11373.358758338652</v>
      </c>
      <c r="F62" s="2">
        <v>6191.0464353930283</v>
      </c>
      <c r="G62" s="5">
        <f t="shared" si="4"/>
        <v>17564.40519373168</v>
      </c>
      <c r="H62" s="2">
        <v>96</v>
      </c>
      <c r="I62" s="2">
        <v>69</v>
      </c>
      <c r="J62" s="5">
        <f t="shared" si="5"/>
        <v>165</v>
      </c>
      <c r="K62" s="2">
        <v>150</v>
      </c>
      <c r="L62" s="2">
        <v>169</v>
      </c>
      <c r="M62" s="5">
        <f t="shared" si="6"/>
        <v>319</v>
      </c>
      <c r="N62" s="27">
        <f t="shared" si="7"/>
        <v>0.19630900922291239</v>
      </c>
      <c r="O62" s="27">
        <f t="shared" si="0"/>
        <v>0.10896660158041799</v>
      </c>
      <c r="P62" s="28">
        <f t="shared" si="1"/>
        <v>0.15306404414504043</v>
      </c>
      <c r="R62" s="32">
        <f t="shared" si="8"/>
        <v>46.233165684303465</v>
      </c>
      <c r="S62" s="32">
        <f t="shared" si="9"/>
        <v>26.012800148710202</v>
      </c>
      <c r="T62" s="32">
        <f t="shared" si="10"/>
        <v>36.290093375478676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10930.122039693508</v>
      </c>
      <c r="F63" s="2">
        <v>6092.2075227340583</v>
      </c>
      <c r="G63" s="5">
        <f t="shared" si="4"/>
        <v>17022.329562427567</v>
      </c>
      <c r="H63" s="2">
        <v>93</v>
      </c>
      <c r="I63" s="2">
        <v>69</v>
      </c>
      <c r="J63" s="5">
        <f t="shared" si="5"/>
        <v>162</v>
      </c>
      <c r="K63" s="2">
        <v>159</v>
      </c>
      <c r="L63" s="2">
        <v>169</v>
      </c>
      <c r="M63" s="5">
        <f t="shared" si="6"/>
        <v>328</v>
      </c>
      <c r="N63" s="27">
        <f t="shared" si="7"/>
        <v>0.18363780308624844</v>
      </c>
      <c r="O63" s="27">
        <f t="shared" si="0"/>
        <v>0.10722696991576419</v>
      </c>
      <c r="P63" s="28">
        <f t="shared" si="1"/>
        <v>0.14632039577110753</v>
      </c>
      <c r="R63" s="32">
        <f t="shared" si="8"/>
        <v>43.373500157513917</v>
      </c>
      <c r="S63" s="32">
        <f t="shared" si="9"/>
        <v>25.597510599722934</v>
      </c>
      <c r="T63" s="32">
        <f t="shared" si="10"/>
        <v>34.739448086586869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10074.799868357137</v>
      </c>
      <c r="F64" s="2">
        <v>5980.4146387759292</v>
      </c>
      <c r="G64" s="5">
        <f t="shared" si="4"/>
        <v>16055.214507133067</v>
      </c>
      <c r="H64" s="2">
        <v>81</v>
      </c>
      <c r="I64" s="2">
        <v>69</v>
      </c>
      <c r="J64" s="5">
        <f t="shared" si="5"/>
        <v>150</v>
      </c>
      <c r="K64" s="2">
        <v>189</v>
      </c>
      <c r="L64" s="2">
        <v>169</v>
      </c>
      <c r="M64" s="5">
        <f t="shared" si="6"/>
        <v>358</v>
      </c>
      <c r="N64" s="27">
        <f t="shared" si="7"/>
        <v>0.15651876504407683</v>
      </c>
      <c r="O64" s="27">
        <f t="shared" si="0"/>
        <v>0.10525933960109704</v>
      </c>
      <c r="P64" s="28">
        <f t="shared" si="1"/>
        <v>0.13248625649535473</v>
      </c>
      <c r="R64" s="32">
        <f t="shared" si="8"/>
        <v>37.314073586507917</v>
      </c>
      <c r="S64" s="32">
        <f t="shared" si="9"/>
        <v>25.127792599898861</v>
      </c>
      <c r="T64" s="32">
        <f t="shared" si="10"/>
        <v>31.604752966797374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8200.8784584698988</v>
      </c>
      <c r="F65" s="2">
        <v>5416.5265662703086</v>
      </c>
      <c r="G65" s="5">
        <f t="shared" si="4"/>
        <v>13617.405024740208</v>
      </c>
      <c r="H65" s="2">
        <v>75</v>
      </c>
      <c r="I65" s="2">
        <v>74</v>
      </c>
      <c r="J65" s="5">
        <f t="shared" si="5"/>
        <v>149</v>
      </c>
      <c r="K65" s="2">
        <v>192</v>
      </c>
      <c r="L65" s="2">
        <v>167</v>
      </c>
      <c r="M65" s="5">
        <f t="shared" si="6"/>
        <v>359</v>
      </c>
      <c r="N65" s="27">
        <f t="shared" si="7"/>
        <v>0.12850818695107652</v>
      </c>
      <c r="O65" s="27">
        <f t="shared" si="0"/>
        <v>9.4364574325266695E-2</v>
      </c>
      <c r="P65" s="28">
        <f t="shared" si="1"/>
        <v>0.11233999657421634</v>
      </c>
      <c r="R65" s="32">
        <f t="shared" si="8"/>
        <v>30.71490059352022</v>
      </c>
      <c r="S65" s="32">
        <f t="shared" si="9"/>
        <v>22.475213967926592</v>
      </c>
      <c r="T65" s="32">
        <f t="shared" si="10"/>
        <v>26.805915403031907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3568.3205565018134</v>
      </c>
      <c r="F66" s="2">
        <v>2501.7498749984588</v>
      </c>
      <c r="G66" s="5">
        <f t="shared" si="4"/>
        <v>6070.0704315002722</v>
      </c>
      <c r="H66" s="2">
        <v>46</v>
      </c>
      <c r="I66" s="2">
        <v>36</v>
      </c>
      <c r="J66" s="5">
        <f t="shared" si="5"/>
        <v>82</v>
      </c>
      <c r="K66" s="2">
        <v>97</v>
      </c>
      <c r="L66" s="2">
        <v>73</v>
      </c>
      <c r="M66" s="5">
        <f t="shared" si="6"/>
        <v>170</v>
      </c>
      <c r="N66" s="27">
        <f t="shared" si="7"/>
        <v>0.10497530467468268</v>
      </c>
      <c r="O66" s="27">
        <f t="shared" si="0"/>
        <v>9.6667305834561776E-2</v>
      </c>
      <c r="P66" s="28">
        <f t="shared" si="1"/>
        <v>0.10138412666188322</v>
      </c>
      <c r="R66" s="32">
        <f t="shared" si="8"/>
        <v>24.953290604907785</v>
      </c>
      <c r="S66" s="32">
        <f t="shared" si="9"/>
        <v>22.95183371558219</v>
      </c>
      <c r="T66" s="32">
        <f t="shared" si="10"/>
        <v>24.087581077382033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3466.3761643979724</v>
      </c>
      <c r="F67" s="2">
        <v>2114.0286661514119</v>
      </c>
      <c r="G67" s="5">
        <f t="shared" si="4"/>
        <v>5580.4048305493843</v>
      </c>
      <c r="H67" s="2">
        <v>45</v>
      </c>
      <c r="I67" s="2">
        <v>36</v>
      </c>
      <c r="J67" s="5">
        <f t="shared" si="5"/>
        <v>81</v>
      </c>
      <c r="K67" s="2">
        <v>97</v>
      </c>
      <c r="L67" s="2">
        <v>73</v>
      </c>
      <c r="M67" s="5">
        <f t="shared" si="6"/>
        <v>170</v>
      </c>
      <c r="N67" s="27">
        <f t="shared" si="7"/>
        <v>0.10262838004494233</v>
      </c>
      <c r="O67" s="27">
        <f t="shared" si="0"/>
        <v>8.1685806265510502E-2</v>
      </c>
      <c r="P67" s="28">
        <f t="shared" si="1"/>
        <v>9.354306072397385E-2</v>
      </c>
      <c r="R67" s="32">
        <f t="shared" si="8"/>
        <v>24.411099749281497</v>
      </c>
      <c r="S67" s="32">
        <f t="shared" si="9"/>
        <v>19.394758405058823</v>
      </c>
      <c r="T67" s="32">
        <f t="shared" si="10"/>
        <v>22.232688567925834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3393.5431378762182</v>
      </c>
      <c r="F68" s="2">
        <v>1923.6766232763202</v>
      </c>
      <c r="G68" s="5">
        <f t="shared" si="4"/>
        <v>5317.2197611525389</v>
      </c>
      <c r="H68" s="2">
        <v>35</v>
      </c>
      <c r="I68" s="2">
        <v>35</v>
      </c>
      <c r="J68" s="5">
        <f t="shared" si="5"/>
        <v>70</v>
      </c>
      <c r="K68" s="2">
        <v>97</v>
      </c>
      <c r="L68" s="2">
        <v>60</v>
      </c>
      <c r="M68" s="5">
        <f t="shared" si="6"/>
        <v>157</v>
      </c>
      <c r="N68" s="27">
        <f t="shared" si="7"/>
        <v>0.10733625815650993</v>
      </c>
      <c r="O68" s="27">
        <f t="shared" si="0"/>
        <v>8.5725339718196084E-2</v>
      </c>
      <c r="P68" s="28">
        <f t="shared" si="1"/>
        <v>9.8365024440442109E-2</v>
      </c>
      <c r="R68" s="32">
        <f t="shared" si="8"/>
        <v>25.708660135425895</v>
      </c>
      <c r="S68" s="32">
        <f t="shared" si="9"/>
        <v>20.24922761343495</v>
      </c>
      <c r="T68" s="32">
        <f t="shared" si="10"/>
        <v>23.423875599790922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1887.646091070475</v>
      </c>
      <c r="F69" s="2">
        <v>1435.000000005268</v>
      </c>
      <c r="G69" s="7">
        <f t="shared" si="4"/>
        <v>3322.6460910757432</v>
      </c>
      <c r="H69" s="6">
        <v>35</v>
      </c>
      <c r="I69" s="3">
        <v>35</v>
      </c>
      <c r="J69" s="7">
        <f t="shared" si="5"/>
        <v>70</v>
      </c>
      <c r="K69" s="6">
        <v>97</v>
      </c>
      <c r="L69" s="3">
        <v>62</v>
      </c>
      <c r="M69" s="7">
        <f t="shared" si="6"/>
        <v>159</v>
      </c>
      <c r="N69" s="27">
        <f t="shared" si="7"/>
        <v>5.9705405208453792E-2</v>
      </c>
      <c r="O69" s="27">
        <f t="shared" si="0"/>
        <v>6.2565399372395705E-2</v>
      </c>
      <c r="P69" s="28">
        <f t="shared" si="1"/>
        <v>6.0907869392061581E-2</v>
      </c>
      <c r="R69" s="32">
        <f t="shared" si="8"/>
        <v>14.300349174776326</v>
      </c>
      <c r="S69" s="32">
        <f t="shared" si="9"/>
        <v>14.793814433044</v>
      </c>
      <c r="T69" s="32">
        <f t="shared" si="10"/>
        <v>14.50937157674997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4991.9999999656657</v>
      </c>
      <c r="F70" s="2">
        <v>12651.848600231384</v>
      </c>
      <c r="G70" s="10">
        <f t="shared" ref="G70:G86" si="14">+E70+F70</f>
        <v>17643.848600197049</v>
      </c>
      <c r="H70" s="2">
        <v>417</v>
      </c>
      <c r="I70" s="2">
        <v>486</v>
      </c>
      <c r="J70" s="10">
        <f t="shared" ref="J70:J86" si="15">+H70+I70</f>
        <v>903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5.5422328803242583E-2</v>
      </c>
      <c r="O70" s="25">
        <f t="shared" si="0"/>
        <v>0.12052134392843492</v>
      </c>
      <c r="P70" s="26">
        <f t="shared" si="1"/>
        <v>9.0459008040057062E-2</v>
      </c>
      <c r="R70" s="32">
        <f t="shared" si="8"/>
        <v>11.971223021500398</v>
      </c>
      <c r="S70" s="32">
        <f t="shared" si="9"/>
        <v>26.032610288541942</v>
      </c>
      <c r="T70" s="32">
        <f t="shared" si="10"/>
        <v>19.539145736652323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7377.3350297625775</v>
      </c>
      <c r="F71" s="2">
        <v>19472.396928580547</v>
      </c>
      <c r="G71" s="5">
        <f t="shared" si="14"/>
        <v>26849.731958343124</v>
      </c>
      <c r="H71" s="2">
        <v>415</v>
      </c>
      <c r="I71" s="2">
        <v>482</v>
      </c>
      <c r="J71" s="5">
        <f t="shared" si="15"/>
        <v>897</v>
      </c>
      <c r="K71" s="2">
        <v>0</v>
      </c>
      <c r="L71" s="2">
        <v>0</v>
      </c>
      <c r="M71" s="5">
        <f t="shared" si="16"/>
        <v>0</v>
      </c>
      <c r="N71" s="27">
        <f t="shared" si="17"/>
        <v>8.229958756986365E-2</v>
      </c>
      <c r="O71" s="27">
        <f t="shared" si="0"/>
        <v>0.18703316551963795</v>
      </c>
      <c r="P71" s="28">
        <f t="shared" si="1"/>
        <v>0.13857783123964204</v>
      </c>
      <c r="R71" s="32">
        <f t="shared" ref="R71:R86" si="18">+E71/(H71+K71)</f>
        <v>17.776710915090547</v>
      </c>
      <c r="S71" s="32">
        <f t="shared" ref="S71:S86" si="19">+F71/(I71+L71)</f>
        <v>40.399163752241797</v>
      </c>
      <c r="T71" s="32">
        <f t="shared" ref="T71:T86" si="20">+G71/(J71+M71)</f>
        <v>29.932811547762679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15464.715499035186</v>
      </c>
      <c r="F72" s="2">
        <v>29541.104478561967</v>
      </c>
      <c r="G72" s="5">
        <f t="shared" si="14"/>
        <v>45005.819977597152</v>
      </c>
      <c r="H72" s="2">
        <v>458</v>
      </c>
      <c r="I72" s="2">
        <v>500</v>
      </c>
      <c r="J72" s="5">
        <f t="shared" si="15"/>
        <v>958</v>
      </c>
      <c r="K72" s="2">
        <v>0</v>
      </c>
      <c r="L72" s="2">
        <v>0</v>
      </c>
      <c r="M72" s="5">
        <f t="shared" si="16"/>
        <v>0</v>
      </c>
      <c r="N72" s="27">
        <f t="shared" si="17"/>
        <v>0.15632293687363727</v>
      </c>
      <c r="O72" s="27">
        <f t="shared" si="0"/>
        <v>0.27352874517187009</v>
      </c>
      <c r="P72" s="28">
        <f t="shared" si="1"/>
        <v>0.21749507064098214</v>
      </c>
      <c r="R72" s="32">
        <f t="shared" si="18"/>
        <v>33.76575436470565</v>
      </c>
      <c r="S72" s="32">
        <f t="shared" si="19"/>
        <v>59.082208957123932</v>
      </c>
      <c r="T72" s="32">
        <f t="shared" si="20"/>
        <v>46.97893525845214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17762.30300796323</v>
      </c>
      <c r="F73" s="2">
        <v>34203.027646531773</v>
      </c>
      <c r="G73" s="5">
        <f t="shared" si="14"/>
        <v>51965.330654495003</v>
      </c>
      <c r="H73" s="2">
        <v>462</v>
      </c>
      <c r="I73" s="2">
        <v>492</v>
      </c>
      <c r="J73" s="5">
        <f t="shared" si="15"/>
        <v>954</v>
      </c>
      <c r="K73" s="2">
        <v>0</v>
      </c>
      <c r="L73" s="2">
        <v>0</v>
      </c>
      <c r="M73" s="5">
        <f t="shared" si="16"/>
        <v>0</v>
      </c>
      <c r="N73" s="27">
        <f t="shared" si="17"/>
        <v>0.17799325605222091</v>
      </c>
      <c r="O73" s="27">
        <f t="shared" si="0"/>
        <v>0.32184420775492861</v>
      </c>
      <c r="P73" s="28">
        <f t="shared" si="1"/>
        <v>0.252180539320284</v>
      </c>
      <c r="R73" s="32">
        <f t="shared" si="18"/>
        <v>38.446543307279718</v>
      </c>
      <c r="S73" s="32">
        <f t="shared" si="19"/>
        <v>69.518348875064575</v>
      </c>
      <c r="T73" s="32">
        <f t="shared" si="20"/>
        <v>54.470996493181346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18971.022415790332</v>
      </c>
      <c r="F74" s="2">
        <v>39882.098863895648</v>
      </c>
      <c r="G74" s="5">
        <f t="shared" si="14"/>
        <v>58853.121279685976</v>
      </c>
      <c r="H74" s="2">
        <v>454</v>
      </c>
      <c r="I74" s="2">
        <v>483</v>
      </c>
      <c r="J74" s="5">
        <f t="shared" si="15"/>
        <v>937</v>
      </c>
      <c r="K74" s="2">
        <v>0</v>
      </c>
      <c r="L74" s="2">
        <v>0</v>
      </c>
      <c r="M74" s="5">
        <f t="shared" si="16"/>
        <v>0</v>
      </c>
      <c r="N74" s="27">
        <f t="shared" si="17"/>
        <v>0.19345552308482555</v>
      </c>
      <c r="O74" s="27">
        <f t="shared" si="0"/>
        <v>0.38227607990084778</v>
      </c>
      <c r="P74" s="28">
        <f t="shared" si="1"/>
        <v>0.2907877844958594</v>
      </c>
      <c r="R74" s="32">
        <f t="shared" si="18"/>
        <v>41.786392986322319</v>
      </c>
      <c r="S74" s="32">
        <f t="shared" si="19"/>
        <v>82.57163325858312</v>
      </c>
      <c r="T74" s="32">
        <f t="shared" si="20"/>
        <v>62.810161451105628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20382.735429856344</v>
      </c>
      <c r="F75" s="2">
        <v>41923.746365935905</v>
      </c>
      <c r="G75" s="5">
        <f t="shared" si="14"/>
        <v>62306.48179579225</v>
      </c>
      <c r="H75" s="2">
        <v>445</v>
      </c>
      <c r="I75" s="2">
        <v>480</v>
      </c>
      <c r="J75" s="5">
        <f t="shared" si="15"/>
        <v>925</v>
      </c>
      <c r="K75" s="2">
        <v>0</v>
      </c>
      <c r="L75" s="2">
        <v>0</v>
      </c>
      <c r="M75" s="5">
        <f t="shared" si="16"/>
        <v>0</v>
      </c>
      <c r="N75" s="27">
        <f t="shared" si="17"/>
        <v>0.21205509186284169</v>
      </c>
      <c r="O75" s="27">
        <f t="shared" si="0"/>
        <v>0.40435712158502995</v>
      </c>
      <c r="P75" s="28">
        <f t="shared" si="1"/>
        <v>0.31184425323219345</v>
      </c>
      <c r="R75" s="32">
        <f t="shared" si="18"/>
        <v>45.803899842373809</v>
      </c>
      <c r="S75" s="32">
        <f t="shared" si="19"/>
        <v>87.341138262366471</v>
      </c>
      <c r="T75" s="32">
        <f t="shared" si="20"/>
        <v>67.358358698153779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28954.940953347235</v>
      </c>
      <c r="F76" s="2">
        <v>45290.712831560442</v>
      </c>
      <c r="G76" s="5">
        <f t="shared" si="14"/>
        <v>74245.653784907685</v>
      </c>
      <c r="H76" s="2">
        <v>480</v>
      </c>
      <c r="I76" s="2">
        <v>478</v>
      </c>
      <c r="J76" s="5">
        <f t="shared" si="15"/>
        <v>958</v>
      </c>
      <c r="K76" s="2">
        <v>0</v>
      </c>
      <c r="L76" s="2">
        <v>0</v>
      </c>
      <c r="M76" s="5">
        <f t="shared" si="16"/>
        <v>0</v>
      </c>
      <c r="N76" s="27">
        <f t="shared" si="17"/>
        <v>0.27927219283706822</v>
      </c>
      <c r="O76" s="27">
        <f t="shared" si="0"/>
        <v>0.43865946876995626</v>
      </c>
      <c r="P76" s="28">
        <f t="shared" si="1"/>
        <v>0.35879945577644246</v>
      </c>
      <c r="R76" s="32">
        <f t="shared" si="18"/>
        <v>60.322793652806737</v>
      </c>
      <c r="S76" s="32">
        <f t="shared" si="19"/>
        <v>94.750445254310549</v>
      </c>
      <c r="T76" s="32">
        <f t="shared" si="20"/>
        <v>77.500682447711569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34054.475821326865</v>
      </c>
      <c r="F77" s="2">
        <v>45893.296805148348</v>
      </c>
      <c r="G77" s="5">
        <f t="shared" si="14"/>
        <v>79947.772626475213</v>
      </c>
      <c r="H77" s="2">
        <v>477</v>
      </c>
      <c r="I77" s="2">
        <v>481</v>
      </c>
      <c r="J77" s="5">
        <f t="shared" si="15"/>
        <v>958</v>
      </c>
      <c r="K77" s="2">
        <v>0</v>
      </c>
      <c r="L77" s="2">
        <v>0</v>
      </c>
      <c r="M77" s="5">
        <f t="shared" si="16"/>
        <v>0</v>
      </c>
      <c r="N77" s="27">
        <f t="shared" si="17"/>
        <v>0.33052329199983371</v>
      </c>
      <c r="O77" s="27">
        <f t="shared" si="0"/>
        <v>0.44172342347297633</v>
      </c>
      <c r="P77" s="28">
        <f t="shared" si="1"/>
        <v>0.38635550832403159</v>
      </c>
      <c r="R77" s="32">
        <f t="shared" si="18"/>
        <v>71.393031071964074</v>
      </c>
      <c r="S77" s="32">
        <f t="shared" si="19"/>
        <v>95.41225947016288</v>
      </c>
      <c r="T77" s="32">
        <f t="shared" si="20"/>
        <v>83.452789797990832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32901.377079566271</v>
      </c>
      <c r="F78" s="2">
        <v>35112.614909213546</v>
      </c>
      <c r="G78" s="5">
        <f t="shared" si="14"/>
        <v>68013.991988779817</v>
      </c>
      <c r="H78" s="2">
        <v>463</v>
      </c>
      <c r="I78" s="2">
        <v>465</v>
      </c>
      <c r="J78" s="5">
        <f t="shared" si="15"/>
        <v>928</v>
      </c>
      <c r="K78" s="2">
        <v>0</v>
      </c>
      <c r="L78" s="2">
        <v>0</v>
      </c>
      <c r="M78" s="5">
        <f t="shared" si="16"/>
        <v>0</v>
      </c>
      <c r="N78" s="27">
        <f t="shared" si="17"/>
        <v>0.32898745179951877</v>
      </c>
      <c r="O78" s="27">
        <f t="shared" si="0"/>
        <v>0.3495879620590755</v>
      </c>
      <c r="P78" s="28">
        <f t="shared" si="1"/>
        <v>0.33930990575500786</v>
      </c>
      <c r="R78" s="32">
        <f t="shared" si="18"/>
        <v>71.061289588696056</v>
      </c>
      <c r="S78" s="32">
        <f t="shared" si="19"/>
        <v>75.510999804760317</v>
      </c>
      <c r="T78" s="32">
        <f t="shared" si="20"/>
        <v>73.2909396430817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30896.97220326557</v>
      </c>
      <c r="F79" s="2">
        <v>33523.443812522579</v>
      </c>
      <c r="G79" s="5">
        <f t="shared" si="14"/>
        <v>64420.416015788149</v>
      </c>
      <c r="H79" s="2">
        <v>483</v>
      </c>
      <c r="I79" s="2">
        <v>478</v>
      </c>
      <c r="J79" s="5">
        <f t="shared" si="15"/>
        <v>961</v>
      </c>
      <c r="K79" s="2">
        <v>0</v>
      </c>
      <c r="L79" s="2">
        <v>0</v>
      </c>
      <c r="M79" s="5">
        <f t="shared" si="16"/>
        <v>0</v>
      </c>
      <c r="N79" s="27">
        <f t="shared" si="17"/>
        <v>0.29615225254261146</v>
      </c>
      <c r="O79" s="27">
        <f t="shared" si="0"/>
        <v>0.32468855389472512</v>
      </c>
      <c r="P79" s="28">
        <f t="shared" si="1"/>
        <v>0.31034616726301761</v>
      </c>
      <c r="R79" s="32">
        <f t="shared" si="18"/>
        <v>63.968886549204079</v>
      </c>
      <c r="S79" s="32">
        <f t="shared" si="19"/>
        <v>70.13272764126063</v>
      </c>
      <c r="T79" s="32">
        <f t="shared" si="20"/>
        <v>67.034772128811809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24551.41033679539</v>
      </c>
      <c r="F80" s="2">
        <v>27109.175493949129</v>
      </c>
      <c r="G80" s="5">
        <f t="shared" si="14"/>
        <v>51660.585830744516</v>
      </c>
      <c r="H80" s="2">
        <v>479</v>
      </c>
      <c r="I80" s="2">
        <v>476</v>
      </c>
      <c r="J80" s="5">
        <f t="shared" si="15"/>
        <v>955</v>
      </c>
      <c r="K80" s="2">
        <v>0</v>
      </c>
      <c r="L80" s="2">
        <v>0</v>
      </c>
      <c r="M80" s="5">
        <f t="shared" si="16"/>
        <v>0</v>
      </c>
      <c r="N80" s="27">
        <f t="shared" si="17"/>
        <v>0.23729423119921317</v>
      </c>
      <c r="O80" s="27">
        <f t="shared" si="0"/>
        <v>0.26366689517146291</v>
      </c>
      <c r="P80" s="28">
        <f t="shared" si="1"/>
        <v>0.25043914015292085</v>
      </c>
      <c r="R80" s="32">
        <f t="shared" si="18"/>
        <v>51.255553939030044</v>
      </c>
      <c r="S80" s="32">
        <f t="shared" si="19"/>
        <v>56.952049357035989</v>
      </c>
      <c r="T80" s="32">
        <f t="shared" si="20"/>
        <v>54.094854273030904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20670.298535968646</v>
      </c>
      <c r="F81" s="2">
        <v>24521.880201974771</v>
      </c>
      <c r="G81" s="5">
        <f t="shared" si="14"/>
        <v>45192.178737943417</v>
      </c>
      <c r="H81" s="2">
        <v>480</v>
      </c>
      <c r="I81" s="2">
        <v>477</v>
      </c>
      <c r="J81" s="5">
        <f t="shared" si="15"/>
        <v>957</v>
      </c>
      <c r="K81" s="2">
        <v>0</v>
      </c>
      <c r="L81" s="2">
        <v>0</v>
      </c>
      <c r="M81" s="5">
        <f t="shared" si="16"/>
        <v>0</v>
      </c>
      <c r="N81" s="27">
        <f t="shared" si="17"/>
        <v>0.19936630532377167</v>
      </c>
      <c r="O81" s="27">
        <f t="shared" si="17"/>
        <v>0.23800256427104949</v>
      </c>
      <c r="P81" s="28">
        <f t="shared" si="17"/>
        <v>0.2186238763978067</v>
      </c>
      <c r="R81" s="32">
        <f t="shared" si="18"/>
        <v>43.063121949934683</v>
      </c>
      <c r="S81" s="32">
        <f t="shared" si="19"/>
        <v>51.408553882546691</v>
      </c>
      <c r="T81" s="32">
        <f t="shared" si="20"/>
        <v>47.222757301926244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17549.2532908916</v>
      </c>
      <c r="F82" s="2">
        <v>23485.807778281061</v>
      </c>
      <c r="G82" s="5">
        <f t="shared" si="14"/>
        <v>41035.061069172662</v>
      </c>
      <c r="H82" s="2">
        <v>473</v>
      </c>
      <c r="I82" s="2">
        <v>486</v>
      </c>
      <c r="J82" s="5">
        <f t="shared" si="15"/>
        <v>959</v>
      </c>
      <c r="K82" s="2">
        <v>0</v>
      </c>
      <c r="L82" s="2">
        <v>0</v>
      </c>
      <c r="M82" s="5">
        <f t="shared" si="16"/>
        <v>0</v>
      </c>
      <c r="N82" s="27">
        <f t="shared" si="17"/>
        <v>0.17176858988031085</v>
      </c>
      <c r="O82" s="27">
        <f t="shared" si="17"/>
        <v>0.22372549704962144</v>
      </c>
      <c r="P82" s="28">
        <f t="shared" si="17"/>
        <v>0.19809920185558191</v>
      </c>
      <c r="R82" s="32">
        <f t="shared" si="18"/>
        <v>37.102015414147147</v>
      </c>
      <c r="S82" s="32">
        <f t="shared" si="19"/>
        <v>48.324707362718236</v>
      </c>
      <c r="T82" s="32">
        <f t="shared" si="20"/>
        <v>42.789427600805695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13417.828966666881</v>
      </c>
      <c r="F83" s="2">
        <v>17523.509515780457</v>
      </c>
      <c r="G83" s="5">
        <f t="shared" si="14"/>
        <v>30941.33848244734</v>
      </c>
      <c r="H83" s="2">
        <v>483</v>
      </c>
      <c r="I83" s="2">
        <v>476</v>
      </c>
      <c r="J83" s="5">
        <f t="shared" si="15"/>
        <v>959</v>
      </c>
      <c r="K83" s="2">
        <v>0</v>
      </c>
      <c r="L83" s="2">
        <v>0</v>
      </c>
      <c r="M83" s="5">
        <f t="shared" si="16"/>
        <v>0</v>
      </c>
      <c r="N83" s="27">
        <f t="shared" si="17"/>
        <v>0.12861196387035964</v>
      </c>
      <c r="O83" s="27">
        <f t="shared" si="17"/>
        <v>0.17043562787679406</v>
      </c>
      <c r="P83" s="28">
        <f t="shared" si="17"/>
        <v>0.14937115476406432</v>
      </c>
      <c r="R83" s="32">
        <f t="shared" si="18"/>
        <v>27.780184195997684</v>
      </c>
      <c r="S83" s="32">
        <f t="shared" si="19"/>
        <v>36.814095621387516</v>
      </c>
      <c r="T83" s="32">
        <f t="shared" si="20"/>
        <v>32.264169429037892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7779.1639865423231</v>
      </c>
      <c r="F84" s="3">
        <v>7074.9999999574193</v>
      </c>
      <c r="G84" s="7">
        <f t="shared" si="14"/>
        <v>14854.163986499741</v>
      </c>
      <c r="H84" s="6">
        <v>483</v>
      </c>
      <c r="I84" s="3">
        <v>476</v>
      </c>
      <c r="J84" s="7">
        <f t="shared" si="15"/>
        <v>959</v>
      </c>
      <c r="K84" s="6">
        <v>0</v>
      </c>
      <c r="L84" s="3">
        <v>0</v>
      </c>
      <c r="M84" s="7">
        <f t="shared" si="16"/>
        <v>0</v>
      </c>
      <c r="N84" s="27">
        <f t="shared" si="17"/>
        <v>7.4564488790567471E-2</v>
      </c>
      <c r="O84" s="27">
        <f t="shared" si="17"/>
        <v>6.8812247120656506E-2</v>
      </c>
      <c r="P84" s="28">
        <f t="shared" si="17"/>
        <v>7.1709361538348879E-2</v>
      </c>
      <c r="R84" s="32">
        <f t="shared" si="18"/>
        <v>16.105929578762574</v>
      </c>
      <c r="S84" s="32">
        <f t="shared" si="19"/>
        <v>14.863445378061805</v>
      </c>
      <c r="T84" s="32">
        <f t="shared" si="20"/>
        <v>15.489222092283359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2296.1111238169942</v>
      </c>
      <c r="F85" s="2">
        <v>4274.573262692762</v>
      </c>
      <c r="G85" s="5">
        <f t="shared" si="14"/>
        <v>6570.6843865097562</v>
      </c>
      <c r="H85" s="2">
        <v>122</v>
      </c>
      <c r="I85" s="2">
        <v>120</v>
      </c>
      <c r="J85" s="5">
        <f t="shared" si="15"/>
        <v>242</v>
      </c>
      <c r="K85" s="2">
        <v>0</v>
      </c>
      <c r="L85" s="2">
        <v>0</v>
      </c>
      <c r="M85" s="5">
        <f t="shared" si="16"/>
        <v>0</v>
      </c>
      <c r="N85" s="25">
        <f t="shared" si="17"/>
        <v>8.7132328620863467E-2</v>
      </c>
      <c r="O85" s="25">
        <f t="shared" si="17"/>
        <v>0.16491409192487508</v>
      </c>
      <c r="P85" s="26">
        <f t="shared" si="17"/>
        <v>0.12570179802781137</v>
      </c>
      <c r="R85" s="32">
        <f t="shared" si="18"/>
        <v>18.820582982106512</v>
      </c>
      <c r="S85" s="32">
        <f t="shared" si="19"/>
        <v>35.621443855773016</v>
      </c>
      <c r="T85" s="32">
        <f t="shared" si="20"/>
        <v>27.151588374007257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1869.3921082545278</v>
      </c>
      <c r="F86" s="3">
        <v>3898.0000000006385</v>
      </c>
      <c r="G86" s="7">
        <f t="shared" si="14"/>
        <v>5767.392108255166</v>
      </c>
      <c r="H86" s="6">
        <v>125</v>
      </c>
      <c r="I86" s="3">
        <v>120</v>
      </c>
      <c r="J86" s="7">
        <f t="shared" si="15"/>
        <v>245</v>
      </c>
      <c r="K86" s="6">
        <v>0</v>
      </c>
      <c r="L86" s="3">
        <v>0</v>
      </c>
      <c r="M86" s="7">
        <f t="shared" si="16"/>
        <v>0</v>
      </c>
      <c r="N86" s="27">
        <f t="shared" si="17"/>
        <v>6.9236744750167695E-2</v>
      </c>
      <c r="O86" s="27">
        <f t="shared" si="17"/>
        <v>0.15038580246916045</v>
      </c>
      <c r="P86" s="28">
        <f t="shared" si="17"/>
        <v>0.10898322200028658</v>
      </c>
      <c r="R86" s="32">
        <f t="shared" si="18"/>
        <v>14.955136866036222</v>
      </c>
      <c r="S86" s="32">
        <f t="shared" si="19"/>
        <v>32.483333333338656</v>
      </c>
      <c r="T86" s="32">
        <f t="shared" si="20"/>
        <v>23.5403759520619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1940105.1210780204</v>
      </c>
    </row>
    <row r="90" spans="2:20" x14ac:dyDescent="0.25">
      <c r="C90" s="49" t="s">
        <v>108</v>
      </c>
      <c r="D90" s="50">
        <f>+(SUMPRODUCT($D$5:$D$86,$J$5:$J$86)+SUMPRODUCT($D$5:$D$86,$M$5:$M$86))/1000</f>
        <v>43281.76681999999</v>
      </c>
    </row>
    <row r="91" spans="2:20" x14ac:dyDescent="0.25">
      <c r="C91" s="49" t="s">
        <v>107</v>
      </c>
      <c r="D91" s="50">
        <f>+(SUMPRODUCT($D$5:$D$86,$J$5:$J$86)*216+SUMPRODUCT($D$5:$D$86,$M$5:$M$86)*248)/1000</f>
        <v>9875904.8811199982</v>
      </c>
    </row>
    <row r="92" spans="2:20" x14ac:dyDescent="0.25">
      <c r="C92" s="49" t="s">
        <v>109</v>
      </c>
      <c r="D92" s="34">
        <f>+D89/D91</f>
        <v>0.19644834011989781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0.14099968256254847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276.99999999877377</v>
      </c>
      <c r="F5" s="2">
        <v>1214.0778826043449</v>
      </c>
      <c r="G5" s="10">
        <f>+E5+F5</f>
        <v>1491.0778826031187</v>
      </c>
      <c r="H5" s="9">
        <v>102</v>
      </c>
      <c r="I5" s="9">
        <v>139</v>
      </c>
      <c r="J5" s="10">
        <f>+H5+I5</f>
        <v>241</v>
      </c>
      <c r="K5" s="9">
        <v>0</v>
      </c>
      <c r="L5" s="9">
        <v>0</v>
      </c>
      <c r="M5" s="10">
        <f>+K5+L5</f>
        <v>0</v>
      </c>
      <c r="N5" s="27">
        <f>+E5/(H5*216+K5*248)</f>
        <v>1.2572621641193436E-2</v>
      </c>
      <c r="O5" s="27">
        <f t="shared" ref="O5:O80" si="0">+F5/(I5*216+L5*248)</f>
        <v>4.0436913222899842E-2</v>
      </c>
      <c r="P5" s="28">
        <f t="shared" ref="P5:P80" si="1">+G5/(J5*216+M5*248)</f>
        <v>2.8643727574210825E-2</v>
      </c>
      <c r="R5" s="32">
        <f>+E5/(H5+K5)</f>
        <v>2.7156862744977821</v>
      </c>
      <c r="S5" s="32">
        <f t="shared" ref="S5" si="2">+F5/(I5+L5)</f>
        <v>8.7343732561463661</v>
      </c>
      <c r="T5" s="32">
        <f t="shared" ref="T5" si="3">+G5/(J5+M5)</f>
        <v>6.1870451560295381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417.94748897526432</v>
      </c>
      <c r="F6" s="2">
        <v>2275.8906120458055</v>
      </c>
      <c r="G6" s="5">
        <f t="shared" ref="G6:G69" si="4">+E6+F6</f>
        <v>2693.8381010210696</v>
      </c>
      <c r="H6" s="2">
        <v>112</v>
      </c>
      <c r="I6" s="2">
        <v>134</v>
      </c>
      <c r="J6" s="5">
        <f t="shared" ref="J6:J69" si="5">+H6+I6</f>
        <v>246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1.7276268558832023E-2</v>
      </c>
      <c r="O6" s="27">
        <f t="shared" si="0"/>
        <v>7.8630825457635625E-2</v>
      </c>
      <c r="P6" s="28">
        <f t="shared" si="1"/>
        <v>5.0697043454928294E-2</v>
      </c>
      <c r="R6" s="32">
        <f t="shared" ref="R6:R70" si="8">+E6/(H6+K6)</f>
        <v>3.7316740087077171</v>
      </c>
      <c r="S6" s="32">
        <f t="shared" ref="S6:S70" si="9">+F6/(I6+L6)</f>
        <v>16.984258298849294</v>
      </c>
      <c r="T6" s="32">
        <f t="shared" ref="T6:T70" si="10">+G6/(J6+M6)</f>
        <v>10.950561386264511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508.31520983037717</v>
      </c>
      <c r="F7" s="2">
        <v>2871.6681017325905</v>
      </c>
      <c r="G7" s="5">
        <f t="shared" si="4"/>
        <v>3379.9833115629676</v>
      </c>
      <c r="H7" s="2">
        <v>120</v>
      </c>
      <c r="I7" s="2">
        <v>142</v>
      </c>
      <c r="J7" s="5">
        <f t="shared" si="5"/>
        <v>262</v>
      </c>
      <c r="K7" s="2">
        <v>0</v>
      </c>
      <c r="L7" s="2">
        <v>0</v>
      </c>
      <c r="M7" s="5">
        <f t="shared" si="6"/>
        <v>0</v>
      </c>
      <c r="N7" s="27">
        <f t="shared" si="7"/>
        <v>1.9610926305184306E-2</v>
      </c>
      <c r="O7" s="27">
        <f t="shared" si="0"/>
        <v>9.3625068522841373E-2</v>
      </c>
      <c r="P7" s="28">
        <f t="shared" si="1"/>
        <v>5.9725461400250347E-2</v>
      </c>
      <c r="R7" s="32">
        <f t="shared" si="8"/>
        <v>4.23596008191981</v>
      </c>
      <c r="S7" s="32">
        <f t="shared" si="9"/>
        <v>20.223014800933736</v>
      </c>
      <c r="T7" s="32">
        <f t="shared" si="10"/>
        <v>12.900699662454075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629.19164696376197</v>
      </c>
      <c r="F8" s="2">
        <v>3305.243214875029</v>
      </c>
      <c r="G8" s="5">
        <f t="shared" si="4"/>
        <v>3934.4348618387912</v>
      </c>
      <c r="H8" s="2">
        <v>120</v>
      </c>
      <c r="I8" s="2">
        <v>140</v>
      </c>
      <c r="J8" s="5">
        <f t="shared" si="5"/>
        <v>260</v>
      </c>
      <c r="K8" s="2">
        <v>0</v>
      </c>
      <c r="L8" s="2">
        <v>0</v>
      </c>
      <c r="M8" s="5">
        <f t="shared" si="6"/>
        <v>0</v>
      </c>
      <c r="N8" s="27">
        <f t="shared" si="7"/>
        <v>2.4274369095824151E-2</v>
      </c>
      <c r="O8" s="27">
        <f t="shared" si="0"/>
        <v>0.10930037086226947</v>
      </c>
      <c r="P8" s="28">
        <f t="shared" si="1"/>
        <v>7.0057600816217799E-2</v>
      </c>
      <c r="R8" s="32">
        <f t="shared" si="8"/>
        <v>5.243263724698016</v>
      </c>
      <c r="S8" s="32">
        <f t="shared" si="9"/>
        <v>23.608880106250208</v>
      </c>
      <c r="T8" s="32">
        <f t="shared" si="10"/>
        <v>15.132441776303043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829.12402462896625</v>
      </c>
      <c r="F9" s="2">
        <v>4150.5345173642945</v>
      </c>
      <c r="G9" s="5">
        <f t="shared" si="4"/>
        <v>4979.6585419932608</v>
      </c>
      <c r="H9" s="2">
        <v>120</v>
      </c>
      <c r="I9" s="2">
        <v>130</v>
      </c>
      <c r="J9" s="5">
        <f t="shared" si="5"/>
        <v>250</v>
      </c>
      <c r="K9" s="2">
        <v>0</v>
      </c>
      <c r="L9" s="2">
        <v>0</v>
      </c>
      <c r="M9" s="5">
        <f t="shared" si="6"/>
        <v>0</v>
      </c>
      <c r="N9" s="27">
        <f t="shared" si="7"/>
        <v>3.1987809592166905E-2</v>
      </c>
      <c r="O9" s="27">
        <f t="shared" si="0"/>
        <v>0.14781105831069424</v>
      </c>
      <c r="P9" s="28">
        <f t="shared" si="1"/>
        <v>9.2215898925801121E-2</v>
      </c>
      <c r="R9" s="32">
        <f t="shared" si="8"/>
        <v>6.9093668719080519</v>
      </c>
      <c r="S9" s="32">
        <f t="shared" si="9"/>
        <v>31.927188595109957</v>
      </c>
      <c r="T9" s="32">
        <f t="shared" si="10"/>
        <v>19.918634167973043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919.4322510881608</v>
      </c>
      <c r="F10" s="2">
        <v>4948.9291861362917</v>
      </c>
      <c r="G10" s="5">
        <f t="shared" si="4"/>
        <v>5868.3614372244529</v>
      </c>
      <c r="H10" s="2">
        <v>128</v>
      </c>
      <c r="I10" s="2">
        <v>126</v>
      </c>
      <c r="J10" s="5">
        <f t="shared" si="5"/>
        <v>254</v>
      </c>
      <c r="K10" s="2">
        <v>0</v>
      </c>
      <c r="L10" s="2">
        <v>0</v>
      </c>
      <c r="M10" s="5">
        <f t="shared" si="6"/>
        <v>0</v>
      </c>
      <c r="N10" s="27">
        <f t="shared" si="7"/>
        <v>3.325492806308452E-2</v>
      </c>
      <c r="O10" s="27">
        <f t="shared" si="0"/>
        <v>0.18183896186567797</v>
      </c>
      <c r="P10" s="28">
        <f t="shared" si="1"/>
        <v>0.10696196845334742</v>
      </c>
      <c r="R10" s="32">
        <f t="shared" si="8"/>
        <v>7.1830644616262562</v>
      </c>
      <c r="S10" s="32">
        <f t="shared" si="9"/>
        <v>39.277215762986444</v>
      </c>
      <c r="T10" s="32">
        <f t="shared" si="10"/>
        <v>23.103785185923044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1976.2693253643774</v>
      </c>
      <c r="F11" s="2">
        <v>6104.8752015049859</v>
      </c>
      <c r="G11" s="5">
        <f t="shared" si="4"/>
        <v>8081.1445268693633</v>
      </c>
      <c r="H11" s="2">
        <v>128</v>
      </c>
      <c r="I11" s="2">
        <v>123</v>
      </c>
      <c r="J11" s="5">
        <f t="shared" si="5"/>
        <v>251</v>
      </c>
      <c r="K11" s="2">
        <v>0</v>
      </c>
      <c r="L11" s="2">
        <v>0</v>
      </c>
      <c r="M11" s="5">
        <f t="shared" si="6"/>
        <v>0</v>
      </c>
      <c r="N11" s="27">
        <f t="shared" si="7"/>
        <v>7.1479648631524062E-2</v>
      </c>
      <c r="O11" s="27">
        <f t="shared" si="0"/>
        <v>0.22978301722015154</v>
      </c>
      <c r="P11" s="28">
        <f t="shared" si="1"/>
        <v>0.14905460614706662</v>
      </c>
      <c r="R11" s="32">
        <f t="shared" si="8"/>
        <v>15.439604104409199</v>
      </c>
      <c r="S11" s="32">
        <f t="shared" si="9"/>
        <v>49.633131719552729</v>
      </c>
      <c r="T11" s="32">
        <f t="shared" si="10"/>
        <v>32.195794927766386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2022.9221609968283</v>
      </c>
      <c r="F12" s="2">
        <v>6239.4023445103348</v>
      </c>
      <c r="G12" s="5">
        <f t="shared" si="4"/>
        <v>8262.3245055071638</v>
      </c>
      <c r="H12" s="2">
        <v>129</v>
      </c>
      <c r="I12" s="2">
        <v>121</v>
      </c>
      <c r="J12" s="5">
        <f t="shared" si="5"/>
        <v>250</v>
      </c>
      <c r="K12" s="2">
        <v>0</v>
      </c>
      <c r="L12" s="2">
        <v>0</v>
      </c>
      <c r="M12" s="5">
        <f t="shared" si="6"/>
        <v>0</v>
      </c>
      <c r="N12" s="27">
        <f t="shared" si="7"/>
        <v>7.2599847868103223E-2</v>
      </c>
      <c r="O12" s="27">
        <f t="shared" si="0"/>
        <v>0.23872828070517044</v>
      </c>
      <c r="P12" s="28">
        <f t="shared" si="1"/>
        <v>0.15300600936124378</v>
      </c>
      <c r="R12" s="32">
        <f t="shared" si="8"/>
        <v>15.681567139510298</v>
      </c>
      <c r="S12" s="32">
        <f t="shared" si="9"/>
        <v>51.565308632316814</v>
      </c>
      <c r="T12" s="32">
        <f t="shared" si="10"/>
        <v>33.049298022028658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2086.8067781109812</v>
      </c>
      <c r="F13" s="2">
        <v>6362.9731698234518</v>
      </c>
      <c r="G13" s="5">
        <f t="shared" si="4"/>
        <v>8449.7799479344321</v>
      </c>
      <c r="H13" s="2">
        <v>147</v>
      </c>
      <c r="I13" s="2">
        <v>119</v>
      </c>
      <c r="J13" s="5">
        <f t="shared" si="5"/>
        <v>266</v>
      </c>
      <c r="K13" s="2">
        <v>0</v>
      </c>
      <c r="L13" s="2">
        <v>0</v>
      </c>
      <c r="M13" s="5">
        <f t="shared" si="6"/>
        <v>0</v>
      </c>
      <c r="N13" s="27">
        <f t="shared" si="7"/>
        <v>6.5722057763636349E-2</v>
      </c>
      <c r="O13" s="27">
        <f t="shared" si="0"/>
        <v>0.24754797579456317</v>
      </c>
      <c r="P13" s="28">
        <f t="shared" si="1"/>
        <v>0.14706523161957727</v>
      </c>
      <c r="R13" s="32">
        <f t="shared" si="8"/>
        <v>14.19596447694545</v>
      </c>
      <c r="S13" s="32">
        <f t="shared" si="9"/>
        <v>53.470362771625645</v>
      </c>
      <c r="T13" s="32">
        <f t="shared" si="10"/>
        <v>31.766090029828693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2432.7806337116308</v>
      </c>
      <c r="F14" s="2">
        <v>7140.3735435457047</v>
      </c>
      <c r="G14" s="5">
        <f t="shared" si="4"/>
        <v>9573.1541772573364</v>
      </c>
      <c r="H14" s="2">
        <v>149</v>
      </c>
      <c r="I14" s="2">
        <v>121</v>
      </c>
      <c r="J14" s="5">
        <f t="shared" si="5"/>
        <v>270</v>
      </c>
      <c r="K14" s="2">
        <v>0</v>
      </c>
      <c r="L14" s="2">
        <v>0</v>
      </c>
      <c r="M14" s="5">
        <f t="shared" si="6"/>
        <v>0</v>
      </c>
      <c r="N14" s="27">
        <f t="shared" si="7"/>
        <v>7.5589753719600764E-2</v>
      </c>
      <c r="O14" s="27">
        <f t="shared" si="0"/>
        <v>0.27320070184977446</v>
      </c>
      <c r="P14" s="28">
        <f t="shared" si="1"/>
        <v>0.16414873417793788</v>
      </c>
      <c r="R14" s="32">
        <f t="shared" si="8"/>
        <v>16.327386803433765</v>
      </c>
      <c r="S14" s="32">
        <f t="shared" si="9"/>
        <v>59.011351599551276</v>
      </c>
      <c r="T14" s="32">
        <f t="shared" si="10"/>
        <v>35.456126582434578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5747.9700226723689</v>
      </c>
      <c r="F15" s="2">
        <v>10476.724567024308</v>
      </c>
      <c r="G15" s="5">
        <f t="shared" si="4"/>
        <v>16224.694589696677</v>
      </c>
      <c r="H15" s="2">
        <v>163</v>
      </c>
      <c r="I15" s="2">
        <v>238</v>
      </c>
      <c r="J15" s="5">
        <f t="shared" si="5"/>
        <v>401</v>
      </c>
      <c r="K15" s="2">
        <v>108</v>
      </c>
      <c r="L15" s="2">
        <v>115</v>
      </c>
      <c r="M15" s="5">
        <f t="shared" si="6"/>
        <v>223</v>
      </c>
      <c r="N15" s="27">
        <f t="shared" si="7"/>
        <v>9.27211579344491E-2</v>
      </c>
      <c r="O15" s="27">
        <f t="shared" si="0"/>
        <v>0.13107702641157426</v>
      </c>
      <c r="P15" s="28">
        <f t="shared" si="1"/>
        <v>0.11432281982593487</v>
      </c>
      <c r="R15" s="32">
        <f t="shared" si="8"/>
        <v>21.210221485875898</v>
      </c>
      <c r="S15" s="32">
        <f t="shared" si="9"/>
        <v>29.67910642216518</v>
      </c>
      <c r="T15" s="32">
        <f t="shared" si="10"/>
        <v>26.001113124513907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11399.05565135442</v>
      </c>
      <c r="F16" s="2">
        <v>17850.78197930368</v>
      </c>
      <c r="G16" s="5">
        <f t="shared" si="4"/>
        <v>29249.837630658098</v>
      </c>
      <c r="H16" s="2">
        <v>167</v>
      </c>
      <c r="I16" s="2">
        <v>324</v>
      </c>
      <c r="J16" s="5">
        <f t="shared" si="5"/>
        <v>491</v>
      </c>
      <c r="K16" s="2">
        <v>231</v>
      </c>
      <c r="L16" s="2">
        <v>233</v>
      </c>
      <c r="M16" s="5">
        <f t="shared" si="6"/>
        <v>464</v>
      </c>
      <c r="N16" s="27">
        <f t="shared" si="7"/>
        <v>0.12209785402050578</v>
      </c>
      <c r="O16" s="27">
        <f t="shared" si="0"/>
        <v>0.13971246305259283</v>
      </c>
      <c r="P16" s="28">
        <f t="shared" si="1"/>
        <v>0.13227559436461278</v>
      </c>
      <c r="R16" s="32">
        <f t="shared" si="8"/>
        <v>28.640843345111609</v>
      </c>
      <c r="S16" s="32">
        <f t="shared" si="9"/>
        <v>32.048082548121506</v>
      </c>
      <c r="T16" s="32">
        <f t="shared" si="10"/>
        <v>30.6281022310556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12270.761360693459</v>
      </c>
      <c r="F17" s="2">
        <v>19012.866976339228</v>
      </c>
      <c r="G17" s="5">
        <f t="shared" si="4"/>
        <v>31283.628337032686</v>
      </c>
      <c r="H17" s="2">
        <v>162</v>
      </c>
      <c r="I17" s="2">
        <v>308</v>
      </c>
      <c r="J17" s="5">
        <f t="shared" si="5"/>
        <v>470</v>
      </c>
      <c r="K17" s="2">
        <v>231</v>
      </c>
      <c r="L17" s="2">
        <v>230</v>
      </c>
      <c r="M17" s="5">
        <f t="shared" si="6"/>
        <v>461</v>
      </c>
      <c r="N17" s="27">
        <f t="shared" si="7"/>
        <v>0.13297314001618399</v>
      </c>
      <c r="O17" s="27">
        <f t="shared" si="0"/>
        <v>0.15386562035752968</v>
      </c>
      <c r="P17" s="28">
        <f t="shared" si="1"/>
        <v>0.14493360298465904</v>
      </c>
      <c r="R17" s="32">
        <f t="shared" si="8"/>
        <v>31.223311350365037</v>
      </c>
      <c r="S17" s="32">
        <f t="shared" si="9"/>
        <v>35.339901443009715</v>
      </c>
      <c r="T17" s="32">
        <f t="shared" si="10"/>
        <v>33.602178664911584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16946.990722874267</v>
      </c>
      <c r="F18" s="2">
        <v>22486.81873958747</v>
      </c>
      <c r="G18" s="5">
        <f t="shared" si="4"/>
        <v>39433.809462461737</v>
      </c>
      <c r="H18" s="2">
        <v>165</v>
      </c>
      <c r="I18" s="2">
        <v>298</v>
      </c>
      <c r="J18" s="5">
        <f t="shared" si="5"/>
        <v>463</v>
      </c>
      <c r="K18" s="2">
        <v>231</v>
      </c>
      <c r="L18" s="2">
        <v>226</v>
      </c>
      <c r="M18" s="5">
        <f t="shared" si="6"/>
        <v>457</v>
      </c>
      <c r="N18" s="27">
        <f t="shared" si="7"/>
        <v>0.18236689397032399</v>
      </c>
      <c r="O18" s="27">
        <f t="shared" si="0"/>
        <v>0.18674278118844231</v>
      </c>
      <c r="P18" s="28">
        <f t="shared" si="1"/>
        <v>0.18483674001828848</v>
      </c>
      <c r="R18" s="32">
        <f t="shared" si="8"/>
        <v>42.795431118369358</v>
      </c>
      <c r="S18" s="32">
        <f t="shared" si="9"/>
        <v>42.913776220586776</v>
      </c>
      <c r="T18" s="32">
        <f t="shared" si="10"/>
        <v>42.86283637224102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23634.813847769823</v>
      </c>
      <c r="F19" s="2">
        <v>25015.262105126112</v>
      </c>
      <c r="G19" s="5">
        <f t="shared" si="4"/>
        <v>48650.075952895932</v>
      </c>
      <c r="H19" s="2">
        <v>166</v>
      </c>
      <c r="I19" s="2">
        <v>297</v>
      </c>
      <c r="J19" s="5">
        <f t="shared" si="5"/>
        <v>463</v>
      </c>
      <c r="K19" s="2">
        <v>230</v>
      </c>
      <c r="L19" s="2">
        <v>232</v>
      </c>
      <c r="M19" s="5">
        <f t="shared" si="6"/>
        <v>462</v>
      </c>
      <c r="N19" s="27">
        <f t="shared" si="7"/>
        <v>0.25442229856796655</v>
      </c>
      <c r="O19" s="27">
        <f t="shared" si="0"/>
        <v>0.20556884906585787</v>
      </c>
      <c r="P19" s="28">
        <f t="shared" si="1"/>
        <v>0.22671809619028413</v>
      </c>
      <c r="R19" s="32">
        <f t="shared" si="8"/>
        <v>59.683873352954102</v>
      </c>
      <c r="S19" s="32">
        <f t="shared" si="9"/>
        <v>47.287830066400971</v>
      </c>
      <c r="T19" s="32">
        <f t="shared" si="10"/>
        <v>52.594676705833443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32877.690730194867</v>
      </c>
      <c r="F20" s="2">
        <v>34545.191393469147</v>
      </c>
      <c r="G20" s="5">
        <f t="shared" si="4"/>
        <v>67422.882123664021</v>
      </c>
      <c r="H20" s="2">
        <v>361</v>
      </c>
      <c r="I20" s="2">
        <v>448</v>
      </c>
      <c r="J20" s="5">
        <f t="shared" si="5"/>
        <v>809</v>
      </c>
      <c r="K20" s="2">
        <v>234</v>
      </c>
      <c r="L20" s="2">
        <v>233</v>
      </c>
      <c r="M20" s="5">
        <f t="shared" si="6"/>
        <v>467</v>
      </c>
      <c r="N20" s="27">
        <f t="shared" si="7"/>
        <v>0.24173350633929525</v>
      </c>
      <c r="O20" s="27">
        <f t="shared" si="0"/>
        <v>0.22351824236159445</v>
      </c>
      <c r="P20" s="28">
        <f t="shared" si="1"/>
        <v>0.2320446108330948</v>
      </c>
      <c r="R20" s="32">
        <f t="shared" si="8"/>
        <v>55.256623075957762</v>
      </c>
      <c r="S20" s="32">
        <f t="shared" si="9"/>
        <v>50.727153294374666</v>
      </c>
      <c r="T20" s="32">
        <f t="shared" si="10"/>
        <v>52.839249313216321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29440.315940027449</v>
      </c>
      <c r="F21" s="2">
        <v>34788.17828691355</v>
      </c>
      <c r="G21" s="5">
        <f t="shared" si="4"/>
        <v>64228.494226940995</v>
      </c>
      <c r="H21" s="2">
        <v>362</v>
      </c>
      <c r="I21" s="2">
        <v>437</v>
      </c>
      <c r="J21" s="5">
        <f t="shared" si="5"/>
        <v>799</v>
      </c>
      <c r="K21" s="2">
        <v>254</v>
      </c>
      <c r="L21" s="2">
        <v>233</v>
      </c>
      <c r="M21" s="5">
        <f t="shared" si="6"/>
        <v>487</v>
      </c>
      <c r="N21" s="27">
        <f t="shared" si="7"/>
        <v>0.2085244499378644</v>
      </c>
      <c r="O21" s="27">
        <f t="shared" si="0"/>
        <v>0.22860489358974839</v>
      </c>
      <c r="P21" s="28">
        <f t="shared" si="1"/>
        <v>0.21894087205802085</v>
      </c>
      <c r="R21" s="32">
        <f t="shared" si="8"/>
        <v>47.79272068186274</v>
      </c>
      <c r="S21" s="32">
        <f t="shared" si="9"/>
        <v>51.92265415957246</v>
      </c>
      <c r="T21" s="32">
        <f t="shared" si="10"/>
        <v>49.944396755008547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28090.171539632662</v>
      </c>
      <c r="F22" s="2">
        <v>32688.20537885126</v>
      </c>
      <c r="G22" s="5">
        <f t="shared" si="4"/>
        <v>60778.376918483918</v>
      </c>
      <c r="H22" s="2">
        <v>370</v>
      </c>
      <c r="I22" s="2">
        <v>434</v>
      </c>
      <c r="J22" s="5">
        <f t="shared" si="5"/>
        <v>804</v>
      </c>
      <c r="K22" s="2">
        <v>243</v>
      </c>
      <c r="L22" s="2">
        <v>228</v>
      </c>
      <c r="M22" s="5">
        <f t="shared" si="6"/>
        <v>471</v>
      </c>
      <c r="N22" s="27">
        <f t="shared" si="7"/>
        <v>0.20038072490179096</v>
      </c>
      <c r="O22" s="27">
        <f t="shared" si="0"/>
        <v>0.21750376196936055</v>
      </c>
      <c r="P22" s="28">
        <f t="shared" si="1"/>
        <v>0.20924005383818034</v>
      </c>
      <c r="R22" s="32">
        <f t="shared" si="8"/>
        <v>45.824097128275142</v>
      </c>
      <c r="S22" s="32">
        <f t="shared" si="9"/>
        <v>49.377953744488309</v>
      </c>
      <c r="T22" s="32">
        <f t="shared" si="10"/>
        <v>47.669315230183464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27280.989218328832</v>
      </c>
      <c r="F23" s="2">
        <v>25008.973577618232</v>
      </c>
      <c r="G23" s="5">
        <f t="shared" si="4"/>
        <v>52289.962795947067</v>
      </c>
      <c r="H23" s="2">
        <v>388</v>
      </c>
      <c r="I23" s="2">
        <v>440</v>
      </c>
      <c r="J23" s="5">
        <f t="shared" si="5"/>
        <v>828</v>
      </c>
      <c r="K23" s="2">
        <v>243</v>
      </c>
      <c r="L23" s="2">
        <v>196</v>
      </c>
      <c r="M23" s="5">
        <f t="shared" si="6"/>
        <v>439</v>
      </c>
      <c r="N23" s="27">
        <f t="shared" si="7"/>
        <v>0.18935663569832328</v>
      </c>
      <c r="O23" s="27">
        <f t="shared" si="0"/>
        <v>0.17409900296292488</v>
      </c>
      <c r="P23" s="28">
        <f t="shared" si="1"/>
        <v>0.18173906157356828</v>
      </c>
      <c r="R23" s="32">
        <f t="shared" si="8"/>
        <v>43.234531249332541</v>
      </c>
      <c r="S23" s="32">
        <f t="shared" si="9"/>
        <v>39.322285499399733</v>
      </c>
      <c r="T23" s="32">
        <f t="shared" si="10"/>
        <v>41.270688868150806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25692.01804118861</v>
      </c>
      <c r="F24" s="2">
        <v>23528.316547131541</v>
      </c>
      <c r="G24" s="5">
        <f t="shared" si="4"/>
        <v>49220.334588320155</v>
      </c>
      <c r="H24" s="2">
        <v>406</v>
      </c>
      <c r="I24" s="2">
        <v>425</v>
      </c>
      <c r="J24" s="5">
        <f t="shared" si="5"/>
        <v>831</v>
      </c>
      <c r="K24" s="2">
        <v>236</v>
      </c>
      <c r="L24" s="2">
        <v>192</v>
      </c>
      <c r="M24" s="5">
        <f t="shared" si="6"/>
        <v>428</v>
      </c>
      <c r="N24" s="27">
        <f t="shared" si="7"/>
        <v>0.17570315434667777</v>
      </c>
      <c r="O24" s="27">
        <f t="shared" si="0"/>
        <v>0.16876338832796481</v>
      </c>
      <c r="P24" s="28">
        <f t="shared" si="1"/>
        <v>0.17231597321215569</v>
      </c>
      <c r="R24" s="32">
        <f t="shared" si="8"/>
        <v>40.018719690324936</v>
      </c>
      <c r="S24" s="32">
        <f t="shared" si="9"/>
        <v>38.13341417687446</v>
      </c>
      <c r="T24" s="32">
        <f t="shared" si="10"/>
        <v>39.094785217093055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24082.964031733718</v>
      </c>
      <c r="F25" s="2">
        <v>23061.188969412629</v>
      </c>
      <c r="G25" s="5">
        <f t="shared" si="4"/>
        <v>47144.153001146347</v>
      </c>
      <c r="H25" s="2">
        <v>408</v>
      </c>
      <c r="I25" s="2">
        <v>430</v>
      </c>
      <c r="J25" s="5">
        <f t="shared" si="5"/>
        <v>838</v>
      </c>
      <c r="K25" s="2">
        <v>249</v>
      </c>
      <c r="L25" s="2">
        <v>188</v>
      </c>
      <c r="M25" s="5">
        <f t="shared" si="6"/>
        <v>437</v>
      </c>
      <c r="N25" s="27">
        <f t="shared" si="7"/>
        <v>0.16068163885597622</v>
      </c>
      <c r="O25" s="27">
        <f t="shared" si="0"/>
        <v>0.1653084425494081</v>
      </c>
      <c r="P25" s="28">
        <f t="shared" si="1"/>
        <v>0.16291209258682701</v>
      </c>
      <c r="R25" s="32">
        <f t="shared" si="8"/>
        <v>36.655957430340514</v>
      </c>
      <c r="S25" s="32">
        <f t="shared" si="9"/>
        <v>37.315839756331115</v>
      </c>
      <c r="T25" s="32">
        <f t="shared" si="10"/>
        <v>36.9758062754089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23092.256907969597</v>
      </c>
      <c r="F26" s="2">
        <v>21520.901157731998</v>
      </c>
      <c r="G26" s="5">
        <f t="shared" si="4"/>
        <v>44613.158065701595</v>
      </c>
      <c r="H26" s="2">
        <v>415</v>
      </c>
      <c r="I26" s="2">
        <v>412</v>
      </c>
      <c r="J26" s="5">
        <f t="shared" si="5"/>
        <v>827</v>
      </c>
      <c r="K26" s="2">
        <v>257</v>
      </c>
      <c r="L26" s="2">
        <v>188</v>
      </c>
      <c r="M26" s="5">
        <f t="shared" si="6"/>
        <v>445</v>
      </c>
      <c r="N26" s="27">
        <f t="shared" si="7"/>
        <v>0.15055978059128935</v>
      </c>
      <c r="O26" s="27">
        <f t="shared" si="0"/>
        <v>0.15868998612060523</v>
      </c>
      <c r="P26" s="28">
        <f t="shared" si="1"/>
        <v>0.15437506251280864</v>
      </c>
      <c r="R26" s="32">
        <f t="shared" si="8"/>
        <v>34.363477541621421</v>
      </c>
      <c r="S26" s="32">
        <f t="shared" si="9"/>
        <v>35.868168596219995</v>
      </c>
      <c r="T26" s="32">
        <f t="shared" si="10"/>
        <v>35.073237473035846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21205.032002284974</v>
      </c>
      <c r="F27" s="2">
        <v>14973.621594522207</v>
      </c>
      <c r="G27" s="5">
        <f t="shared" si="4"/>
        <v>36178.653596807184</v>
      </c>
      <c r="H27" s="2">
        <v>420</v>
      </c>
      <c r="I27" s="2">
        <v>390</v>
      </c>
      <c r="J27" s="5">
        <f t="shared" si="5"/>
        <v>810</v>
      </c>
      <c r="K27" s="2">
        <v>261</v>
      </c>
      <c r="L27" s="2">
        <v>181</v>
      </c>
      <c r="M27" s="5">
        <f t="shared" si="6"/>
        <v>442</v>
      </c>
      <c r="N27" s="27">
        <f t="shared" si="7"/>
        <v>0.13641238229044422</v>
      </c>
      <c r="O27" s="27">
        <f t="shared" si="0"/>
        <v>0.11595952538970794</v>
      </c>
      <c r="P27" s="28">
        <f t="shared" si="1"/>
        <v>0.12713178060274649</v>
      </c>
      <c r="R27" s="32">
        <f t="shared" si="8"/>
        <v>31.138079298509506</v>
      </c>
      <c r="S27" s="32">
        <f t="shared" si="9"/>
        <v>26.223505419478471</v>
      </c>
      <c r="T27" s="32">
        <f t="shared" si="10"/>
        <v>28.896688176363565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6142.852499652422</v>
      </c>
      <c r="F28" s="2">
        <v>5749.4964318793127</v>
      </c>
      <c r="G28" s="5">
        <f t="shared" si="4"/>
        <v>11892.348931531735</v>
      </c>
      <c r="H28" s="2">
        <v>178</v>
      </c>
      <c r="I28" s="2">
        <v>206</v>
      </c>
      <c r="J28" s="5">
        <f t="shared" si="5"/>
        <v>384</v>
      </c>
      <c r="K28" s="2">
        <v>0</v>
      </c>
      <c r="L28" s="2">
        <v>0</v>
      </c>
      <c r="M28" s="5">
        <f t="shared" si="6"/>
        <v>0</v>
      </c>
      <c r="N28" s="27">
        <f t="shared" si="7"/>
        <v>0.15977040417323196</v>
      </c>
      <c r="O28" s="27">
        <f t="shared" si="0"/>
        <v>0.12921378173047718</v>
      </c>
      <c r="P28" s="28">
        <f t="shared" si="1"/>
        <v>0.14337804942529581</v>
      </c>
      <c r="R28" s="32">
        <f t="shared" si="8"/>
        <v>34.510407301418098</v>
      </c>
      <c r="S28" s="32">
        <f t="shared" si="9"/>
        <v>27.910176853783071</v>
      </c>
      <c r="T28" s="32">
        <f t="shared" si="10"/>
        <v>30.969658675863894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5261.0159978420961</v>
      </c>
      <c r="F29" s="2">
        <v>5698.5338734629349</v>
      </c>
      <c r="G29" s="5">
        <f t="shared" si="4"/>
        <v>10959.549871305031</v>
      </c>
      <c r="H29" s="2">
        <v>199</v>
      </c>
      <c r="I29" s="2">
        <v>214</v>
      </c>
      <c r="J29" s="5">
        <f t="shared" si="5"/>
        <v>413</v>
      </c>
      <c r="K29" s="2">
        <v>0</v>
      </c>
      <c r="L29" s="2">
        <v>0</v>
      </c>
      <c r="M29" s="5">
        <f t="shared" si="6"/>
        <v>0</v>
      </c>
      <c r="N29" s="27">
        <f t="shared" si="7"/>
        <v>0.12239475148525256</v>
      </c>
      <c r="O29" s="27">
        <f t="shared" si="0"/>
        <v>0.12328084703753321</v>
      </c>
      <c r="P29" s="28">
        <f t="shared" si="1"/>
        <v>0.12285389058498151</v>
      </c>
      <c r="R29" s="32">
        <f t="shared" si="8"/>
        <v>26.437266320814555</v>
      </c>
      <c r="S29" s="32">
        <f t="shared" si="9"/>
        <v>26.628662960107171</v>
      </c>
      <c r="T29" s="32">
        <f t="shared" si="10"/>
        <v>26.536440366356008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4955.2390659353678</v>
      </c>
      <c r="F30" s="2">
        <v>5583.0766787428302</v>
      </c>
      <c r="G30" s="5">
        <f t="shared" si="4"/>
        <v>10538.315744678199</v>
      </c>
      <c r="H30" s="2">
        <v>215</v>
      </c>
      <c r="I30" s="2">
        <v>189</v>
      </c>
      <c r="J30" s="5">
        <f t="shared" si="5"/>
        <v>404</v>
      </c>
      <c r="K30" s="2">
        <v>0</v>
      </c>
      <c r="L30" s="2">
        <v>0</v>
      </c>
      <c r="M30" s="5">
        <f t="shared" si="6"/>
        <v>0</v>
      </c>
      <c r="N30" s="27">
        <f t="shared" si="7"/>
        <v>0.10670196093745409</v>
      </c>
      <c r="O30" s="27">
        <f t="shared" si="0"/>
        <v>0.13675966781165075</v>
      </c>
      <c r="P30" s="28">
        <f t="shared" si="1"/>
        <v>0.12076361093553124</v>
      </c>
      <c r="R30" s="32">
        <f t="shared" si="8"/>
        <v>23.047623562490081</v>
      </c>
      <c r="S30" s="32">
        <f t="shared" si="9"/>
        <v>29.540088247316561</v>
      </c>
      <c r="T30" s="32">
        <f t="shared" si="10"/>
        <v>26.084939962074749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4491.7016522409258</v>
      </c>
      <c r="F31" s="2">
        <v>5050.144922574158</v>
      </c>
      <c r="G31" s="5">
        <f t="shared" si="4"/>
        <v>9541.8465748150848</v>
      </c>
      <c r="H31" s="2">
        <v>215</v>
      </c>
      <c r="I31" s="2">
        <v>187</v>
      </c>
      <c r="J31" s="5">
        <f t="shared" si="5"/>
        <v>402</v>
      </c>
      <c r="K31" s="2">
        <v>0</v>
      </c>
      <c r="L31" s="2">
        <v>0</v>
      </c>
      <c r="M31" s="5">
        <f t="shared" si="6"/>
        <v>0</v>
      </c>
      <c r="N31" s="27">
        <f t="shared" si="7"/>
        <v>9.672053514730676E-2</v>
      </c>
      <c r="O31" s="27">
        <f t="shared" si="0"/>
        <v>0.12502834528060403</v>
      </c>
      <c r="P31" s="28">
        <f t="shared" si="1"/>
        <v>0.10988859607995997</v>
      </c>
      <c r="R31" s="32">
        <f t="shared" si="8"/>
        <v>20.891635591818261</v>
      </c>
      <c r="S31" s="32">
        <f t="shared" si="9"/>
        <v>27.006122580610469</v>
      </c>
      <c r="T31" s="32">
        <f t="shared" si="10"/>
        <v>23.735936753271353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4019.7175545347336</v>
      </c>
      <c r="F32" s="2">
        <v>4876.2968642419555</v>
      </c>
      <c r="G32" s="5">
        <f t="shared" si="4"/>
        <v>8896.0144187766891</v>
      </c>
      <c r="H32" s="2">
        <v>215</v>
      </c>
      <c r="I32" s="2">
        <v>187</v>
      </c>
      <c r="J32" s="5">
        <f t="shared" si="5"/>
        <v>402</v>
      </c>
      <c r="K32" s="2">
        <v>0</v>
      </c>
      <c r="L32" s="2">
        <v>0</v>
      </c>
      <c r="M32" s="5">
        <f t="shared" si="6"/>
        <v>0</v>
      </c>
      <c r="N32" s="27">
        <f t="shared" si="7"/>
        <v>8.6557225549843533E-2</v>
      </c>
      <c r="O32" s="27">
        <f t="shared" si="0"/>
        <v>0.12072432323831342</v>
      </c>
      <c r="P32" s="28">
        <f t="shared" si="1"/>
        <v>0.10245087546960439</v>
      </c>
      <c r="R32" s="32">
        <f t="shared" si="8"/>
        <v>18.696360718766204</v>
      </c>
      <c r="S32" s="32">
        <f t="shared" si="9"/>
        <v>26.076453819475699</v>
      </c>
      <c r="T32" s="32">
        <f t="shared" si="10"/>
        <v>22.129389101434551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2899.7685499968693</v>
      </c>
      <c r="F33" s="2">
        <v>3494.8050772352817</v>
      </c>
      <c r="G33" s="5">
        <f t="shared" si="4"/>
        <v>6394.573627232151</v>
      </c>
      <c r="H33" s="2">
        <v>223</v>
      </c>
      <c r="I33" s="2">
        <v>182</v>
      </c>
      <c r="J33" s="5">
        <f t="shared" si="5"/>
        <v>405</v>
      </c>
      <c r="K33" s="2">
        <v>0</v>
      </c>
      <c r="L33" s="2">
        <v>0</v>
      </c>
      <c r="M33" s="5">
        <f t="shared" si="6"/>
        <v>0</v>
      </c>
      <c r="N33" s="27">
        <f t="shared" si="7"/>
        <v>6.0201140798805626E-2</v>
      </c>
      <c r="O33" s="27">
        <f t="shared" si="0"/>
        <v>8.8899193051365524E-2</v>
      </c>
      <c r="P33" s="28">
        <f t="shared" si="1"/>
        <v>7.3097549465388101E-2</v>
      </c>
      <c r="R33" s="32">
        <f t="shared" si="8"/>
        <v>13.003446412542015</v>
      </c>
      <c r="S33" s="32">
        <f t="shared" si="9"/>
        <v>19.202225699094953</v>
      </c>
      <c r="T33" s="32">
        <f t="shared" si="10"/>
        <v>15.78907068452383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1459.6320168058305</v>
      </c>
      <c r="F34" s="2">
        <v>1269.7407436151138</v>
      </c>
      <c r="G34" s="5">
        <f t="shared" si="4"/>
        <v>2729.3727604209444</v>
      </c>
      <c r="H34" s="2">
        <v>227</v>
      </c>
      <c r="I34" s="2">
        <v>182</v>
      </c>
      <c r="J34" s="5">
        <f t="shared" si="5"/>
        <v>409</v>
      </c>
      <c r="K34" s="2">
        <v>0</v>
      </c>
      <c r="L34" s="2">
        <v>0</v>
      </c>
      <c r="M34" s="5">
        <f t="shared" si="6"/>
        <v>0</v>
      </c>
      <c r="N34" s="27">
        <f t="shared" si="7"/>
        <v>2.9768967547842848E-2</v>
      </c>
      <c r="O34" s="27">
        <f t="shared" si="0"/>
        <v>3.2299062464771926E-2</v>
      </c>
      <c r="P34" s="28">
        <f t="shared" si="1"/>
        <v>3.0894828855620577E-2</v>
      </c>
      <c r="R34" s="32">
        <f t="shared" si="8"/>
        <v>6.4300969903340555</v>
      </c>
      <c r="S34" s="32">
        <f t="shared" si="9"/>
        <v>6.9765974923907352</v>
      </c>
      <c r="T34" s="32">
        <f t="shared" si="10"/>
        <v>6.6732830328140444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822.56383840548528</v>
      </c>
      <c r="F35" s="2">
        <v>723.05840450995083</v>
      </c>
      <c r="G35" s="5">
        <f t="shared" si="4"/>
        <v>1545.6222429154361</v>
      </c>
      <c r="H35" s="2">
        <v>233</v>
      </c>
      <c r="I35" s="2">
        <v>152</v>
      </c>
      <c r="J35" s="5">
        <f t="shared" si="5"/>
        <v>385</v>
      </c>
      <c r="K35" s="2">
        <v>0</v>
      </c>
      <c r="L35" s="2">
        <v>0</v>
      </c>
      <c r="M35" s="5">
        <f t="shared" si="6"/>
        <v>0</v>
      </c>
      <c r="N35" s="27">
        <f t="shared" si="7"/>
        <v>1.6344059736239973E-2</v>
      </c>
      <c r="O35" s="27">
        <f t="shared" si="0"/>
        <v>2.2022977720210491E-2</v>
      </c>
      <c r="P35" s="28">
        <f t="shared" si="1"/>
        <v>1.8586126057184175E-2</v>
      </c>
      <c r="R35" s="32">
        <f t="shared" si="8"/>
        <v>3.5303169030278339</v>
      </c>
      <c r="S35" s="32">
        <f t="shared" si="9"/>
        <v>4.7569631875654661</v>
      </c>
      <c r="T35" s="32">
        <f t="shared" si="10"/>
        <v>4.0146032283517821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191.91863223328514</v>
      </c>
      <c r="F36" s="2">
        <v>123.99999999963256</v>
      </c>
      <c r="G36" s="7">
        <f t="shared" si="4"/>
        <v>315.91863223291773</v>
      </c>
      <c r="H36" s="3">
        <v>233</v>
      </c>
      <c r="I36" s="3">
        <v>147</v>
      </c>
      <c r="J36" s="7">
        <f t="shared" si="5"/>
        <v>380</v>
      </c>
      <c r="K36" s="3">
        <v>0</v>
      </c>
      <c r="L36" s="3">
        <v>0</v>
      </c>
      <c r="M36" s="7">
        <f t="shared" si="6"/>
        <v>0</v>
      </c>
      <c r="N36" s="27">
        <f t="shared" si="7"/>
        <v>3.8133570225974633E-3</v>
      </c>
      <c r="O36" s="27">
        <f t="shared" si="0"/>
        <v>3.9052658100161429E-3</v>
      </c>
      <c r="P36" s="28">
        <f t="shared" si="1"/>
        <v>3.8489112114146896E-3</v>
      </c>
      <c r="R36" s="32">
        <f t="shared" si="8"/>
        <v>0.82368511688105206</v>
      </c>
      <c r="S36" s="32">
        <f t="shared" si="9"/>
        <v>0.84353741496348678</v>
      </c>
      <c r="T36" s="32">
        <f t="shared" si="10"/>
        <v>0.83136482166557302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8323.3333675183821</v>
      </c>
      <c r="F37" s="9">
        <v>6812.6617363548876</v>
      </c>
      <c r="G37" s="10">
        <f t="shared" si="4"/>
        <v>15135.995103873269</v>
      </c>
      <c r="H37" s="9">
        <v>188</v>
      </c>
      <c r="I37" s="9">
        <v>119</v>
      </c>
      <c r="J37" s="10">
        <f t="shared" si="5"/>
        <v>307</v>
      </c>
      <c r="K37" s="9">
        <v>127</v>
      </c>
      <c r="L37" s="9">
        <v>122</v>
      </c>
      <c r="M37" s="10">
        <f t="shared" si="6"/>
        <v>249</v>
      </c>
      <c r="N37" s="25">
        <f t="shared" si="7"/>
        <v>0.11543511271938287</v>
      </c>
      <c r="O37" s="25">
        <f t="shared" si="0"/>
        <v>0.12174163217217454</v>
      </c>
      <c r="P37" s="26">
        <f t="shared" si="1"/>
        <v>0.11819086631585199</v>
      </c>
      <c r="R37" s="32">
        <f t="shared" si="8"/>
        <v>26.423280531804387</v>
      </c>
      <c r="S37" s="32">
        <f t="shared" si="9"/>
        <v>28.268305959978786</v>
      </c>
      <c r="T37" s="32">
        <f t="shared" si="10"/>
        <v>27.223012776750483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7912.1340861034796</v>
      </c>
      <c r="F38" s="2">
        <v>6737.4710322430174</v>
      </c>
      <c r="G38" s="5">
        <f t="shared" si="4"/>
        <v>14649.605118346497</v>
      </c>
      <c r="H38" s="2">
        <v>172</v>
      </c>
      <c r="I38" s="2">
        <v>120</v>
      </c>
      <c r="J38" s="5">
        <f t="shared" si="5"/>
        <v>292</v>
      </c>
      <c r="K38" s="2">
        <v>128</v>
      </c>
      <c r="L38" s="2">
        <v>109</v>
      </c>
      <c r="M38" s="5">
        <f t="shared" si="6"/>
        <v>237</v>
      </c>
      <c r="N38" s="27">
        <f t="shared" si="7"/>
        <v>0.11484170468682478</v>
      </c>
      <c r="O38" s="27">
        <f t="shared" si="0"/>
        <v>0.12723732875515595</v>
      </c>
      <c r="P38" s="28">
        <f t="shared" si="1"/>
        <v>0.12022852339264081</v>
      </c>
      <c r="R38" s="32">
        <f t="shared" si="8"/>
        <v>26.373780287011598</v>
      </c>
      <c r="S38" s="32">
        <f t="shared" si="9"/>
        <v>29.42127088315728</v>
      </c>
      <c r="T38" s="32">
        <f t="shared" si="10"/>
        <v>27.69301534659073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7684.1000990887133</v>
      </c>
      <c r="F39" s="2">
        <v>6651.73231094113</v>
      </c>
      <c r="G39" s="5">
        <f t="shared" si="4"/>
        <v>14335.832410029843</v>
      </c>
      <c r="H39" s="2">
        <v>173</v>
      </c>
      <c r="I39" s="2">
        <v>120</v>
      </c>
      <c r="J39" s="5">
        <f t="shared" si="5"/>
        <v>293</v>
      </c>
      <c r="K39" s="2">
        <v>127</v>
      </c>
      <c r="L39" s="2">
        <v>102</v>
      </c>
      <c r="M39" s="5">
        <f t="shared" si="6"/>
        <v>229</v>
      </c>
      <c r="N39" s="27">
        <f t="shared" si="7"/>
        <v>0.11158370264708285</v>
      </c>
      <c r="O39" s="27">
        <f t="shared" si="0"/>
        <v>0.12987606042918481</v>
      </c>
      <c r="P39" s="28">
        <f t="shared" si="1"/>
        <v>0.11938567963049503</v>
      </c>
      <c r="R39" s="32">
        <f t="shared" si="8"/>
        <v>25.613666996962376</v>
      </c>
      <c r="S39" s="32">
        <f t="shared" si="9"/>
        <v>29.962758157392479</v>
      </c>
      <c r="T39" s="32">
        <f t="shared" si="10"/>
        <v>27.463280478984373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7576.0636213972221</v>
      </c>
      <c r="F40" s="2">
        <v>6606.4757652292428</v>
      </c>
      <c r="G40" s="5">
        <f t="shared" si="4"/>
        <v>14182.539386626464</v>
      </c>
      <c r="H40" s="2">
        <v>173</v>
      </c>
      <c r="I40" s="2">
        <v>119</v>
      </c>
      <c r="J40" s="5">
        <f t="shared" si="5"/>
        <v>292</v>
      </c>
      <c r="K40" s="2">
        <v>134</v>
      </c>
      <c r="L40" s="2">
        <v>102</v>
      </c>
      <c r="M40" s="5">
        <f t="shared" si="6"/>
        <v>236</v>
      </c>
      <c r="N40" s="27">
        <f t="shared" si="7"/>
        <v>0.10730968302262354</v>
      </c>
      <c r="O40" s="27">
        <f t="shared" si="0"/>
        <v>0.12953874049469102</v>
      </c>
      <c r="P40" s="28">
        <f t="shared" si="1"/>
        <v>0.11663272521896763</v>
      </c>
      <c r="R40" s="32">
        <f t="shared" si="8"/>
        <v>24.677731665788997</v>
      </c>
      <c r="S40" s="32">
        <f t="shared" si="9"/>
        <v>29.893555498774855</v>
      </c>
      <c r="T40" s="32">
        <f t="shared" si="10"/>
        <v>26.860870050428908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7446.0929029015797</v>
      </c>
      <c r="F41" s="2">
        <v>6517.0582011349834</v>
      </c>
      <c r="G41" s="5">
        <f t="shared" si="4"/>
        <v>13963.151104036562</v>
      </c>
      <c r="H41" s="2">
        <v>173</v>
      </c>
      <c r="I41" s="2">
        <v>119</v>
      </c>
      <c r="J41" s="5">
        <f t="shared" si="5"/>
        <v>292</v>
      </c>
      <c r="K41" s="2">
        <v>146</v>
      </c>
      <c r="L41" s="2">
        <v>102</v>
      </c>
      <c r="M41" s="5">
        <f t="shared" si="6"/>
        <v>248</v>
      </c>
      <c r="N41" s="27">
        <f t="shared" si="7"/>
        <v>0.10120274142249619</v>
      </c>
      <c r="O41" s="27">
        <f t="shared" si="0"/>
        <v>0.12778545492421536</v>
      </c>
      <c r="P41" s="28">
        <f t="shared" si="1"/>
        <v>0.11208540251763231</v>
      </c>
      <c r="R41" s="32">
        <f t="shared" si="8"/>
        <v>23.341984021635046</v>
      </c>
      <c r="S41" s="32">
        <f t="shared" si="9"/>
        <v>29.48895113635739</v>
      </c>
      <c r="T41" s="32">
        <f t="shared" si="10"/>
        <v>25.857687229697337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6296.5936471878258</v>
      </c>
      <c r="F42" s="2">
        <v>3397.9412236466351</v>
      </c>
      <c r="G42" s="5">
        <f t="shared" si="4"/>
        <v>9694.5348708344609</v>
      </c>
      <c r="H42" s="2">
        <v>0</v>
      </c>
      <c r="I42" s="2">
        <v>0</v>
      </c>
      <c r="J42" s="5">
        <f t="shared" si="5"/>
        <v>0</v>
      </c>
      <c r="K42" s="2">
        <v>145</v>
      </c>
      <c r="L42" s="2">
        <v>102</v>
      </c>
      <c r="M42" s="5">
        <f t="shared" si="6"/>
        <v>247</v>
      </c>
      <c r="N42" s="27">
        <f t="shared" si="7"/>
        <v>0.17509993457140785</v>
      </c>
      <c r="O42" s="27">
        <f t="shared" si="0"/>
        <v>0.1343272147235387</v>
      </c>
      <c r="P42" s="28">
        <f t="shared" si="1"/>
        <v>0.15826261706338091</v>
      </c>
      <c r="R42" s="32">
        <f t="shared" si="8"/>
        <v>43.424783773709144</v>
      </c>
      <c r="S42" s="32">
        <f t="shared" si="9"/>
        <v>33.313149251437601</v>
      </c>
      <c r="T42" s="32">
        <f t="shared" si="10"/>
        <v>39.249129031718468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5764.485115836831</v>
      </c>
      <c r="F43" s="2">
        <v>3063.6808649116583</v>
      </c>
      <c r="G43" s="5">
        <f t="shared" si="4"/>
        <v>8828.1659807484903</v>
      </c>
      <c r="H43" s="2">
        <v>0</v>
      </c>
      <c r="I43" s="2">
        <v>0</v>
      </c>
      <c r="J43" s="5">
        <f t="shared" si="5"/>
        <v>0</v>
      </c>
      <c r="K43" s="2">
        <v>144</v>
      </c>
      <c r="L43" s="2">
        <v>102</v>
      </c>
      <c r="M43" s="5">
        <f t="shared" si="6"/>
        <v>246</v>
      </c>
      <c r="N43" s="27">
        <f t="shared" si="7"/>
        <v>0.16141591386191842</v>
      </c>
      <c r="O43" s="27">
        <f t="shared" si="0"/>
        <v>0.12111325367297827</v>
      </c>
      <c r="P43" s="28">
        <f t="shared" si="1"/>
        <v>0.14470505475918716</v>
      </c>
      <c r="R43" s="32">
        <f t="shared" si="8"/>
        <v>40.031146637755768</v>
      </c>
      <c r="S43" s="32">
        <f t="shared" si="9"/>
        <v>30.036086910898611</v>
      </c>
      <c r="T43" s="32">
        <f t="shared" si="10"/>
        <v>35.886853580278412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5612.4736735646375</v>
      </c>
      <c r="F44" s="2">
        <v>3009.0926011347556</v>
      </c>
      <c r="G44" s="5">
        <f t="shared" si="4"/>
        <v>8621.566274699393</v>
      </c>
      <c r="H44" s="2">
        <v>0</v>
      </c>
      <c r="I44" s="2">
        <v>0</v>
      </c>
      <c r="J44" s="5">
        <f t="shared" si="5"/>
        <v>0</v>
      </c>
      <c r="K44" s="2">
        <v>144</v>
      </c>
      <c r="L44" s="2">
        <v>102</v>
      </c>
      <c r="M44" s="5">
        <f t="shared" si="6"/>
        <v>246</v>
      </c>
      <c r="N44" s="27">
        <f t="shared" si="7"/>
        <v>0.15715932105635746</v>
      </c>
      <c r="O44" s="27">
        <f t="shared" si="0"/>
        <v>0.1189552736058964</v>
      </c>
      <c r="P44" s="28">
        <f t="shared" si="1"/>
        <v>0.14131861845494678</v>
      </c>
      <c r="R44" s="32">
        <f t="shared" si="8"/>
        <v>38.975511621976651</v>
      </c>
      <c r="S44" s="32">
        <f t="shared" si="9"/>
        <v>29.500907854262309</v>
      </c>
      <c r="T44" s="32">
        <f t="shared" si="10"/>
        <v>35.047017376826801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5441.6526230655663</v>
      </c>
      <c r="F45" s="2">
        <v>3046.790024992059</v>
      </c>
      <c r="G45" s="5">
        <f t="shared" si="4"/>
        <v>8488.4426480576258</v>
      </c>
      <c r="H45" s="2">
        <v>0</v>
      </c>
      <c r="I45" s="2">
        <v>0</v>
      </c>
      <c r="J45" s="5">
        <f t="shared" si="5"/>
        <v>0</v>
      </c>
      <c r="K45" s="2">
        <v>144</v>
      </c>
      <c r="L45" s="2">
        <v>101</v>
      </c>
      <c r="M45" s="5">
        <f t="shared" si="6"/>
        <v>245</v>
      </c>
      <c r="N45" s="27">
        <f t="shared" si="7"/>
        <v>0.15237602551146859</v>
      </c>
      <c r="O45" s="27">
        <f t="shared" si="0"/>
        <v>0.12163805593229236</v>
      </c>
      <c r="P45" s="28">
        <f t="shared" si="1"/>
        <v>0.13970445437882861</v>
      </c>
      <c r="R45" s="32">
        <f t="shared" si="8"/>
        <v>37.789254326844208</v>
      </c>
      <c r="S45" s="32">
        <f t="shared" si="9"/>
        <v>30.166237871208505</v>
      </c>
      <c r="T45" s="32">
        <f t="shared" si="10"/>
        <v>34.646704685949494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5390.9039005660134</v>
      </c>
      <c r="F46" s="2">
        <v>3061.4362370646049</v>
      </c>
      <c r="G46" s="5">
        <f t="shared" si="4"/>
        <v>8452.3401376306174</v>
      </c>
      <c r="H46" s="2">
        <v>0</v>
      </c>
      <c r="I46" s="2">
        <v>0</v>
      </c>
      <c r="J46" s="5">
        <f t="shared" si="5"/>
        <v>0</v>
      </c>
      <c r="K46" s="2">
        <v>141</v>
      </c>
      <c r="L46" s="2">
        <v>105</v>
      </c>
      <c r="M46" s="5">
        <f t="shared" si="6"/>
        <v>246</v>
      </c>
      <c r="N46" s="27">
        <f t="shared" si="7"/>
        <v>0.1541667782133955</v>
      </c>
      <c r="O46" s="27">
        <f t="shared" si="0"/>
        <v>0.11756667577053015</v>
      </c>
      <c r="P46" s="28">
        <f t="shared" si="1"/>
        <v>0.13854478326827002</v>
      </c>
      <c r="R46" s="32">
        <f t="shared" si="8"/>
        <v>38.23336099692208</v>
      </c>
      <c r="S46" s="32">
        <f t="shared" si="9"/>
        <v>29.156535591091476</v>
      </c>
      <c r="T46" s="32">
        <f t="shared" si="10"/>
        <v>34.359106250530964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5271.278514620898</v>
      </c>
      <c r="F47" s="2">
        <v>3042.0017471634014</v>
      </c>
      <c r="G47" s="5">
        <f t="shared" si="4"/>
        <v>8313.280261784299</v>
      </c>
      <c r="H47" s="2">
        <v>0</v>
      </c>
      <c r="I47" s="2">
        <v>0</v>
      </c>
      <c r="J47" s="5">
        <f t="shared" si="5"/>
        <v>0</v>
      </c>
      <c r="K47" s="2">
        <v>142</v>
      </c>
      <c r="L47" s="2">
        <v>101</v>
      </c>
      <c r="M47" s="5">
        <f t="shared" si="6"/>
        <v>243</v>
      </c>
      <c r="N47" s="27">
        <f t="shared" si="7"/>
        <v>0.14968419225979379</v>
      </c>
      <c r="O47" s="27">
        <f t="shared" si="0"/>
        <v>0.12144689185417604</v>
      </c>
      <c r="P47" s="28">
        <f t="shared" si="1"/>
        <v>0.13794770114470162</v>
      </c>
      <c r="R47" s="32">
        <f t="shared" ref="R47" si="11">+E47/(H47+K47)</f>
        <v>37.121679680428862</v>
      </c>
      <c r="S47" s="32">
        <f t="shared" ref="S47" si="12">+F47/(I47+L47)</f>
        <v>30.118829179835657</v>
      </c>
      <c r="T47" s="32">
        <f t="shared" ref="T47" si="13">+G47/(J47+M47)</f>
        <v>34.211029883886006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4973.4915546732191</v>
      </c>
      <c r="F48" s="2">
        <v>2140.4161069341671</v>
      </c>
      <c r="G48" s="5">
        <f t="shared" si="4"/>
        <v>7113.9076616073862</v>
      </c>
      <c r="H48" s="2">
        <v>0</v>
      </c>
      <c r="I48" s="2">
        <v>0</v>
      </c>
      <c r="J48" s="5">
        <f t="shared" si="5"/>
        <v>0</v>
      </c>
      <c r="K48" s="2">
        <v>142</v>
      </c>
      <c r="L48" s="2">
        <v>101</v>
      </c>
      <c r="M48" s="5">
        <f t="shared" si="6"/>
        <v>243</v>
      </c>
      <c r="N48" s="27">
        <f t="shared" si="7"/>
        <v>0.14122817908545035</v>
      </c>
      <c r="O48" s="27">
        <f t="shared" si="0"/>
        <v>8.5452575332727848E-2</v>
      </c>
      <c r="P48" s="28">
        <f t="shared" si="1"/>
        <v>0.1180457264968702</v>
      </c>
      <c r="R48" s="32">
        <f t="shared" si="8"/>
        <v>35.024588413191687</v>
      </c>
      <c r="S48" s="32">
        <f t="shared" si="9"/>
        <v>21.192238682516507</v>
      </c>
      <c r="T48" s="32">
        <f t="shared" si="10"/>
        <v>29.27534017122381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4716.9441796454439</v>
      </c>
      <c r="F49" s="2">
        <v>2056.0164019199851</v>
      </c>
      <c r="G49" s="5">
        <f t="shared" si="4"/>
        <v>6772.9605815654286</v>
      </c>
      <c r="H49" s="2">
        <v>0</v>
      </c>
      <c r="I49" s="2">
        <v>0</v>
      </c>
      <c r="J49" s="5">
        <f t="shared" si="5"/>
        <v>0</v>
      </c>
      <c r="K49" s="2">
        <v>138</v>
      </c>
      <c r="L49" s="2">
        <v>101</v>
      </c>
      <c r="M49" s="5">
        <f t="shared" si="6"/>
        <v>239</v>
      </c>
      <c r="N49" s="27">
        <f t="shared" si="7"/>
        <v>0.13782562469744752</v>
      </c>
      <c r="O49" s="27">
        <f t="shared" si="0"/>
        <v>8.2083056608111826E-2</v>
      </c>
      <c r="P49" s="28">
        <f t="shared" si="1"/>
        <v>0.1142691419483977</v>
      </c>
      <c r="R49" s="32">
        <f t="shared" si="8"/>
        <v>34.180754924966983</v>
      </c>
      <c r="S49" s="32">
        <f t="shared" si="9"/>
        <v>20.356598038811732</v>
      </c>
      <c r="T49" s="32">
        <f t="shared" si="10"/>
        <v>28.33874720320263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4700.0078024525683</v>
      </c>
      <c r="F50" s="2">
        <v>2031.6306768146758</v>
      </c>
      <c r="G50" s="5">
        <f t="shared" si="4"/>
        <v>6731.6384792672443</v>
      </c>
      <c r="H50" s="2">
        <v>0</v>
      </c>
      <c r="I50" s="2">
        <v>0</v>
      </c>
      <c r="J50" s="5">
        <f t="shared" si="5"/>
        <v>0</v>
      </c>
      <c r="K50" s="2">
        <v>142</v>
      </c>
      <c r="L50" s="2">
        <v>101</v>
      </c>
      <c r="M50" s="5">
        <f t="shared" si="6"/>
        <v>243</v>
      </c>
      <c r="N50" s="27">
        <f t="shared" si="7"/>
        <v>0.13346228425864859</v>
      </c>
      <c r="O50" s="27">
        <f t="shared" si="0"/>
        <v>8.1109496838656814E-2</v>
      </c>
      <c r="P50" s="28">
        <f t="shared" si="1"/>
        <v>0.11170248372605941</v>
      </c>
      <c r="R50" s="32">
        <f t="shared" si="8"/>
        <v>33.098646496144845</v>
      </c>
      <c r="S50" s="32">
        <f t="shared" si="9"/>
        <v>20.115155215986888</v>
      </c>
      <c r="T50" s="32">
        <f t="shared" si="10"/>
        <v>27.702215964062734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4307.4133219551013</v>
      </c>
      <c r="F51" s="2">
        <v>1879.4239018515566</v>
      </c>
      <c r="G51" s="5">
        <f t="shared" si="4"/>
        <v>6186.8372238066577</v>
      </c>
      <c r="H51" s="2">
        <v>0</v>
      </c>
      <c r="I51" s="2">
        <v>0</v>
      </c>
      <c r="J51" s="5">
        <f t="shared" si="5"/>
        <v>0</v>
      </c>
      <c r="K51" s="2">
        <v>142</v>
      </c>
      <c r="L51" s="2">
        <v>124</v>
      </c>
      <c r="M51" s="5">
        <f t="shared" si="6"/>
        <v>266</v>
      </c>
      <c r="N51" s="27">
        <f t="shared" si="7"/>
        <v>0.12231409932857512</v>
      </c>
      <c r="O51" s="27">
        <f t="shared" si="0"/>
        <v>6.1115501491010554E-2</v>
      </c>
      <c r="P51" s="28">
        <f t="shared" si="1"/>
        <v>9.3785429659935998E-2</v>
      </c>
      <c r="R51" s="32">
        <f t="shared" si="8"/>
        <v>30.333896633486628</v>
      </c>
      <c r="S51" s="32">
        <f t="shared" si="9"/>
        <v>15.156644369770618</v>
      </c>
      <c r="T51" s="32">
        <f t="shared" si="10"/>
        <v>23.258786555664127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4281.5480558174722</v>
      </c>
      <c r="F52" s="2">
        <v>1893.2317429999864</v>
      </c>
      <c r="G52" s="5">
        <f t="shared" si="4"/>
        <v>6174.7797988174589</v>
      </c>
      <c r="H52" s="2">
        <v>0</v>
      </c>
      <c r="I52" s="2">
        <v>0</v>
      </c>
      <c r="J52" s="5">
        <f t="shared" si="5"/>
        <v>0</v>
      </c>
      <c r="K52" s="2">
        <v>150</v>
      </c>
      <c r="L52" s="2">
        <v>132</v>
      </c>
      <c r="M52" s="5">
        <f t="shared" si="6"/>
        <v>282</v>
      </c>
      <c r="N52" s="27">
        <f t="shared" si="7"/>
        <v>0.1150953778445557</v>
      </c>
      <c r="O52" s="27">
        <f t="shared" si="0"/>
        <v>5.7833325482648655E-2</v>
      </c>
      <c r="P52" s="28">
        <f t="shared" si="1"/>
        <v>8.8291863973024756E-2</v>
      </c>
      <c r="R52" s="32">
        <f t="shared" si="8"/>
        <v>28.543653705449813</v>
      </c>
      <c r="S52" s="32">
        <f t="shared" si="9"/>
        <v>14.342664719696867</v>
      </c>
      <c r="T52" s="32">
        <f t="shared" si="10"/>
        <v>21.896382265310137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4216.8187602878234</v>
      </c>
      <c r="F53" s="2">
        <v>1871.2291751299406</v>
      </c>
      <c r="G53" s="5">
        <f t="shared" si="4"/>
        <v>6088.0479354177642</v>
      </c>
      <c r="H53" s="2">
        <v>0</v>
      </c>
      <c r="I53" s="2">
        <v>0</v>
      </c>
      <c r="J53" s="5">
        <f t="shared" si="5"/>
        <v>0</v>
      </c>
      <c r="K53" s="2">
        <v>156</v>
      </c>
      <c r="L53" s="2">
        <v>103</v>
      </c>
      <c r="M53" s="5">
        <f t="shared" si="6"/>
        <v>259</v>
      </c>
      <c r="N53" s="27">
        <f t="shared" si="7"/>
        <v>0.10899552213316334</v>
      </c>
      <c r="O53" s="27">
        <f t="shared" si="0"/>
        <v>7.325513526189871E-2</v>
      </c>
      <c r="P53" s="28">
        <f t="shared" si="1"/>
        <v>9.4782163647679732E-2</v>
      </c>
      <c r="R53" s="32">
        <f t="shared" si="8"/>
        <v>27.03088948902451</v>
      </c>
      <c r="S53" s="32">
        <f t="shared" si="9"/>
        <v>18.167273544950881</v>
      </c>
      <c r="T53" s="32">
        <f t="shared" si="10"/>
        <v>23.505976584624573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4117.3623045025397</v>
      </c>
      <c r="F54" s="2">
        <v>1777.9323556173754</v>
      </c>
      <c r="G54" s="5">
        <f t="shared" si="4"/>
        <v>5895.2946601199146</v>
      </c>
      <c r="H54" s="2">
        <v>0</v>
      </c>
      <c r="I54" s="2">
        <v>0</v>
      </c>
      <c r="J54" s="5">
        <f t="shared" si="5"/>
        <v>0</v>
      </c>
      <c r="K54" s="2">
        <v>172</v>
      </c>
      <c r="L54" s="2">
        <v>103</v>
      </c>
      <c r="M54" s="5">
        <f t="shared" si="6"/>
        <v>275</v>
      </c>
      <c r="N54" s="27">
        <f t="shared" si="7"/>
        <v>9.652481021433186E-2</v>
      </c>
      <c r="O54" s="27">
        <f t="shared" si="0"/>
        <v>6.9602738632061359E-2</v>
      </c>
      <c r="P54" s="28">
        <f t="shared" si="1"/>
        <v>8.6441270676245088E-2</v>
      </c>
      <c r="R54" s="32">
        <f t="shared" si="8"/>
        <v>23.938152933154299</v>
      </c>
      <c r="S54" s="32">
        <f t="shared" si="9"/>
        <v>17.261479180751216</v>
      </c>
      <c r="T54" s="32">
        <f t="shared" si="10"/>
        <v>21.437435127708781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3205.9629149956381</v>
      </c>
      <c r="F55" s="2">
        <v>1197.5816758866381</v>
      </c>
      <c r="G55" s="5">
        <f t="shared" si="4"/>
        <v>4403.5445908822767</v>
      </c>
      <c r="H55" s="2">
        <v>0</v>
      </c>
      <c r="I55" s="2">
        <v>0</v>
      </c>
      <c r="J55" s="5">
        <f t="shared" si="5"/>
        <v>0</v>
      </c>
      <c r="K55" s="2">
        <v>181</v>
      </c>
      <c r="L55" s="2">
        <v>103</v>
      </c>
      <c r="M55" s="5">
        <f t="shared" si="6"/>
        <v>284</v>
      </c>
      <c r="N55" s="27">
        <f t="shared" si="7"/>
        <v>7.1421380212877347E-2</v>
      </c>
      <c r="O55" s="27">
        <f t="shared" si="0"/>
        <v>4.6883090975831432E-2</v>
      </c>
      <c r="P55" s="28">
        <f t="shared" si="1"/>
        <v>6.2521930243103652E-2</v>
      </c>
      <c r="R55" s="32">
        <f t="shared" si="8"/>
        <v>17.71250229279358</v>
      </c>
      <c r="S55" s="32">
        <f t="shared" si="9"/>
        <v>11.627006562006196</v>
      </c>
      <c r="T55" s="32">
        <f t="shared" si="10"/>
        <v>15.505438700289707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3098.4615909250679</v>
      </c>
      <c r="F56" s="2">
        <v>1118.9047491704036</v>
      </c>
      <c r="G56" s="5">
        <f t="shared" si="4"/>
        <v>4217.366340095472</v>
      </c>
      <c r="H56" s="2">
        <v>0</v>
      </c>
      <c r="I56" s="2">
        <v>0</v>
      </c>
      <c r="J56" s="5">
        <f t="shared" si="5"/>
        <v>0</v>
      </c>
      <c r="K56" s="2">
        <v>185</v>
      </c>
      <c r="L56" s="2">
        <v>103</v>
      </c>
      <c r="M56" s="5">
        <f t="shared" si="6"/>
        <v>288</v>
      </c>
      <c r="N56" s="27">
        <f t="shared" si="7"/>
        <v>6.7534036419465301E-2</v>
      </c>
      <c r="O56" s="27">
        <f t="shared" si="0"/>
        <v>4.3803035905512197E-2</v>
      </c>
      <c r="P56" s="28">
        <f t="shared" si="1"/>
        <v>5.9046907763433465E-2</v>
      </c>
      <c r="R56" s="32">
        <f t="shared" si="8"/>
        <v>16.748441032027394</v>
      </c>
      <c r="S56" s="32">
        <f t="shared" si="9"/>
        <v>10.863152904567025</v>
      </c>
      <c r="T56" s="32">
        <f t="shared" si="10"/>
        <v>14.643633125331499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2276.4506190463362</v>
      </c>
      <c r="F57" s="2">
        <v>970.35340568113747</v>
      </c>
      <c r="G57" s="5">
        <f t="shared" si="4"/>
        <v>3246.8040247274739</v>
      </c>
      <c r="H57" s="2">
        <v>0</v>
      </c>
      <c r="I57" s="2">
        <v>0</v>
      </c>
      <c r="J57" s="5">
        <f t="shared" si="5"/>
        <v>0</v>
      </c>
      <c r="K57" s="41">
        <v>189</v>
      </c>
      <c r="L57" s="2">
        <v>103</v>
      </c>
      <c r="M57" s="5">
        <f t="shared" si="6"/>
        <v>292</v>
      </c>
      <c r="N57" s="27">
        <f t="shared" si="7"/>
        <v>4.8567388185832401E-2</v>
      </c>
      <c r="O57" s="27">
        <f t="shared" si="0"/>
        <v>3.7987527626101532E-2</v>
      </c>
      <c r="P57" s="28">
        <f t="shared" si="1"/>
        <v>4.483545107058487E-2</v>
      </c>
      <c r="R57" s="32">
        <f t="shared" si="8"/>
        <v>12.044712270086436</v>
      </c>
      <c r="S57" s="32">
        <f t="shared" si="9"/>
        <v>9.4209068512731786</v>
      </c>
      <c r="T57" s="32">
        <f t="shared" si="10"/>
        <v>11.119191865505048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2156.5759253693172</v>
      </c>
      <c r="F58" s="3">
        <v>933.00000000293232</v>
      </c>
      <c r="G58" s="7">
        <f t="shared" si="4"/>
        <v>3089.5759253722495</v>
      </c>
      <c r="H58" s="6">
        <v>0</v>
      </c>
      <c r="I58" s="3">
        <v>0</v>
      </c>
      <c r="J58" s="7">
        <f t="shared" si="5"/>
        <v>0</v>
      </c>
      <c r="K58" s="42">
        <v>191</v>
      </c>
      <c r="L58" s="3">
        <v>103</v>
      </c>
      <c r="M58" s="7">
        <f t="shared" si="6"/>
        <v>294</v>
      </c>
      <c r="N58" s="27">
        <f t="shared" si="7"/>
        <v>4.5528118674407134E-2</v>
      </c>
      <c r="O58" s="27">
        <f t="shared" si="0"/>
        <v>3.652521140005216E-2</v>
      </c>
      <c r="P58" s="28">
        <f t="shared" si="1"/>
        <v>4.2374038915024267E-2</v>
      </c>
      <c r="R58" s="32">
        <f t="shared" si="8"/>
        <v>11.29097343125297</v>
      </c>
      <c r="S58" s="32">
        <f t="shared" si="9"/>
        <v>9.0582524272129348</v>
      </c>
      <c r="T58" s="32">
        <f t="shared" si="10"/>
        <v>10.508761650926019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5802.5591468727098</v>
      </c>
      <c r="F59" s="2">
        <v>3050.4070568279599</v>
      </c>
      <c r="G59" s="5">
        <f t="shared" si="4"/>
        <v>8852.9662037006692</v>
      </c>
      <c r="H59" s="2">
        <v>40</v>
      </c>
      <c r="I59" s="2">
        <v>61</v>
      </c>
      <c r="J59" s="10">
        <f t="shared" si="5"/>
        <v>101</v>
      </c>
      <c r="K59" s="2">
        <v>136</v>
      </c>
      <c r="L59" s="2">
        <v>62</v>
      </c>
      <c r="M59" s="10">
        <f t="shared" si="6"/>
        <v>198</v>
      </c>
      <c r="N59" s="25">
        <f t="shared" si="7"/>
        <v>0.1369561732173506</v>
      </c>
      <c r="O59" s="25">
        <f t="shared" si="0"/>
        <v>0.10683689607831184</v>
      </c>
      <c r="P59" s="26">
        <f t="shared" si="1"/>
        <v>0.12483031872110363</v>
      </c>
      <c r="R59" s="32">
        <f t="shared" si="8"/>
        <v>32.969086061776757</v>
      </c>
      <c r="S59" s="32">
        <f t="shared" si="9"/>
        <v>24.800057372585041</v>
      </c>
      <c r="T59" s="32">
        <f t="shared" si="10"/>
        <v>29.608582621072472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5524.3885001203462</v>
      </c>
      <c r="F60" s="2">
        <v>2997.1891234590689</v>
      </c>
      <c r="G60" s="5">
        <f t="shared" si="4"/>
        <v>8521.5776235794146</v>
      </c>
      <c r="H60" s="2">
        <v>40</v>
      </c>
      <c r="I60" s="2">
        <v>61</v>
      </c>
      <c r="J60" s="5">
        <f t="shared" si="5"/>
        <v>101</v>
      </c>
      <c r="K60" s="2">
        <v>136</v>
      </c>
      <c r="L60" s="2">
        <v>62</v>
      </c>
      <c r="M60" s="5">
        <f t="shared" si="6"/>
        <v>198</v>
      </c>
      <c r="N60" s="27">
        <f t="shared" si="7"/>
        <v>0.13039058959876196</v>
      </c>
      <c r="O60" s="27">
        <f t="shared" si="0"/>
        <v>0.10497300096172138</v>
      </c>
      <c r="P60" s="28">
        <f t="shared" si="1"/>
        <v>0.1201576089055191</v>
      </c>
      <c r="R60" s="32">
        <f t="shared" si="8"/>
        <v>31.388571023411057</v>
      </c>
      <c r="S60" s="32">
        <f t="shared" si="9"/>
        <v>24.367391247634707</v>
      </c>
      <c r="T60" s="32">
        <f t="shared" si="10"/>
        <v>28.500259610633496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5170.7551884986897</v>
      </c>
      <c r="F61" s="2">
        <v>2955.8352850880442</v>
      </c>
      <c r="G61" s="5">
        <f t="shared" si="4"/>
        <v>8126.5904735867334</v>
      </c>
      <c r="H61" s="2">
        <v>40</v>
      </c>
      <c r="I61" s="2">
        <v>61</v>
      </c>
      <c r="J61" s="5">
        <f t="shared" si="5"/>
        <v>101</v>
      </c>
      <c r="K61" s="2">
        <v>136</v>
      </c>
      <c r="L61" s="2">
        <v>62</v>
      </c>
      <c r="M61" s="5">
        <f t="shared" si="6"/>
        <v>198</v>
      </c>
      <c r="N61" s="27">
        <f t="shared" si="7"/>
        <v>0.12204388190376439</v>
      </c>
      <c r="O61" s="27">
        <f t="shared" si="0"/>
        <v>0.10352463172765636</v>
      </c>
      <c r="P61" s="28">
        <f t="shared" si="1"/>
        <v>0.11458813414532901</v>
      </c>
      <c r="R61" s="32">
        <f t="shared" si="8"/>
        <v>29.379290843742556</v>
      </c>
      <c r="S61" s="32">
        <f t="shared" si="9"/>
        <v>24.031181179577594</v>
      </c>
      <c r="T61" s="32">
        <f t="shared" si="10"/>
        <v>27.179232353132889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4977.9705103573169</v>
      </c>
      <c r="F62" s="2">
        <v>2917.494099175783</v>
      </c>
      <c r="G62" s="5">
        <f t="shared" si="4"/>
        <v>7895.4646095331</v>
      </c>
      <c r="H62" s="2">
        <v>41</v>
      </c>
      <c r="I62" s="2">
        <v>61</v>
      </c>
      <c r="J62" s="5">
        <f t="shared" si="5"/>
        <v>102</v>
      </c>
      <c r="K62" s="2">
        <v>136</v>
      </c>
      <c r="L62" s="2">
        <v>62</v>
      </c>
      <c r="M62" s="5">
        <f t="shared" si="6"/>
        <v>198</v>
      </c>
      <c r="N62" s="27">
        <f t="shared" si="7"/>
        <v>0.11689767307808842</v>
      </c>
      <c r="O62" s="27">
        <f t="shared" si="0"/>
        <v>0.10218177707956651</v>
      </c>
      <c r="P62" s="28">
        <f t="shared" si="1"/>
        <v>0.11099112417809688</v>
      </c>
      <c r="R62" s="32">
        <f t="shared" si="8"/>
        <v>28.124127177159984</v>
      </c>
      <c r="S62" s="32">
        <f t="shared" si="9"/>
        <v>23.719464220941326</v>
      </c>
      <c r="T62" s="32">
        <f t="shared" si="10"/>
        <v>26.318215365110333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4771.7539977968418</v>
      </c>
      <c r="F63" s="2">
        <v>2887.4873550645175</v>
      </c>
      <c r="G63" s="5">
        <f t="shared" si="4"/>
        <v>7659.2413528613597</v>
      </c>
      <c r="H63" s="2">
        <v>44</v>
      </c>
      <c r="I63" s="2">
        <v>61</v>
      </c>
      <c r="J63" s="5">
        <f t="shared" si="5"/>
        <v>105</v>
      </c>
      <c r="K63" s="2">
        <v>136</v>
      </c>
      <c r="L63" s="2">
        <v>62</v>
      </c>
      <c r="M63" s="5">
        <f t="shared" si="6"/>
        <v>198</v>
      </c>
      <c r="N63" s="27">
        <f t="shared" si="7"/>
        <v>0.11037550883134811</v>
      </c>
      <c r="O63" s="27">
        <f t="shared" si="0"/>
        <v>0.10113082638920277</v>
      </c>
      <c r="P63" s="28">
        <f t="shared" si="1"/>
        <v>0.10669844746547086</v>
      </c>
      <c r="R63" s="32">
        <f t="shared" si="8"/>
        <v>26.509744432204677</v>
      </c>
      <c r="S63" s="32">
        <f t="shared" si="9"/>
        <v>23.475506951744045</v>
      </c>
      <c r="T63" s="32">
        <f t="shared" si="10"/>
        <v>25.278024266869174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4389.2749025298108</v>
      </c>
      <c r="F64" s="2">
        <v>2803.5398431287695</v>
      </c>
      <c r="G64" s="5">
        <f t="shared" si="4"/>
        <v>7192.8147456585803</v>
      </c>
      <c r="H64" s="2">
        <v>54</v>
      </c>
      <c r="I64" s="2">
        <v>30</v>
      </c>
      <c r="J64" s="5">
        <f t="shared" si="5"/>
        <v>84</v>
      </c>
      <c r="K64" s="2">
        <v>134</v>
      </c>
      <c r="L64" s="2">
        <v>57</v>
      </c>
      <c r="M64" s="5">
        <f t="shared" si="6"/>
        <v>191</v>
      </c>
      <c r="N64" s="27">
        <f t="shared" si="7"/>
        <v>9.7765388955136562E-2</v>
      </c>
      <c r="O64" s="27">
        <f t="shared" si="0"/>
        <v>0.13598854497132176</v>
      </c>
      <c r="P64" s="28">
        <f t="shared" si="1"/>
        <v>0.10979385067863262</v>
      </c>
      <c r="R64" s="32">
        <f t="shared" si="8"/>
        <v>23.347206928350058</v>
      </c>
      <c r="S64" s="32">
        <f t="shared" si="9"/>
        <v>32.224595898031836</v>
      </c>
      <c r="T64" s="32">
        <f t="shared" si="10"/>
        <v>26.155689984213019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3757.5095553046117</v>
      </c>
      <c r="F65" s="2">
        <v>2600.3647576482554</v>
      </c>
      <c r="G65" s="5">
        <f t="shared" si="4"/>
        <v>6357.8743129528666</v>
      </c>
      <c r="H65" s="2">
        <v>63</v>
      </c>
      <c r="I65" s="2">
        <v>25</v>
      </c>
      <c r="J65" s="5">
        <f t="shared" si="5"/>
        <v>88</v>
      </c>
      <c r="K65" s="2">
        <v>125</v>
      </c>
      <c r="L65" s="2">
        <v>82</v>
      </c>
      <c r="M65" s="5">
        <f t="shared" si="6"/>
        <v>207</v>
      </c>
      <c r="N65" s="27">
        <f t="shared" si="7"/>
        <v>8.4233983933478557E-2</v>
      </c>
      <c r="O65" s="27">
        <f t="shared" si="0"/>
        <v>0.10103997348648801</v>
      </c>
      <c r="P65" s="28">
        <f t="shared" si="1"/>
        <v>9.0382609930525229E-2</v>
      </c>
      <c r="R65" s="32">
        <f t="shared" si="8"/>
        <v>19.986752953747935</v>
      </c>
      <c r="S65" s="32">
        <f t="shared" si="9"/>
        <v>24.302474370544441</v>
      </c>
      <c r="T65" s="32">
        <f t="shared" si="10"/>
        <v>21.552116315094462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1738.3673746138977</v>
      </c>
      <c r="F66" s="2">
        <v>1121.9990217279483</v>
      </c>
      <c r="G66" s="5">
        <f t="shared" si="4"/>
        <v>2860.3663963418458</v>
      </c>
      <c r="H66" s="2">
        <v>43</v>
      </c>
      <c r="I66" s="2">
        <v>0</v>
      </c>
      <c r="J66" s="5">
        <f t="shared" si="5"/>
        <v>43</v>
      </c>
      <c r="K66" s="2">
        <v>67</v>
      </c>
      <c r="L66" s="2">
        <v>81</v>
      </c>
      <c r="M66" s="5">
        <f t="shared" si="6"/>
        <v>148</v>
      </c>
      <c r="N66" s="27">
        <f t="shared" si="7"/>
        <v>6.7108067272000374E-2</v>
      </c>
      <c r="O66" s="27">
        <f t="shared" si="0"/>
        <v>5.585419263878675E-2</v>
      </c>
      <c r="P66" s="28">
        <f t="shared" si="1"/>
        <v>6.2192694302092663E-2</v>
      </c>
      <c r="R66" s="32">
        <f t="shared" si="8"/>
        <v>15.803339769217251</v>
      </c>
      <c r="S66" s="32">
        <f t="shared" si="9"/>
        <v>13.851839774419114</v>
      </c>
      <c r="T66" s="32">
        <f t="shared" si="10"/>
        <v>14.975740294983485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1616.7934727792597</v>
      </c>
      <c r="F67" s="2">
        <v>970.54878244379768</v>
      </c>
      <c r="G67" s="5">
        <f t="shared" si="4"/>
        <v>2587.3422552230572</v>
      </c>
      <c r="H67" s="2">
        <v>51</v>
      </c>
      <c r="I67" s="2">
        <v>0</v>
      </c>
      <c r="J67" s="5">
        <f t="shared" si="5"/>
        <v>51</v>
      </c>
      <c r="K67" s="2">
        <v>67</v>
      </c>
      <c r="L67" s="2">
        <v>81</v>
      </c>
      <c r="M67" s="5">
        <f t="shared" si="6"/>
        <v>148</v>
      </c>
      <c r="N67" s="27">
        <f t="shared" si="7"/>
        <v>5.851163407568253E-2</v>
      </c>
      <c r="O67" s="27">
        <f t="shared" si="0"/>
        <v>4.8314853765621148E-2</v>
      </c>
      <c r="P67" s="28">
        <f t="shared" si="1"/>
        <v>5.4219242565445455E-2</v>
      </c>
      <c r="R67" s="32">
        <f t="shared" si="8"/>
        <v>13.701639599824235</v>
      </c>
      <c r="S67" s="32">
        <f t="shared" si="9"/>
        <v>11.982083733874045</v>
      </c>
      <c r="T67" s="32">
        <f t="shared" si="10"/>
        <v>13.00171987549275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1567.5452155854114</v>
      </c>
      <c r="F68" s="2">
        <v>936.11510569824782</v>
      </c>
      <c r="G68" s="5">
        <f t="shared" si="4"/>
        <v>2503.660321283659</v>
      </c>
      <c r="H68" s="2">
        <v>73</v>
      </c>
      <c r="I68" s="2">
        <v>0</v>
      </c>
      <c r="J68" s="5">
        <f t="shared" si="5"/>
        <v>73</v>
      </c>
      <c r="K68" s="2">
        <v>67</v>
      </c>
      <c r="L68" s="2">
        <v>63</v>
      </c>
      <c r="M68" s="5">
        <f t="shared" si="6"/>
        <v>130</v>
      </c>
      <c r="N68" s="27">
        <f t="shared" si="7"/>
        <v>4.8404928840952675E-2</v>
      </c>
      <c r="O68" s="27">
        <f t="shared" si="0"/>
        <v>5.9915201337573464E-2</v>
      </c>
      <c r="P68" s="28">
        <f t="shared" si="1"/>
        <v>5.2150898210374497E-2</v>
      </c>
      <c r="R68" s="32">
        <f t="shared" si="8"/>
        <v>11.196751539895795</v>
      </c>
      <c r="S68" s="32">
        <f t="shared" si="9"/>
        <v>14.858969931718219</v>
      </c>
      <c r="T68" s="32">
        <f t="shared" si="10"/>
        <v>12.333302075288961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820.68843089470681</v>
      </c>
      <c r="F69" s="2">
        <v>668.00000000289401</v>
      </c>
      <c r="G69" s="7">
        <f t="shared" si="4"/>
        <v>1488.6884308976009</v>
      </c>
      <c r="H69" s="6">
        <v>73</v>
      </c>
      <c r="I69" s="3">
        <v>0</v>
      </c>
      <c r="J69" s="7">
        <f t="shared" si="5"/>
        <v>73</v>
      </c>
      <c r="K69" s="6">
        <v>67</v>
      </c>
      <c r="L69" s="3">
        <v>61</v>
      </c>
      <c r="M69" s="7">
        <f t="shared" si="6"/>
        <v>128</v>
      </c>
      <c r="N69" s="27">
        <f t="shared" si="7"/>
        <v>2.5342404610137932E-2</v>
      </c>
      <c r="O69" s="27">
        <f t="shared" si="0"/>
        <v>4.4156530936203996E-2</v>
      </c>
      <c r="P69" s="28">
        <f t="shared" si="1"/>
        <v>3.1332893393197531E-2</v>
      </c>
      <c r="R69" s="32">
        <f t="shared" si="8"/>
        <v>5.8620602206764776</v>
      </c>
      <c r="S69" s="32">
        <f t="shared" si="9"/>
        <v>10.950819672178591</v>
      </c>
      <c r="T69" s="32">
        <f t="shared" si="10"/>
        <v>7.406410103968164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3170.9999999820616</v>
      </c>
      <c r="F70" s="2">
        <v>6336.6706441305969</v>
      </c>
      <c r="G70" s="10">
        <f t="shared" ref="G70:G86" si="14">+E70+F70</f>
        <v>9507.6706441126589</v>
      </c>
      <c r="H70" s="2">
        <v>303</v>
      </c>
      <c r="I70" s="2">
        <v>416</v>
      </c>
      <c r="J70" s="10">
        <f t="shared" ref="J70:J86" si="15">+H70+I70</f>
        <v>719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4.8450678400899366E-2</v>
      </c>
      <c r="O70" s="25">
        <f t="shared" si="0"/>
        <v>7.0520284055940588E-2</v>
      </c>
      <c r="P70" s="26">
        <f t="shared" si="1"/>
        <v>6.1219740921757707E-2</v>
      </c>
      <c r="R70" s="32">
        <f t="shared" si="8"/>
        <v>10.465346534594262</v>
      </c>
      <c r="S70" s="32">
        <f t="shared" si="9"/>
        <v>15.232381356083165</v>
      </c>
      <c r="T70" s="32">
        <f t="shared" si="10"/>
        <v>13.223464039099664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4806.33597199837</v>
      </c>
      <c r="F71" s="2">
        <v>9806.2629814301545</v>
      </c>
      <c r="G71" s="5">
        <f t="shared" si="14"/>
        <v>14612.598953428525</v>
      </c>
      <c r="H71" s="2">
        <v>303</v>
      </c>
      <c r="I71" s="2">
        <v>416</v>
      </c>
      <c r="J71" s="5">
        <f t="shared" si="15"/>
        <v>719</v>
      </c>
      <c r="K71" s="2">
        <v>0</v>
      </c>
      <c r="L71" s="2">
        <v>0</v>
      </c>
      <c r="M71" s="5">
        <f t="shared" si="16"/>
        <v>0</v>
      </c>
      <c r="N71" s="27">
        <f t="shared" si="17"/>
        <v>7.3437476653195971E-2</v>
      </c>
      <c r="O71" s="27">
        <f t="shared" si="0"/>
        <v>0.10913309051627219</v>
      </c>
      <c r="P71" s="28">
        <f t="shared" si="1"/>
        <v>9.4090293575365261E-2</v>
      </c>
      <c r="R71" s="32">
        <f t="shared" ref="R71:R86" si="18">+E71/(H71+K71)</f>
        <v>15.86249495709033</v>
      </c>
      <c r="S71" s="32">
        <f t="shared" ref="S71:S86" si="19">+F71/(I71+L71)</f>
        <v>23.572747551514794</v>
      </c>
      <c r="T71" s="32">
        <f t="shared" ref="T71:T86" si="20">+G71/(J71+M71)</f>
        <v>20.323503412278896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9344.3336753057174</v>
      </c>
      <c r="F72" s="2">
        <v>15034.471946914909</v>
      </c>
      <c r="G72" s="5">
        <f t="shared" si="14"/>
        <v>24378.805622220629</v>
      </c>
      <c r="H72" s="2">
        <v>301</v>
      </c>
      <c r="I72" s="2">
        <v>406</v>
      </c>
      <c r="J72" s="5">
        <f t="shared" si="15"/>
        <v>707</v>
      </c>
      <c r="K72" s="2">
        <v>0</v>
      </c>
      <c r="L72" s="2">
        <v>0</v>
      </c>
      <c r="M72" s="5">
        <f t="shared" si="16"/>
        <v>0</v>
      </c>
      <c r="N72" s="27">
        <f t="shared" si="17"/>
        <v>0.14372360150279495</v>
      </c>
      <c r="O72" s="27">
        <f t="shared" si="0"/>
        <v>0.17143851426421855</v>
      </c>
      <c r="P72" s="28">
        <f t="shared" si="1"/>
        <v>0.1596390959598501</v>
      </c>
      <c r="R72" s="32">
        <f t="shared" si="18"/>
        <v>31.044297924603711</v>
      </c>
      <c r="S72" s="32">
        <f t="shared" si="19"/>
        <v>37.030719081071204</v>
      </c>
      <c r="T72" s="32">
        <f t="shared" si="20"/>
        <v>34.482044727327619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10560.558189552736</v>
      </c>
      <c r="F73" s="2">
        <v>17335.721111347957</v>
      </c>
      <c r="G73" s="5">
        <f t="shared" si="14"/>
        <v>27896.279300900693</v>
      </c>
      <c r="H73" s="2">
        <v>302</v>
      </c>
      <c r="I73" s="2">
        <v>403</v>
      </c>
      <c r="J73" s="5">
        <f t="shared" si="15"/>
        <v>705</v>
      </c>
      <c r="K73" s="2">
        <v>0</v>
      </c>
      <c r="L73" s="2">
        <v>0</v>
      </c>
      <c r="M73" s="5">
        <f t="shared" si="16"/>
        <v>0</v>
      </c>
      <c r="N73" s="27">
        <f t="shared" si="17"/>
        <v>0.16189229503238803</v>
      </c>
      <c r="O73" s="27">
        <f t="shared" si="0"/>
        <v>0.19915128562802084</v>
      </c>
      <c r="P73" s="28">
        <f t="shared" si="1"/>
        <v>0.18319069674875685</v>
      </c>
      <c r="R73" s="32">
        <f t="shared" si="18"/>
        <v>34.968735726995817</v>
      </c>
      <c r="S73" s="32">
        <f t="shared" si="19"/>
        <v>43.016677695652497</v>
      </c>
      <c r="T73" s="32">
        <f t="shared" si="20"/>
        <v>39.569190497731476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11427.064551414984</v>
      </c>
      <c r="F74" s="2">
        <v>19730.166331777364</v>
      </c>
      <c r="G74" s="5">
        <f t="shared" si="14"/>
        <v>31157.230883192347</v>
      </c>
      <c r="H74" s="2">
        <v>312</v>
      </c>
      <c r="I74" s="2">
        <v>400</v>
      </c>
      <c r="J74" s="5">
        <f t="shared" si="15"/>
        <v>712</v>
      </c>
      <c r="K74" s="2">
        <v>0</v>
      </c>
      <c r="L74" s="2">
        <v>0</v>
      </c>
      <c r="M74" s="5">
        <f t="shared" si="16"/>
        <v>0</v>
      </c>
      <c r="N74" s="27">
        <f t="shared" si="17"/>
        <v>0.16956114303500391</v>
      </c>
      <c r="O74" s="27">
        <f t="shared" si="0"/>
        <v>0.22835840661779355</v>
      </c>
      <c r="P74" s="28">
        <f t="shared" si="1"/>
        <v>0.20259331358713292</v>
      </c>
      <c r="R74" s="32">
        <f t="shared" si="18"/>
        <v>36.625206895560844</v>
      </c>
      <c r="S74" s="32">
        <f t="shared" si="19"/>
        <v>49.325415829443408</v>
      </c>
      <c r="T74" s="32">
        <f t="shared" si="20"/>
        <v>43.760155734820714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12281.000791757149</v>
      </c>
      <c r="F75" s="2">
        <v>20965.33295968228</v>
      </c>
      <c r="G75" s="5">
        <f t="shared" si="14"/>
        <v>33246.33375143943</v>
      </c>
      <c r="H75" s="2">
        <v>320</v>
      </c>
      <c r="I75" s="2">
        <v>368</v>
      </c>
      <c r="J75" s="5">
        <f t="shared" si="15"/>
        <v>688</v>
      </c>
      <c r="K75" s="2">
        <v>0</v>
      </c>
      <c r="L75" s="2">
        <v>0</v>
      </c>
      <c r="M75" s="5">
        <f t="shared" si="16"/>
        <v>0</v>
      </c>
      <c r="N75" s="27">
        <f t="shared" si="17"/>
        <v>0.17767651608444951</v>
      </c>
      <c r="O75" s="27">
        <f t="shared" si="0"/>
        <v>0.26375469202498841</v>
      </c>
      <c r="P75" s="28">
        <f t="shared" si="1"/>
        <v>0.22371833112241218</v>
      </c>
      <c r="R75" s="32">
        <f t="shared" si="18"/>
        <v>38.37812747424109</v>
      </c>
      <c r="S75" s="32">
        <f t="shared" si="19"/>
        <v>56.971013477397499</v>
      </c>
      <c r="T75" s="32">
        <f t="shared" si="20"/>
        <v>48.323159522441031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16743.996304583939</v>
      </c>
      <c r="F76" s="2">
        <v>24114.152134997563</v>
      </c>
      <c r="G76" s="5">
        <f t="shared" si="14"/>
        <v>40858.148439581506</v>
      </c>
      <c r="H76" s="2">
        <v>303</v>
      </c>
      <c r="I76" s="2">
        <v>404</v>
      </c>
      <c r="J76" s="5">
        <f t="shared" si="15"/>
        <v>707</v>
      </c>
      <c r="K76" s="2">
        <v>0</v>
      </c>
      <c r="L76" s="2">
        <v>0</v>
      </c>
      <c r="M76" s="5">
        <f t="shared" si="16"/>
        <v>0</v>
      </c>
      <c r="N76" s="27">
        <f t="shared" si="17"/>
        <v>0.25583663831719744</v>
      </c>
      <c r="O76" s="27">
        <f t="shared" si="0"/>
        <v>0.27633562677619133</v>
      </c>
      <c r="P76" s="28">
        <f t="shared" si="1"/>
        <v>0.26755034600805117</v>
      </c>
      <c r="R76" s="32">
        <f t="shared" si="18"/>
        <v>55.26071387651465</v>
      </c>
      <c r="S76" s="32">
        <f t="shared" si="19"/>
        <v>59.688495383657333</v>
      </c>
      <c r="T76" s="32">
        <f t="shared" si="20"/>
        <v>57.790874737739045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19368.212889284012</v>
      </c>
      <c r="F77" s="2">
        <v>25564.548995705729</v>
      </c>
      <c r="G77" s="5">
        <f t="shared" si="14"/>
        <v>44932.761884989741</v>
      </c>
      <c r="H77" s="2">
        <v>311</v>
      </c>
      <c r="I77" s="2">
        <v>403</v>
      </c>
      <c r="J77" s="5">
        <f t="shared" si="15"/>
        <v>714</v>
      </c>
      <c r="K77" s="2">
        <v>0</v>
      </c>
      <c r="L77" s="2">
        <v>0</v>
      </c>
      <c r="M77" s="5">
        <f t="shared" si="16"/>
        <v>0</v>
      </c>
      <c r="N77" s="27">
        <f t="shared" si="17"/>
        <v>0.28832042529004426</v>
      </c>
      <c r="O77" s="27">
        <f t="shared" si="0"/>
        <v>0.29368335855741351</v>
      </c>
      <c r="P77" s="28">
        <f t="shared" si="1"/>
        <v>0.2913474030305902</v>
      </c>
      <c r="R77" s="32">
        <f t="shared" si="18"/>
        <v>62.277211862649558</v>
      </c>
      <c r="S77" s="32">
        <f t="shared" si="19"/>
        <v>63.435605448401311</v>
      </c>
      <c r="T77" s="32">
        <f t="shared" si="20"/>
        <v>62.931039054607481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19598.407259929296</v>
      </c>
      <c r="F78" s="2">
        <v>20567.258957899609</v>
      </c>
      <c r="G78" s="5">
        <f t="shared" si="14"/>
        <v>40165.666217828904</v>
      </c>
      <c r="H78" s="2">
        <v>343</v>
      </c>
      <c r="I78" s="2">
        <v>394</v>
      </c>
      <c r="J78" s="5">
        <f t="shared" si="15"/>
        <v>737</v>
      </c>
      <c r="K78" s="2">
        <v>0</v>
      </c>
      <c r="L78" s="2">
        <v>0</v>
      </c>
      <c r="M78" s="5">
        <f t="shared" si="16"/>
        <v>0</v>
      </c>
      <c r="N78" s="27">
        <f t="shared" si="17"/>
        <v>0.2645287666009245</v>
      </c>
      <c r="O78" s="27">
        <f t="shared" si="0"/>
        <v>0.24167205957298846</v>
      </c>
      <c r="P78" s="28">
        <f t="shared" si="1"/>
        <v>0.25230957722642411</v>
      </c>
      <c r="R78" s="32">
        <f t="shared" si="18"/>
        <v>57.138213585799697</v>
      </c>
      <c r="S78" s="32">
        <f t="shared" si="19"/>
        <v>52.201164867765506</v>
      </c>
      <c r="T78" s="32">
        <f t="shared" si="20"/>
        <v>54.498868680907606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18330.65492338924</v>
      </c>
      <c r="F79" s="2">
        <v>19740.54883979851</v>
      </c>
      <c r="G79" s="5">
        <f t="shared" si="14"/>
        <v>38071.203763187747</v>
      </c>
      <c r="H79" s="2">
        <v>343</v>
      </c>
      <c r="I79" s="2">
        <v>366</v>
      </c>
      <c r="J79" s="5">
        <f t="shared" si="15"/>
        <v>709</v>
      </c>
      <c r="K79" s="2">
        <v>0</v>
      </c>
      <c r="L79" s="2">
        <v>0</v>
      </c>
      <c r="M79" s="5">
        <f t="shared" si="16"/>
        <v>0</v>
      </c>
      <c r="N79" s="27">
        <f t="shared" si="17"/>
        <v>0.24741732700827718</v>
      </c>
      <c r="O79" s="27">
        <f t="shared" si="0"/>
        <v>0.24970336014721856</v>
      </c>
      <c r="P79" s="28">
        <f t="shared" si="1"/>
        <v>0.24859742309974761</v>
      </c>
      <c r="R79" s="32">
        <f t="shared" si="18"/>
        <v>53.442142633787874</v>
      </c>
      <c r="S79" s="32">
        <f t="shared" si="19"/>
        <v>53.935925791799207</v>
      </c>
      <c r="T79" s="32">
        <f t="shared" si="20"/>
        <v>53.697043389545485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14404.984611788232</v>
      </c>
      <c r="F80" s="2">
        <v>16422.636407241273</v>
      </c>
      <c r="G80" s="5">
        <f t="shared" si="14"/>
        <v>30827.621019029502</v>
      </c>
      <c r="H80" s="2">
        <v>347</v>
      </c>
      <c r="I80" s="2">
        <v>383</v>
      </c>
      <c r="J80" s="5">
        <f t="shared" si="15"/>
        <v>730</v>
      </c>
      <c r="K80" s="2">
        <v>0</v>
      </c>
      <c r="L80" s="2">
        <v>0</v>
      </c>
      <c r="M80" s="5">
        <f t="shared" si="16"/>
        <v>0</v>
      </c>
      <c r="N80" s="27">
        <f t="shared" si="17"/>
        <v>0.19218946274666762</v>
      </c>
      <c r="O80" s="27">
        <f t="shared" si="0"/>
        <v>0.19851363996762006</v>
      </c>
      <c r="P80" s="28">
        <f t="shared" si="1"/>
        <v>0.19550748997355089</v>
      </c>
      <c r="R80" s="32">
        <f t="shared" si="18"/>
        <v>41.512923953280207</v>
      </c>
      <c r="S80" s="32">
        <f t="shared" si="19"/>
        <v>42.878946233005934</v>
      </c>
      <c r="T80" s="32">
        <f t="shared" si="20"/>
        <v>42.229617834286991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12243.742888934608</v>
      </c>
      <c r="F81" s="2">
        <v>15211.332104729268</v>
      </c>
      <c r="G81" s="5">
        <f t="shared" si="14"/>
        <v>27455.074993663875</v>
      </c>
      <c r="H81" s="2">
        <v>332</v>
      </c>
      <c r="I81" s="2">
        <v>384</v>
      </c>
      <c r="J81" s="5">
        <f t="shared" si="15"/>
        <v>716</v>
      </c>
      <c r="K81" s="2">
        <v>0</v>
      </c>
      <c r="L81" s="2">
        <v>0</v>
      </c>
      <c r="M81" s="5">
        <f t="shared" si="16"/>
        <v>0</v>
      </c>
      <c r="N81" s="27">
        <f t="shared" si="17"/>
        <v>0.17073492426559861</v>
      </c>
      <c r="O81" s="27">
        <f t="shared" si="17"/>
        <v>0.18339279640153922</v>
      </c>
      <c r="P81" s="28">
        <f t="shared" si="17"/>
        <v>0.17752350373515333</v>
      </c>
      <c r="R81" s="32">
        <f t="shared" si="18"/>
        <v>36.878743641369304</v>
      </c>
      <c r="S81" s="32">
        <f t="shared" si="19"/>
        <v>39.612844022732467</v>
      </c>
      <c r="T81" s="32">
        <f t="shared" si="20"/>
        <v>38.345076806793124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10358.673513197595</v>
      </c>
      <c r="F82" s="2">
        <v>14580.636189985627</v>
      </c>
      <c r="G82" s="5">
        <f t="shared" si="14"/>
        <v>24939.309703183222</v>
      </c>
      <c r="H82" s="2">
        <v>335</v>
      </c>
      <c r="I82" s="2">
        <v>364</v>
      </c>
      <c r="J82" s="5">
        <f t="shared" si="15"/>
        <v>699</v>
      </c>
      <c r="K82" s="2">
        <v>0</v>
      </c>
      <c r="L82" s="2">
        <v>0</v>
      </c>
      <c r="M82" s="5">
        <f t="shared" si="16"/>
        <v>0</v>
      </c>
      <c r="N82" s="27">
        <f t="shared" si="17"/>
        <v>0.14315469200107234</v>
      </c>
      <c r="O82" s="27">
        <f t="shared" si="17"/>
        <v>0.18544765198903168</v>
      </c>
      <c r="P82" s="28">
        <f t="shared" si="17"/>
        <v>0.16517849376876506</v>
      </c>
      <c r="R82" s="32">
        <f t="shared" si="18"/>
        <v>30.921413472231627</v>
      </c>
      <c r="S82" s="32">
        <f t="shared" si="19"/>
        <v>40.056692829630848</v>
      </c>
      <c r="T82" s="32">
        <f t="shared" si="20"/>
        <v>35.678554654053251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8165.7803482847848</v>
      </c>
      <c r="F83" s="2">
        <v>10871.04674614059</v>
      </c>
      <c r="G83" s="5">
        <f t="shared" si="14"/>
        <v>19036.827094425375</v>
      </c>
      <c r="H83" s="2">
        <v>321</v>
      </c>
      <c r="I83" s="2">
        <v>343</v>
      </c>
      <c r="J83" s="5">
        <f t="shared" si="15"/>
        <v>664</v>
      </c>
      <c r="K83" s="2">
        <v>0</v>
      </c>
      <c r="L83" s="2">
        <v>0</v>
      </c>
      <c r="M83" s="5">
        <f t="shared" si="16"/>
        <v>0</v>
      </c>
      <c r="N83" s="27">
        <f t="shared" si="17"/>
        <v>0.11777114844070591</v>
      </c>
      <c r="O83" s="27">
        <f t="shared" si="17"/>
        <v>0.146731545542336</v>
      </c>
      <c r="P83" s="28">
        <f t="shared" si="17"/>
        <v>0.13273111260615639</v>
      </c>
      <c r="R83" s="32">
        <f t="shared" si="18"/>
        <v>25.438568063192477</v>
      </c>
      <c r="S83" s="32">
        <f t="shared" si="19"/>
        <v>31.694013837144578</v>
      </c>
      <c r="T83" s="32">
        <f t="shared" si="20"/>
        <v>28.66992032292978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4744.8894805604614</v>
      </c>
      <c r="F84" s="3">
        <v>5032.9999999685624</v>
      </c>
      <c r="G84" s="7">
        <f t="shared" si="14"/>
        <v>9777.8894805290238</v>
      </c>
      <c r="H84" s="6">
        <v>323</v>
      </c>
      <c r="I84" s="3">
        <v>343</v>
      </c>
      <c r="J84" s="7">
        <f t="shared" si="15"/>
        <v>666</v>
      </c>
      <c r="K84" s="6">
        <v>0</v>
      </c>
      <c r="L84" s="3">
        <v>0</v>
      </c>
      <c r="M84" s="7">
        <f t="shared" si="16"/>
        <v>0</v>
      </c>
      <c r="N84" s="27">
        <f t="shared" si="17"/>
        <v>6.8009538478392126E-2</v>
      </c>
      <c r="O84" s="27">
        <f t="shared" si="17"/>
        <v>6.7932728646590029E-2</v>
      </c>
      <c r="P84" s="28">
        <f t="shared" si="17"/>
        <v>6.7969980261713261E-2</v>
      </c>
      <c r="R84" s="32">
        <f t="shared" si="18"/>
        <v>14.690060311332697</v>
      </c>
      <c r="S84" s="32">
        <f t="shared" si="19"/>
        <v>14.673469387663447</v>
      </c>
      <c r="T84" s="32">
        <f t="shared" si="20"/>
        <v>14.681515736530066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1175.2291702364366</v>
      </c>
      <c r="F85" s="2">
        <v>3180.2939366254373</v>
      </c>
      <c r="G85" s="5">
        <f t="shared" si="14"/>
        <v>4355.5231068618741</v>
      </c>
      <c r="H85" s="2">
        <v>173</v>
      </c>
      <c r="I85" s="2">
        <v>119</v>
      </c>
      <c r="J85" s="5">
        <f t="shared" si="15"/>
        <v>292</v>
      </c>
      <c r="K85" s="2">
        <v>0</v>
      </c>
      <c r="L85" s="2">
        <v>0</v>
      </c>
      <c r="M85" s="5">
        <f t="shared" si="16"/>
        <v>0</v>
      </c>
      <c r="N85" s="25">
        <f t="shared" si="17"/>
        <v>3.1450149064344804E-2</v>
      </c>
      <c r="O85" s="25">
        <f t="shared" si="17"/>
        <v>0.12372758857086201</v>
      </c>
      <c r="P85" s="26">
        <f t="shared" si="17"/>
        <v>6.9056365849535048E-2</v>
      </c>
      <c r="R85" s="32">
        <f t="shared" si="18"/>
        <v>6.7932321978984778</v>
      </c>
      <c r="S85" s="32">
        <f t="shared" si="19"/>
        <v>26.725159131306196</v>
      </c>
      <c r="T85" s="32">
        <f t="shared" si="20"/>
        <v>14.916175023499569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998.5776152677663</v>
      </c>
      <c r="F86" s="3">
        <v>2896.0000000006553</v>
      </c>
      <c r="G86" s="44">
        <f t="shared" si="14"/>
        <v>3894.5776152684216</v>
      </c>
      <c r="H86" s="42">
        <v>174</v>
      </c>
      <c r="I86" s="43">
        <v>119</v>
      </c>
      <c r="J86" s="44">
        <f t="shared" si="15"/>
        <v>293</v>
      </c>
      <c r="K86" s="42">
        <v>0</v>
      </c>
      <c r="L86" s="43">
        <v>0</v>
      </c>
      <c r="M86" s="44">
        <f t="shared" si="16"/>
        <v>0</v>
      </c>
      <c r="N86" s="45">
        <f t="shared" si="17"/>
        <v>2.6569221351313493E-2</v>
      </c>
      <c r="O86" s="45">
        <f t="shared" si="17"/>
        <v>0.11266728913790287</v>
      </c>
      <c r="P86" s="46">
        <f t="shared" si="17"/>
        <v>6.153737857521839E-2</v>
      </c>
      <c r="R86" s="32">
        <f t="shared" si="18"/>
        <v>5.7389518118837142</v>
      </c>
      <c r="S86" s="32">
        <f t="shared" si="19"/>
        <v>24.336134453787018</v>
      </c>
      <c r="T86" s="32">
        <f t="shared" si="20"/>
        <v>13.292073772247173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1018477.1875008357</v>
      </c>
    </row>
    <row r="90" spans="2:20" x14ac:dyDescent="0.25">
      <c r="C90" s="49" t="s">
        <v>108</v>
      </c>
      <c r="D90" s="50">
        <f>+(SUMPRODUCT($D$5:$D$86,$J$5:$J$86)+SUMPRODUCT($D$5:$D$86,$M$5:$M$86))/1000</f>
        <v>31655.12975</v>
      </c>
    </row>
    <row r="91" spans="2:20" x14ac:dyDescent="0.25">
      <c r="C91" s="49" t="s">
        <v>107</v>
      </c>
      <c r="D91" s="50">
        <f>+(SUMPRODUCT($D$5:$D$86,$J$5:$J$86)*216+SUMPRODUCT($D$5:$D$86,$M$5:$M$86)*248)/1000</f>
        <v>7223258.7264799997</v>
      </c>
    </row>
    <row r="92" spans="2:20" x14ac:dyDescent="0.25">
      <c r="C92" s="49" t="s">
        <v>109</v>
      </c>
      <c r="D92" s="34">
        <f>+D89/D91</f>
        <v>0.14099968256254813</v>
      </c>
    </row>
    <row r="93" spans="2:20" x14ac:dyDescent="0.25">
      <c r="D93" s="51">
        <f>+D92-P2</f>
        <v>-3.3306690738754696E-16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93"/>
  <sheetViews>
    <sheetView topLeftCell="A79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0.14161726427782018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129.99999999931009</v>
      </c>
      <c r="F5" s="2">
        <v>642.63774757585156</v>
      </c>
      <c r="G5" s="10">
        <f>+E5+F5</f>
        <v>772.63774757516171</v>
      </c>
      <c r="H5" s="9">
        <v>61</v>
      </c>
      <c r="I5" s="9">
        <v>96</v>
      </c>
      <c r="J5" s="10">
        <f>+H5+I5</f>
        <v>157</v>
      </c>
      <c r="K5" s="9">
        <v>0</v>
      </c>
      <c r="L5" s="9">
        <v>0</v>
      </c>
      <c r="M5" s="10">
        <f>+K5+L5</f>
        <v>0</v>
      </c>
      <c r="N5" s="27">
        <f>+E5/(H5*216+K5*248)</f>
        <v>9.8664238007976687E-3</v>
      </c>
      <c r="O5" s="27">
        <f t="shared" ref="O5:O80" si="0">+F5/(I5*216+L5*248)</f>
        <v>3.099140372182926E-2</v>
      </c>
      <c r="P5" s="28">
        <f t="shared" ref="P5:P80" si="1">+G5/(J5*216+M5*248)</f>
        <v>2.2783608975441193E-2</v>
      </c>
      <c r="R5" s="32">
        <f>+E5/(H5+K5)</f>
        <v>2.1311475409722966</v>
      </c>
      <c r="S5" s="32">
        <f t="shared" ref="S5" si="2">+F5/(I5+L5)</f>
        <v>6.6941432039151207</v>
      </c>
      <c r="T5" s="32">
        <f t="shared" ref="T5" si="3">+G5/(J5+M5)</f>
        <v>4.9212595386952973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236.83703082278481</v>
      </c>
      <c r="F6" s="2">
        <v>1195.5776028434475</v>
      </c>
      <c r="G6" s="5">
        <f t="shared" ref="G6:G69" si="4">+E6+F6</f>
        <v>1432.4146336662322</v>
      </c>
      <c r="H6" s="2">
        <v>61</v>
      </c>
      <c r="I6" s="2">
        <v>102</v>
      </c>
      <c r="J6" s="5">
        <f t="shared" ref="J6:J69" si="5">+H6+I6</f>
        <v>163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1.7974880906404433E-2</v>
      </c>
      <c r="O6" s="27">
        <f t="shared" si="0"/>
        <v>5.4265504849466573E-2</v>
      </c>
      <c r="P6" s="28">
        <f t="shared" si="1"/>
        <v>4.0684351103903435E-2</v>
      </c>
      <c r="R6" s="32">
        <f t="shared" ref="R6:R70" si="8">+E6/(H6+K6)</f>
        <v>3.8825742757833575</v>
      </c>
      <c r="S6" s="32">
        <f t="shared" ref="S6:S70" si="9">+F6/(I6+L6)</f>
        <v>11.721349047484779</v>
      </c>
      <c r="T6" s="32">
        <f t="shared" ref="T6:T70" si="10">+G6/(J6+M6)</f>
        <v>8.7878198384431432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319.77738098186717</v>
      </c>
      <c r="F7" s="2">
        <v>1479.0928341194053</v>
      </c>
      <c r="G7" s="5">
        <f t="shared" si="4"/>
        <v>1798.8702151012726</v>
      </c>
      <c r="H7" s="2">
        <v>60</v>
      </c>
      <c r="I7" s="2">
        <v>92</v>
      </c>
      <c r="J7" s="5">
        <f t="shared" si="5"/>
        <v>152</v>
      </c>
      <c r="K7" s="2">
        <v>0</v>
      </c>
      <c r="L7" s="2">
        <v>0</v>
      </c>
      <c r="M7" s="5">
        <f t="shared" si="6"/>
        <v>0</v>
      </c>
      <c r="N7" s="27">
        <f t="shared" si="7"/>
        <v>2.4674180631316912E-2</v>
      </c>
      <c r="O7" s="27">
        <f t="shared" si="0"/>
        <v>7.443100010665285E-2</v>
      </c>
      <c r="P7" s="28">
        <f t="shared" si="1"/>
        <v>5.4790150313757086E-2</v>
      </c>
      <c r="R7" s="32">
        <f t="shared" si="8"/>
        <v>5.3296230163644527</v>
      </c>
      <c r="S7" s="32">
        <f t="shared" si="9"/>
        <v>16.077096023037015</v>
      </c>
      <c r="T7" s="32">
        <f t="shared" si="10"/>
        <v>11.834672467771531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385.6201685658844</v>
      </c>
      <c r="F8" s="2">
        <v>1702.7451030452553</v>
      </c>
      <c r="G8" s="5">
        <f t="shared" si="4"/>
        <v>2088.3652716111396</v>
      </c>
      <c r="H8" s="2">
        <v>60</v>
      </c>
      <c r="I8" s="2">
        <v>86</v>
      </c>
      <c r="J8" s="5">
        <f t="shared" si="5"/>
        <v>146</v>
      </c>
      <c r="K8" s="2">
        <v>0</v>
      </c>
      <c r="L8" s="2">
        <v>0</v>
      </c>
      <c r="M8" s="5">
        <f t="shared" si="6"/>
        <v>0</v>
      </c>
      <c r="N8" s="27">
        <f t="shared" si="7"/>
        <v>2.9754642636256511E-2</v>
      </c>
      <c r="O8" s="27">
        <f t="shared" si="0"/>
        <v>9.1663711404245007E-2</v>
      </c>
      <c r="P8" s="28">
        <f t="shared" si="1"/>
        <v>6.6221628348907269E-2</v>
      </c>
      <c r="R8" s="32">
        <f t="shared" si="8"/>
        <v>6.4270028094314062</v>
      </c>
      <c r="S8" s="32">
        <f t="shared" si="9"/>
        <v>19.799361663316922</v>
      </c>
      <c r="T8" s="32">
        <f t="shared" si="10"/>
        <v>14.303871723363971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526.44994655632968</v>
      </c>
      <c r="F9" s="2">
        <v>2206.1898311549489</v>
      </c>
      <c r="G9" s="5">
        <f t="shared" si="4"/>
        <v>2732.6397777112788</v>
      </c>
      <c r="H9" s="2">
        <v>60</v>
      </c>
      <c r="I9" s="2">
        <v>82</v>
      </c>
      <c r="J9" s="5">
        <f t="shared" si="5"/>
        <v>142</v>
      </c>
      <c r="K9" s="2">
        <v>0</v>
      </c>
      <c r="L9" s="2">
        <v>0</v>
      </c>
      <c r="M9" s="5">
        <f t="shared" si="6"/>
        <v>0</v>
      </c>
      <c r="N9" s="27">
        <f t="shared" si="7"/>
        <v>4.0621137851568651E-2</v>
      </c>
      <c r="O9" s="27">
        <f t="shared" si="0"/>
        <v>0.12455904647442123</v>
      </c>
      <c r="P9" s="28">
        <f t="shared" si="1"/>
        <v>8.9092324521103244E-2</v>
      </c>
      <c r="R9" s="32">
        <f t="shared" si="8"/>
        <v>8.7741657759388278</v>
      </c>
      <c r="S9" s="32">
        <f t="shared" si="9"/>
        <v>26.904754038474987</v>
      </c>
      <c r="T9" s="32">
        <f t="shared" si="10"/>
        <v>19.243942096558303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597.85116642072512</v>
      </c>
      <c r="F10" s="2">
        <v>2509.0832514483732</v>
      </c>
      <c r="G10" s="5">
        <f t="shared" si="4"/>
        <v>3106.9344178690981</v>
      </c>
      <c r="H10" s="2">
        <v>62</v>
      </c>
      <c r="I10" s="2">
        <v>82</v>
      </c>
      <c r="J10" s="5">
        <f t="shared" si="5"/>
        <v>144</v>
      </c>
      <c r="K10" s="2">
        <v>0</v>
      </c>
      <c r="L10" s="2">
        <v>0</v>
      </c>
      <c r="M10" s="5">
        <f t="shared" si="6"/>
        <v>0</v>
      </c>
      <c r="N10" s="27">
        <f t="shared" si="7"/>
        <v>4.4642410873710063E-2</v>
      </c>
      <c r="O10" s="27">
        <f t="shared" si="0"/>
        <v>0.1416600751721078</v>
      </c>
      <c r="P10" s="28">
        <f t="shared" si="1"/>
        <v>9.9888580821408765E-2</v>
      </c>
      <c r="R10" s="32">
        <f t="shared" si="8"/>
        <v>9.6427607487213738</v>
      </c>
      <c r="S10" s="32">
        <f t="shared" si="9"/>
        <v>30.598576237175283</v>
      </c>
      <c r="T10" s="32">
        <f t="shared" si="10"/>
        <v>21.575933457424291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1432.7016829325769</v>
      </c>
      <c r="F11" s="2">
        <v>3018.7995562439319</v>
      </c>
      <c r="G11" s="5">
        <f t="shared" si="4"/>
        <v>4451.5012391765085</v>
      </c>
      <c r="H11" s="2">
        <v>61</v>
      </c>
      <c r="I11" s="2">
        <v>82</v>
      </c>
      <c r="J11" s="5">
        <f t="shared" si="5"/>
        <v>143</v>
      </c>
      <c r="K11" s="2">
        <v>0</v>
      </c>
      <c r="L11" s="2">
        <v>0</v>
      </c>
      <c r="M11" s="5">
        <f t="shared" si="6"/>
        <v>0</v>
      </c>
      <c r="N11" s="27">
        <f t="shared" si="7"/>
        <v>0.10873570756926054</v>
      </c>
      <c r="O11" s="27">
        <f t="shared" si="0"/>
        <v>0.17043809599389859</v>
      </c>
      <c r="P11" s="28">
        <f t="shared" si="1"/>
        <v>0.14411749673583621</v>
      </c>
      <c r="R11" s="32">
        <f t="shared" si="8"/>
        <v>23.486912834960275</v>
      </c>
      <c r="S11" s="32">
        <f t="shared" si="9"/>
        <v>36.814628734682096</v>
      </c>
      <c r="T11" s="32">
        <f t="shared" si="10"/>
        <v>31.12937929494062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1460.5593753310998</v>
      </c>
      <c r="F12" s="2">
        <v>3067.851037354349</v>
      </c>
      <c r="G12" s="5">
        <f t="shared" si="4"/>
        <v>4528.410412685449</v>
      </c>
      <c r="H12" s="2">
        <v>62</v>
      </c>
      <c r="I12" s="2">
        <v>82</v>
      </c>
      <c r="J12" s="5">
        <f t="shared" si="5"/>
        <v>144</v>
      </c>
      <c r="K12" s="2">
        <v>0</v>
      </c>
      <c r="L12" s="2">
        <v>0</v>
      </c>
      <c r="M12" s="5">
        <f t="shared" si="6"/>
        <v>0</v>
      </c>
      <c r="N12" s="27">
        <f t="shared" si="7"/>
        <v>0.10906207999784198</v>
      </c>
      <c r="O12" s="27">
        <f t="shared" si="0"/>
        <v>0.17320748855884988</v>
      </c>
      <c r="P12" s="28">
        <f t="shared" si="1"/>
        <v>0.14558932653952705</v>
      </c>
      <c r="R12" s="32">
        <f t="shared" si="8"/>
        <v>23.557409279533868</v>
      </c>
      <c r="S12" s="32">
        <f t="shared" si="9"/>
        <v>37.412817528711571</v>
      </c>
      <c r="T12" s="32">
        <f t="shared" si="10"/>
        <v>31.447294532537839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1483.3569711723626</v>
      </c>
      <c r="F13" s="2">
        <v>3126.5330779979176</v>
      </c>
      <c r="G13" s="5">
        <f t="shared" si="4"/>
        <v>4609.8900491702807</v>
      </c>
      <c r="H13" s="2">
        <v>62</v>
      </c>
      <c r="I13" s="2">
        <v>75</v>
      </c>
      <c r="J13" s="5">
        <f t="shared" si="5"/>
        <v>137</v>
      </c>
      <c r="K13" s="2">
        <v>0</v>
      </c>
      <c r="L13" s="2">
        <v>0</v>
      </c>
      <c r="M13" s="5">
        <f t="shared" si="6"/>
        <v>0</v>
      </c>
      <c r="N13" s="27">
        <f t="shared" si="7"/>
        <v>0.110764409436407</v>
      </c>
      <c r="O13" s="27">
        <f t="shared" si="0"/>
        <v>0.19299586901221713</v>
      </c>
      <c r="P13" s="28">
        <f t="shared" si="1"/>
        <v>0.15578163183192351</v>
      </c>
      <c r="R13" s="32">
        <f t="shared" si="8"/>
        <v>23.925112438263913</v>
      </c>
      <c r="S13" s="32">
        <f t="shared" si="9"/>
        <v>41.687107706638905</v>
      </c>
      <c r="T13" s="32">
        <f t="shared" si="10"/>
        <v>33.648832475695478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1601.8371532239298</v>
      </c>
      <c r="F14" s="2">
        <v>3613.2258491963967</v>
      </c>
      <c r="G14" s="5">
        <f t="shared" si="4"/>
        <v>5215.0630024203265</v>
      </c>
      <c r="H14" s="2">
        <v>62</v>
      </c>
      <c r="I14" s="2">
        <v>68</v>
      </c>
      <c r="J14" s="5">
        <f t="shared" si="5"/>
        <v>130</v>
      </c>
      <c r="K14" s="2">
        <v>0</v>
      </c>
      <c r="L14" s="2">
        <v>0</v>
      </c>
      <c r="M14" s="5">
        <f t="shared" si="6"/>
        <v>0</v>
      </c>
      <c r="N14" s="27">
        <f t="shared" si="7"/>
        <v>0.11961149590979166</v>
      </c>
      <c r="O14" s="27">
        <f t="shared" si="0"/>
        <v>0.24599849191151937</v>
      </c>
      <c r="P14" s="28">
        <f t="shared" si="1"/>
        <v>0.18572161689531078</v>
      </c>
      <c r="R14" s="32">
        <f t="shared" si="8"/>
        <v>25.836083116514995</v>
      </c>
      <c r="S14" s="32">
        <f t="shared" si="9"/>
        <v>53.135674252888187</v>
      </c>
      <c r="T14" s="32">
        <f t="shared" si="10"/>
        <v>40.115869249387124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5144.3949346943036</v>
      </c>
      <c r="F15" s="2">
        <v>5216.9067855785906</v>
      </c>
      <c r="G15" s="5">
        <f t="shared" si="4"/>
        <v>10361.301720272895</v>
      </c>
      <c r="H15" s="2">
        <v>120</v>
      </c>
      <c r="I15" s="2">
        <v>135</v>
      </c>
      <c r="J15" s="5">
        <f t="shared" si="5"/>
        <v>255</v>
      </c>
      <c r="K15" s="2">
        <v>63</v>
      </c>
      <c r="L15" s="2">
        <v>102</v>
      </c>
      <c r="M15" s="5">
        <f t="shared" si="6"/>
        <v>165</v>
      </c>
      <c r="N15" s="27">
        <f t="shared" si="7"/>
        <v>0.12383003405291507</v>
      </c>
      <c r="O15" s="27">
        <f t="shared" si="0"/>
        <v>9.5800403731059761E-2</v>
      </c>
      <c r="P15" s="28">
        <f t="shared" si="1"/>
        <v>0.10793022625284265</v>
      </c>
      <c r="R15" s="32">
        <f t="shared" si="8"/>
        <v>28.111447730569964</v>
      </c>
      <c r="S15" s="32">
        <f t="shared" si="9"/>
        <v>22.012264918053123</v>
      </c>
      <c r="T15" s="32">
        <f t="shared" si="10"/>
        <v>24.669766000649751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8689.3004040887645</v>
      </c>
      <c r="F16" s="2">
        <v>9485.6376642836767</v>
      </c>
      <c r="G16" s="5">
        <f t="shared" si="4"/>
        <v>18174.938068372441</v>
      </c>
      <c r="H16" s="2">
        <v>124</v>
      </c>
      <c r="I16" s="2">
        <v>131</v>
      </c>
      <c r="J16" s="5">
        <f t="shared" si="5"/>
        <v>255</v>
      </c>
      <c r="K16" s="2">
        <v>122</v>
      </c>
      <c r="L16" s="2">
        <v>147</v>
      </c>
      <c r="M16" s="5">
        <f t="shared" si="6"/>
        <v>269</v>
      </c>
      <c r="N16" s="27">
        <f t="shared" si="7"/>
        <v>0.15233696360604426</v>
      </c>
      <c r="O16" s="27">
        <f t="shared" si="0"/>
        <v>0.1464918097399876</v>
      </c>
      <c r="P16" s="28">
        <f t="shared" si="1"/>
        <v>0.14922932596863867</v>
      </c>
      <c r="R16" s="32">
        <f t="shared" si="8"/>
        <v>35.322359366214492</v>
      </c>
      <c r="S16" s="32">
        <f t="shared" si="9"/>
        <v>34.120998792387326</v>
      </c>
      <c r="T16" s="32">
        <f t="shared" si="10"/>
        <v>34.684996313687861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9111.14683852704</v>
      </c>
      <c r="F17" s="2">
        <v>10144.935426976199</v>
      </c>
      <c r="G17" s="5">
        <f t="shared" si="4"/>
        <v>19256.082265503239</v>
      </c>
      <c r="H17" s="2">
        <v>138</v>
      </c>
      <c r="I17" s="2">
        <v>127</v>
      </c>
      <c r="J17" s="5">
        <f t="shared" si="5"/>
        <v>265</v>
      </c>
      <c r="K17" s="2">
        <v>122</v>
      </c>
      <c r="L17" s="2">
        <v>164</v>
      </c>
      <c r="M17" s="5">
        <f t="shared" si="6"/>
        <v>286</v>
      </c>
      <c r="N17" s="27">
        <f t="shared" si="7"/>
        <v>0.15169064395523174</v>
      </c>
      <c r="O17" s="27">
        <f t="shared" si="0"/>
        <v>0.14896240201715316</v>
      </c>
      <c r="P17" s="28">
        <f t="shared" si="1"/>
        <v>0.15024095145046532</v>
      </c>
      <c r="R17" s="32">
        <f t="shared" si="8"/>
        <v>35.04287245587323</v>
      </c>
      <c r="S17" s="32">
        <f t="shared" si="9"/>
        <v>34.862321054901024</v>
      </c>
      <c r="T17" s="32">
        <f t="shared" si="10"/>
        <v>34.947517723236366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12131.345897043908</v>
      </c>
      <c r="F18" s="2">
        <v>12165.010951121267</v>
      </c>
      <c r="G18" s="5">
        <f t="shared" si="4"/>
        <v>24296.356848165175</v>
      </c>
      <c r="H18" s="2">
        <v>125</v>
      </c>
      <c r="I18" s="2">
        <v>127</v>
      </c>
      <c r="J18" s="5">
        <f t="shared" si="5"/>
        <v>252</v>
      </c>
      <c r="K18" s="2">
        <v>122</v>
      </c>
      <c r="L18" s="2">
        <v>163</v>
      </c>
      <c r="M18" s="5">
        <f t="shared" si="6"/>
        <v>285</v>
      </c>
      <c r="N18" s="27">
        <f t="shared" si="7"/>
        <v>0.21187903271349567</v>
      </c>
      <c r="O18" s="27">
        <f t="shared" si="0"/>
        <v>0.17927686499530279</v>
      </c>
      <c r="P18" s="28">
        <f t="shared" si="1"/>
        <v>0.19419685440377563</v>
      </c>
      <c r="R18" s="32">
        <f t="shared" si="8"/>
        <v>49.114760716776956</v>
      </c>
      <c r="S18" s="32">
        <f t="shared" si="9"/>
        <v>41.948313624556093</v>
      </c>
      <c r="T18" s="32">
        <f t="shared" si="10"/>
        <v>45.244612380195854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16227.949574099299</v>
      </c>
      <c r="F19" s="2">
        <v>13819.748988441395</v>
      </c>
      <c r="G19" s="5">
        <f t="shared" si="4"/>
        <v>30047.698562540696</v>
      </c>
      <c r="H19" s="2">
        <v>125</v>
      </c>
      <c r="I19" s="2">
        <v>127</v>
      </c>
      <c r="J19" s="5">
        <f t="shared" si="5"/>
        <v>252</v>
      </c>
      <c r="K19" s="2">
        <v>123</v>
      </c>
      <c r="L19" s="2">
        <v>155</v>
      </c>
      <c r="M19" s="5">
        <f t="shared" si="6"/>
        <v>278</v>
      </c>
      <c r="N19" s="27">
        <f t="shared" si="7"/>
        <v>0.28220557829193271</v>
      </c>
      <c r="O19" s="27">
        <f t="shared" si="0"/>
        <v>0.20979701524838165</v>
      </c>
      <c r="P19" s="28">
        <f t="shared" si="1"/>
        <v>0.24354573468535773</v>
      </c>
      <c r="R19" s="32">
        <f t="shared" si="8"/>
        <v>65.435280540722985</v>
      </c>
      <c r="S19" s="32">
        <f t="shared" si="9"/>
        <v>49.006202086671614</v>
      </c>
      <c r="T19" s="32">
        <f t="shared" si="10"/>
        <v>56.693770872718297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21027.352640502122</v>
      </c>
      <c r="F20" s="2">
        <v>19555.266962412308</v>
      </c>
      <c r="G20" s="5">
        <f t="shared" si="4"/>
        <v>40582.619602914434</v>
      </c>
      <c r="H20" s="2">
        <v>184</v>
      </c>
      <c r="I20" s="2">
        <v>214</v>
      </c>
      <c r="J20" s="5">
        <f t="shared" si="5"/>
        <v>398</v>
      </c>
      <c r="K20" s="2">
        <v>122</v>
      </c>
      <c r="L20" s="2">
        <v>147</v>
      </c>
      <c r="M20" s="5">
        <f t="shared" si="6"/>
        <v>269</v>
      </c>
      <c r="N20" s="27">
        <f t="shared" si="7"/>
        <v>0.30039075200717319</v>
      </c>
      <c r="O20" s="27">
        <f t="shared" si="0"/>
        <v>0.23651750075486586</v>
      </c>
      <c r="P20" s="28">
        <f t="shared" si="1"/>
        <v>0.26580180510161405</v>
      </c>
      <c r="R20" s="32">
        <f t="shared" si="8"/>
        <v>68.716838694451383</v>
      </c>
      <c r="S20" s="32">
        <f t="shared" si="9"/>
        <v>54.169714577319411</v>
      </c>
      <c r="T20" s="32">
        <f t="shared" si="10"/>
        <v>60.843507650546378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19185.531714508179</v>
      </c>
      <c r="F21" s="2">
        <v>19558.179632174033</v>
      </c>
      <c r="G21" s="5">
        <f t="shared" si="4"/>
        <v>38743.711346682212</v>
      </c>
      <c r="H21" s="2">
        <v>186</v>
      </c>
      <c r="I21" s="2">
        <v>215</v>
      </c>
      <c r="J21" s="5">
        <f t="shared" si="5"/>
        <v>401</v>
      </c>
      <c r="K21" s="2">
        <v>126</v>
      </c>
      <c r="L21" s="2">
        <v>145</v>
      </c>
      <c r="M21" s="5">
        <f t="shared" si="6"/>
        <v>271</v>
      </c>
      <c r="N21" s="27">
        <f t="shared" si="7"/>
        <v>0.26861463533977625</v>
      </c>
      <c r="O21" s="27">
        <f t="shared" si="0"/>
        <v>0.2373565489341509</v>
      </c>
      <c r="P21" s="28">
        <f t="shared" si="1"/>
        <v>0.25187039309003934</v>
      </c>
      <c r="R21" s="32">
        <f t="shared" si="8"/>
        <v>61.492088828551857</v>
      </c>
      <c r="S21" s="32">
        <f t="shared" si="9"/>
        <v>54.328276756038981</v>
      </c>
      <c r="T21" s="32">
        <f t="shared" si="10"/>
        <v>57.654332361134244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18338.352810525957</v>
      </c>
      <c r="F22" s="2">
        <v>18313.737463285812</v>
      </c>
      <c r="G22" s="5">
        <f t="shared" si="4"/>
        <v>36652.090273811773</v>
      </c>
      <c r="H22" s="2">
        <v>186</v>
      </c>
      <c r="I22" s="2">
        <v>218</v>
      </c>
      <c r="J22" s="5">
        <f t="shared" si="5"/>
        <v>404</v>
      </c>
      <c r="K22" s="2">
        <v>142</v>
      </c>
      <c r="L22" s="2">
        <v>145</v>
      </c>
      <c r="M22" s="5">
        <f t="shared" si="6"/>
        <v>287</v>
      </c>
      <c r="N22" s="27">
        <f t="shared" si="7"/>
        <v>0.24324003621771484</v>
      </c>
      <c r="O22" s="27">
        <f t="shared" si="0"/>
        <v>0.22051990973034644</v>
      </c>
      <c r="P22" s="28">
        <f t="shared" si="1"/>
        <v>0.23133104186955172</v>
      </c>
      <c r="R22" s="32">
        <f t="shared" si="8"/>
        <v>55.909612227213287</v>
      </c>
      <c r="S22" s="32">
        <f t="shared" si="9"/>
        <v>50.451067391971932</v>
      </c>
      <c r="T22" s="32">
        <f t="shared" si="10"/>
        <v>53.042098804358574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16991.079601407313</v>
      </c>
      <c r="F23" s="2">
        <v>14049.50093526256</v>
      </c>
      <c r="G23" s="5">
        <f t="shared" si="4"/>
        <v>31040.580536669873</v>
      </c>
      <c r="H23" s="2">
        <v>186</v>
      </c>
      <c r="I23" s="2">
        <v>213</v>
      </c>
      <c r="J23" s="5">
        <f t="shared" si="5"/>
        <v>399</v>
      </c>
      <c r="K23" s="2">
        <v>123</v>
      </c>
      <c r="L23" s="2">
        <v>144</v>
      </c>
      <c r="M23" s="5">
        <f t="shared" si="6"/>
        <v>267</v>
      </c>
      <c r="N23" s="27">
        <f t="shared" si="7"/>
        <v>0.24039444823722853</v>
      </c>
      <c r="O23" s="27">
        <f t="shared" si="0"/>
        <v>0.1719224294574469</v>
      </c>
      <c r="P23" s="28">
        <f t="shared" si="1"/>
        <v>0.20367834997814876</v>
      </c>
      <c r="R23" s="32">
        <f t="shared" si="8"/>
        <v>54.987312625913631</v>
      </c>
      <c r="S23" s="32">
        <f t="shared" si="9"/>
        <v>39.35434435647776</v>
      </c>
      <c r="T23" s="32">
        <f t="shared" si="10"/>
        <v>46.607478283288096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15750.192759397962</v>
      </c>
      <c r="F24" s="2">
        <v>13180.734222321658</v>
      </c>
      <c r="G24" s="5">
        <f t="shared" si="4"/>
        <v>28930.926981719618</v>
      </c>
      <c r="H24" s="2">
        <v>185</v>
      </c>
      <c r="I24" s="2">
        <v>220</v>
      </c>
      <c r="J24" s="5">
        <f t="shared" si="5"/>
        <v>405</v>
      </c>
      <c r="K24" s="2">
        <v>128</v>
      </c>
      <c r="L24" s="2">
        <v>144</v>
      </c>
      <c r="M24" s="5">
        <f t="shared" si="6"/>
        <v>272</v>
      </c>
      <c r="N24" s="27">
        <f t="shared" si="7"/>
        <v>0.21965570622835492</v>
      </c>
      <c r="O24" s="27">
        <f t="shared" si="0"/>
        <v>0.15836137810363393</v>
      </c>
      <c r="P24" s="28">
        <f t="shared" si="1"/>
        <v>0.18672824251122799</v>
      </c>
      <c r="R24" s="32">
        <f t="shared" si="8"/>
        <v>50.320104662613296</v>
      </c>
      <c r="S24" s="32">
        <f t="shared" si="9"/>
        <v>36.210808303081478</v>
      </c>
      <c r="T24" s="32">
        <f t="shared" si="10"/>
        <v>42.73401326694183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14731.46078091271</v>
      </c>
      <c r="F25" s="2">
        <v>12994.026520804904</v>
      </c>
      <c r="G25" s="5">
        <f t="shared" si="4"/>
        <v>27725.487301717614</v>
      </c>
      <c r="H25" s="2">
        <v>187</v>
      </c>
      <c r="I25" s="2">
        <v>222</v>
      </c>
      <c r="J25" s="5">
        <f t="shared" si="5"/>
        <v>409</v>
      </c>
      <c r="K25" s="2">
        <v>141</v>
      </c>
      <c r="L25" s="2">
        <v>144</v>
      </c>
      <c r="M25" s="5">
        <f t="shared" si="6"/>
        <v>285</v>
      </c>
      <c r="N25" s="27">
        <f t="shared" si="7"/>
        <v>0.19548116747495634</v>
      </c>
      <c r="O25" s="27">
        <f t="shared" si="0"/>
        <v>0.15531204007464267</v>
      </c>
      <c r="P25" s="28">
        <f t="shared" si="1"/>
        <v>0.17434781732139559</v>
      </c>
      <c r="R25" s="32">
        <f t="shared" si="8"/>
        <v>44.912990185709482</v>
      </c>
      <c r="S25" s="32">
        <f t="shared" si="9"/>
        <v>35.502804701652742</v>
      </c>
      <c r="T25" s="32">
        <f t="shared" si="10"/>
        <v>39.950269887201173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13983.546771127578</v>
      </c>
      <c r="F26" s="2">
        <v>12553.59263058414</v>
      </c>
      <c r="G26" s="5">
        <f t="shared" si="4"/>
        <v>26537.13940171172</v>
      </c>
      <c r="H26" s="2">
        <v>191</v>
      </c>
      <c r="I26" s="2">
        <v>217</v>
      </c>
      <c r="J26" s="5">
        <f t="shared" si="5"/>
        <v>408</v>
      </c>
      <c r="K26" s="2">
        <v>142</v>
      </c>
      <c r="L26" s="2">
        <v>144</v>
      </c>
      <c r="M26" s="5">
        <f t="shared" si="6"/>
        <v>286</v>
      </c>
      <c r="N26" s="27">
        <f t="shared" si="7"/>
        <v>0.18285838962139839</v>
      </c>
      <c r="O26" s="27">
        <f t="shared" si="0"/>
        <v>0.15200998535532476</v>
      </c>
      <c r="P26" s="28">
        <f t="shared" si="1"/>
        <v>0.16684148602826501</v>
      </c>
      <c r="R26" s="32">
        <f t="shared" si="8"/>
        <v>41.99263294632906</v>
      </c>
      <c r="S26" s="32">
        <f t="shared" si="9"/>
        <v>34.774494821562719</v>
      </c>
      <c r="T26" s="32">
        <f t="shared" si="10"/>
        <v>38.237953028403055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12886.671252199774</v>
      </c>
      <c r="F27" s="2">
        <v>8240.6655242108245</v>
      </c>
      <c r="G27" s="5">
        <f t="shared" si="4"/>
        <v>21127.336776410601</v>
      </c>
      <c r="H27" s="2">
        <v>191</v>
      </c>
      <c r="I27" s="2">
        <v>216</v>
      </c>
      <c r="J27" s="5">
        <f t="shared" si="5"/>
        <v>407</v>
      </c>
      <c r="K27" s="2">
        <v>142</v>
      </c>
      <c r="L27" s="2">
        <v>154</v>
      </c>
      <c r="M27" s="5">
        <f t="shared" si="6"/>
        <v>296</v>
      </c>
      <c r="N27" s="27">
        <f t="shared" si="7"/>
        <v>0.16851489763834834</v>
      </c>
      <c r="O27" s="27">
        <f t="shared" si="0"/>
        <v>9.7122684379252602E-2</v>
      </c>
      <c r="P27" s="28">
        <f t="shared" si="1"/>
        <v>0.13096539038191546</v>
      </c>
      <c r="R27" s="32">
        <f t="shared" si="8"/>
        <v>38.69871246906839</v>
      </c>
      <c r="S27" s="32">
        <f t="shared" si="9"/>
        <v>22.272068984353581</v>
      </c>
      <c r="T27" s="32">
        <f t="shared" si="10"/>
        <v>30.053110635007968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3490.5762596953814</v>
      </c>
      <c r="F28" s="2">
        <v>2944.6396242706974</v>
      </c>
      <c r="G28" s="5">
        <f t="shared" si="4"/>
        <v>6435.2158839660788</v>
      </c>
      <c r="H28" s="2">
        <v>137</v>
      </c>
      <c r="I28" s="2">
        <v>125</v>
      </c>
      <c r="J28" s="5">
        <f t="shared" si="5"/>
        <v>262</v>
      </c>
      <c r="K28" s="2">
        <v>0</v>
      </c>
      <c r="L28" s="2">
        <v>0</v>
      </c>
      <c r="M28" s="5">
        <f t="shared" si="6"/>
        <v>0</v>
      </c>
      <c r="N28" s="27">
        <f t="shared" si="7"/>
        <v>0.11795675384209858</v>
      </c>
      <c r="O28" s="27">
        <f t="shared" si="0"/>
        <v>0.10906072682484064</v>
      </c>
      <c r="P28" s="28">
        <f t="shared" si="1"/>
        <v>0.11371246614302515</v>
      </c>
      <c r="R28" s="32">
        <f t="shared" si="8"/>
        <v>25.478658829893295</v>
      </c>
      <c r="S28" s="32">
        <f t="shared" si="9"/>
        <v>23.557116994165579</v>
      </c>
      <c r="T28" s="32">
        <f t="shared" si="10"/>
        <v>24.56189268689343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3038.5420932390571</v>
      </c>
      <c r="F29" s="2">
        <v>2928.340636521375</v>
      </c>
      <c r="G29" s="5">
        <f t="shared" si="4"/>
        <v>5966.8827297604321</v>
      </c>
      <c r="H29" s="2">
        <v>138</v>
      </c>
      <c r="I29" s="2">
        <v>126</v>
      </c>
      <c r="J29" s="5">
        <f t="shared" si="5"/>
        <v>264</v>
      </c>
      <c r="K29" s="2">
        <v>0</v>
      </c>
      <c r="L29" s="2">
        <v>0</v>
      </c>
      <c r="M29" s="5">
        <f t="shared" si="6"/>
        <v>0</v>
      </c>
      <c r="N29" s="27">
        <f t="shared" si="7"/>
        <v>0.10193713409953895</v>
      </c>
      <c r="O29" s="27">
        <f t="shared" si="0"/>
        <v>0.10759629028958609</v>
      </c>
      <c r="P29" s="28">
        <f t="shared" si="1"/>
        <v>0.10463809500842508</v>
      </c>
      <c r="R29" s="32">
        <f t="shared" si="8"/>
        <v>22.018420965500415</v>
      </c>
      <c r="S29" s="32">
        <f t="shared" si="9"/>
        <v>23.240798702550595</v>
      </c>
      <c r="T29" s="32">
        <f t="shared" si="10"/>
        <v>22.601828521819819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2903.6564909994049</v>
      </c>
      <c r="F30" s="2">
        <v>2867.545333385739</v>
      </c>
      <c r="G30" s="5">
        <f t="shared" si="4"/>
        <v>5771.2018243851435</v>
      </c>
      <c r="H30" s="2">
        <v>144</v>
      </c>
      <c r="I30" s="2">
        <v>122</v>
      </c>
      <c r="J30" s="5">
        <f t="shared" si="5"/>
        <v>266</v>
      </c>
      <c r="K30" s="2">
        <v>0</v>
      </c>
      <c r="L30" s="2">
        <v>0</v>
      </c>
      <c r="M30" s="5">
        <f t="shared" si="6"/>
        <v>0</v>
      </c>
      <c r="N30" s="27">
        <f t="shared" si="7"/>
        <v>9.3353153645814202E-2</v>
      </c>
      <c r="O30" s="27">
        <f t="shared" si="0"/>
        <v>0.10881699048974419</v>
      </c>
      <c r="P30" s="28">
        <f t="shared" si="1"/>
        <v>0.10044559009303021</v>
      </c>
      <c r="R30" s="32">
        <f t="shared" si="8"/>
        <v>20.164281187495867</v>
      </c>
      <c r="S30" s="32">
        <f t="shared" si="9"/>
        <v>23.504469945784745</v>
      </c>
      <c r="T30" s="32">
        <f t="shared" si="10"/>
        <v>21.696247460094526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2659.6249576532555</v>
      </c>
      <c r="F31" s="2">
        <v>2780.9482821580796</v>
      </c>
      <c r="G31" s="5">
        <f t="shared" si="4"/>
        <v>5440.573239811335</v>
      </c>
      <c r="H31" s="2">
        <v>148</v>
      </c>
      <c r="I31" s="2">
        <v>124</v>
      </c>
      <c r="J31" s="5">
        <f t="shared" si="5"/>
        <v>272</v>
      </c>
      <c r="K31" s="2">
        <v>0</v>
      </c>
      <c r="L31" s="2">
        <v>0</v>
      </c>
      <c r="M31" s="5">
        <f t="shared" si="6"/>
        <v>0</v>
      </c>
      <c r="N31" s="27">
        <f t="shared" si="7"/>
        <v>8.3196476403067307E-2</v>
      </c>
      <c r="O31" s="27">
        <f t="shared" si="0"/>
        <v>0.10382871423827955</v>
      </c>
      <c r="P31" s="28">
        <f t="shared" si="1"/>
        <v>9.2602349533825831E-2</v>
      </c>
      <c r="R31" s="32">
        <f t="shared" si="8"/>
        <v>17.970438903062536</v>
      </c>
      <c r="S31" s="32">
        <f t="shared" si="9"/>
        <v>22.427002275468382</v>
      </c>
      <c r="T31" s="32">
        <f t="shared" si="10"/>
        <v>20.00210749930638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2427.4594209494958</v>
      </c>
      <c r="F32" s="2">
        <v>2512.1404723138476</v>
      </c>
      <c r="G32" s="5">
        <f t="shared" si="4"/>
        <v>4939.5998932633429</v>
      </c>
      <c r="H32" s="2">
        <v>156</v>
      </c>
      <c r="I32" s="2">
        <v>125</v>
      </c>
      <c r="J32" s="5">
        <f t="shared" si="5"/>
        <v>281</v>
      </c>
      <c r="K32" s="2">
        <v>0</v>
      </c>
      <c r="L32" s="2">
        <v>0</v>
      </c>
      <c r="M32" s="5">
        <f t="shared" si="6"/>
        <v>0</v>
      </c>
      <c r="N32" s="27">
        <f t="shared" si="7"/>
        <v>7.2039987563790833E-2</v>
      </c>
      <c r="O32" s="27">
        <f t="shared" si="0"/>
        <v>9.3042239715327685E-2</v>
      </c>
      <c r="P32" s="28">
        <f t="shared" si="1"/>
        <v>8.1382626421236046E-2</v>
      </c>
      <c r="R32" s="32">
        <f t="shared" si="8"/>
        <v>15.56063731377882</v>
      </c>
      <c r="S32" s="32">
        <f t="shared" si="9"/>
        <v>20.097123778510781</v>
      </c>
      <c r="T32" s="32">
        <f t="shared" si="10"/>
        <v>17.578647306986987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1703.5664977554509</v>
      </c>
      <c r="F33" s="2">
        <v>1806.80718160534</v>
      </c>
      <c r="G33" s="5">
        <f t="shared" si="4"/>
        <v>3510.3736793607909</v>
      </c>
      <c r="H33" s="2">
        <v>155</v>
      </c>
      <c r="I33" s="2">
        <v>125</v>
      </c>
      <c r="J33" s="5">
        <f t="shared" si="5"/>
        <v>280</v>
      </c>
      <c r="K33" s="2">
        <v>0</v>
      </c>
      <c r="L33" s="2">
        <v>0</v>
      </c>
      <c r="M33" s="5">
        <f t="shared" si="6"/>
        <v>0</v>
      </c>
      <c r="N33" s="27">
        <f t="shared" si="7"/>
        <v>5.0883109251954925E-2</v>
      </c>
      <c r="O33" s="27">
        <f t="shared" si="0"/>
        <v>6.6918784503901485E-2</v>
      </c>
      <c r="P33" s="28">
        <f t="shared" si="1"/>
        <v>5.8041892846573927E-2</v>
      </c>
      <c r="R33" s="32">
        <f t="shared" si="8"/>
        <v>10.990751598422264</v>
      </c>
      <c r="S33" s="32">
        <f t="shared" si="9"/>
        <v>14.454457452842719</v>
      </c>
      <c r="T33" s="32">
        <f t="shared" si="10"/>
        <v>12.537048854859968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835.88796795661108</v>
      </c>
      <c r="F34" s="2">
        <v>759.23853944109533</v>
      </c>
      <c r="G34" s="5">
        <f t="shared" si="4"/>
        <v>1595.1265073977065</v>
      </c>
      <c r="H34" s="2">
        <v>151</v>
      </c>
      <c r="I34" s="2">
        <v>125</v>
      </c>
      <c r="J34" s="5">
        <f t="shared" si="5"/>
        <v>276</v>
      </c>
      <c r="K34" s="2">
        <v>0</v>
      </c>
      <c r="L34" s="2">
        <v>0</v>
      </c>
      <c r="M34" s="5">
        <f t="shared" si="6"/>
        <v>0</v>
      </c>
      <c r="N34" s="27">
        <f t="shared" si="7"/>
        <v>2.5628156976839928E-2</v>
      </c>
      <c r="O34" s="27">
        <f t="shared" si="0"/>
        <v>2.8119945905225752E-2</v>
      </c>
      <c r="P34" s="28">
        <f t="shared" si="1"/>
        <v>2.6756684571217569E-2</v>
      </c>
      <c r="R34" s="32">
        <f t="shared" si="8"/>
        <v>5.5356819069974241</v>
      </c>
      <c r="S34" s="32">
        <f t="shared" si="9"/>
        <v>6.0739083155287625</v>
      </c>
      <c r="T34" s="32">
        <f t="shared" si="10"/>
        <v>5.7794438673829944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433.25037917355075</v>
      </c>
      <c r="F35" s="2">
        <v>419.14541551021881</v>
      </c>
      <c r="G35" s="5">
        <f t="shared" si="4"/>
        <v>852.39579468376951</v>
      </c>
      <c r="H35" s="2">
        <v>144</v>
      </c>
      <c r="I35" s="2">
        <v>127</v>
      </c>
      <c r="J35" s="5">
        <f t="shared" si="5"/>
        <v>271</v>
      </c>
      <c r="K35" s="2">
        <v>0</v>
      </c>
      <c r="L35" s="2">
        <v>0</v>
      </c>
      <c r="M35" s="5">
        <f t="shared" si="6"/>
        <v>0</v>
      </c>
      <c r="N35" s="27">
        <f t="shared" si="7"/>
        <v>1.3929088836598212E-2</v>
      </c>
      <c r="O35" s="27">
        <f t="shared" si="0"/>
        <v>1.527943334464198E-2</v>
      </c>
      <c r="P35" s="28">
        <f t="shared" si="1"/>
        <v>1.4561907111585512E-2</v>
      </c>
      <c r="R35" s="32">
        <f t="shared" si="8"/>
        <v>3.0086831887052137</v>
      </c>
      <c r="S35" s="32">
        <f t="shared" si="9"/>
        <v>3.3003576024426677</v>
      </c>
      <c r="T35" s="32">
        <f t="shared" si="10"/>
        <v>3.1453719361024706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89.619539142166701</v>
      </c>
      <c r="F36" s="2">
        <v>82.999999999295213</v>
      </c>
      <c r="G36" s="7">
        <f t="shared" si="4"/>
        <v>172.61953914146193</v>
      </c>
      <c r="H36" s="3">
        <v>142</v>
      </c>
      <c r="I36" s="3">
        <v>125</v>
      </c>
      <c r="J36" s="7">
        <f t="shared" si="5"/>
        <v>267</v>
      </c>
      <c r="K36" s="3">
        <v>0</v>
      </c>
      <c r="L36" s="3">
        <v>0</v>
      </c>
      <c r="M36" s="7">
        <f t="shared" si="6"/>
        <v>0</v>
      </c>
      <c r="N36" s="27">
        <f t="shared" si="7"/>
        <v>2.9218681253966711E-3</v>
      </c>
      <c r="O36" s="27">
        <f t="shared" si="0"/>
        <v>3.0740740740479709E-3</v>
      </c>
      <c r="P36" s="28">
        <f t="shared" si="1"/>
        <v>2.993125591993722E-3</v>
      </c>
      <c r="R36" s="32">
        <f t="shared" si="8"/>
        <v>0.63112351508568099</v>
      </c>
      <c r="S36" s="32">
        <f t="shared" si="9"/>
        <v>0.66399999999436166</v>
      </c>
      <c r="T36" s="32">
        <f t="shared" si="10"/>
        <v>0.64651512787064391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4887.2542168306245</v>
      </c>
      <c r="F37" s="9">
        <v>4087.3491717382699</v>
      </c>
      <c r="G37" s="10">
        <f t="shared" si="4"/>
        <v>8974.6033885688939</v>
      </c>
      <c r="H37" s="9">
        <v>74</v>
      </c>
      <c r="I37" s="9">
        <v>90</v>
      </c>
      <c r="J37" s="10">
        <f t="shared" si="5"/>
        <v>164</v>
      </c>
      <c r="K37" s="9">
        <v>81</v>
      </c>
      <c r="L37" s="9">
        <v>85</v>
      </c>
      <c r="M37" s="10">
        <f t="shared" si="6"/>
        <v>166</v>
      </c>
      <c r="N37" s="25">
        <f t="shared" si="7"/>
        <v>0.13548608939982881</v>
      </c>
      <c r="O37" s="25">
        <f t="shared" si="0"/>
        <v>0.10087238824625543</v>
      </c>
      <c r="P37" s="26">
        <f t="shared" si="1"/>
        <v>0.11717416164310755</v>
      </c>
      <c r="R37" s="32">
        <f t="shared" si="8"/>
        <v>31.530672366649192</v>
      </c>
      <c r="S37" s="32">
        <f t="shared" si="9"/>
        <v>23.356280981361543</v>
      </c>
      <c r="T37" s="32">
        <f t="shared" si="10"/>
        <v>27.195767844148165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4631.0000984792632</v>
      </c>
      <c r="F38" s="2">
        <v>4000.8835023860502</v>
      </c>
      <c r="G38" s="5">
        <f t="shared" si="4"/>
        <v>8631.8836008653125</v>
      </c>
      <c r="H38" s="2">
        <v>78</v>
      </c>
      <c r="I38" s="2">
        <v>89</v>
      </c>
      <c r="J38" s="5">
        <f t="shared" si="5"/>
        <v>167</v>
      </c>
      <c r="K38" s="2">
        <v>84</v>
      </c>
      <c r="L38" s="2">
        <v>84</v>
      </c>
      <c r="M38" s="5">
        <f t="shared" si="6"/>
        <v>168</v>
      </c>
      <c r="N38" s="27">
        <f t="shared" si="7"/>
        <v>0.12290339964116941</v>
      </c>
      <c r="O38" s="27">
        <f t="shared" si="0"/>
        <v>9.9882252406282457E-2</v>
      </c>
      <c r="P38" s="28">
        <f t="shared" si="1"/>
        <v>0.11104100546548977</v>
      </c>
      <c r="R38" s="32">
        <f t="shared" si="8"/>
        <v>28.586420360983105</v>
      </c>
      <c r="S38" s="32">
        <f t="shared" si="9"/>
        <v>23.126494233445378</v>
      </c>
      <c r="T38" s="32">
        <f t="shared" si="10"/>
        <v>25.766816719000932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4483.9966356412206</v>
      </c>
      <c r="F39" s="2">
        <v>3910.437481313199</v>
      </c>
      <c r="G39" s="5">
        <f t="shared" si="4"/>
        <v>8394.4341169544205</v>
      </c>
      <c r="H39" s="2">
        <v>78</v>
      </c>
      <c r="I39" s="2">
        <v>89</v>
      </c>
      <c r="J39" s="5">
        <f t="shared" si="5"/>
        <v>167</v>
      </c>
      <c r="K39" s="2">
        <v>91</v>
      </c>
      <c r="L39" s="2">
        <v>83</v>
      </c>
      <c r="M39" s="5">
        <f t="shared" si="6"/>
        <v>174</v>
      </c>
      <c r="N39" s="27">
        <f t="shared" si="7"/>
        <v>0.1137608239202664</v>
      </c>
      <c r="O39" s="27">
        <f t="shared" si="0"/>
        <v>9.8232452806300219E-2</v>
      </c>
      <c r="P39" s="28">
        <f t="shared" si="1"/>
        <v>0.10595822120764441</v>
      </c>
      <c r="R39" s="32">
        <f t="shared" si="8"/>
        <v>26.532524471249825</v>
      </c>
      <c r="S39" s="32">
        <f t="shared" si="9"/>
        <v>22.735101635541856</v>
      </c>
      <c r="T39" s="32">
        <f t="shared" si="10"/>
        <v>24.617108847373668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4445.0461035248736</v>
      </c>
      <c r="F40" s="2">
        <v>3893.0568854729436</v>
      </c>
      <c r="G40" s="5">
        <f t="shared" si="4"/>
        <v>8338.1029889978163</v>
      </c>
      <c r="H40" s="2">
        <v>78</v>
      </c>
      <c r="I40" s="2">
        <v>65</v>
      </c>
      <c r="J40" s="5">
        <f t="shared" si="5"/>
        <v>143</v>
      </c>
      <c r="K40" s="2">
        <v>90</v>
      </c>
      <c r="L40" s="2">
        <v>83</v>
      </c>
      <c r="M40" s="5">
        <f t="shared" si="6"/>
        <v>173</v>
      </c>
      <c r="N40" s="27">
        <f t="shared" si="7"/>
        <v>0.11348667543721593</v>
      </c>
      <c r="O40" s="27">
        <f t="shared" si="0"/>
        <v>0.1124381032079755</v>
      </c>
      <c r="P40" s="28">
        <f t="shared" si="1"/>
        <v>0.11299467407033034</v>
      </c>
      <c r="R40" s="32">
        <f t="shared" si="8"/>
        <v>26.458607759076628</v>
      </c>
      <c r="S40" s="32">
        <f t="shared" si="9"/>
        <v>26.304438415357726</v>
      </c>
      <c r="T40" s="32">
        <f t="shared" si="10"/>
        <v>26.38640186391714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4362.7425976530112</v>
      </c>
      <c r="F41" s="2">
        <v>3887.1077749140204</v>
      </c>
      <c r="G41" s="5">
        <f t="shared" si="4"/>
        <v>8249.8503725670307</v>
      </c>
      <c r="H41" s="2">
        <v>78</v>
      </c>
      <c r="I41" s="2">
        <v>60</v>
      </c>
      <c r="J41" s="5">
        <f t="shared" si="5"/>
        <v>138</v>
      </c>
      <c r="K41" s="2">
        <v>81</v>
      </c>
      <c r="L41" s="2">
        <v>83</v>
      </c>
      <c r="M41" s="5">
        <f t="shared" si="6"/>
        <v>164</v>
      </c>
      <c r="N41" s="27">
        <f t="shared" si="7"/>
        <v>0.11811627132480537</v>
      </c>
      <c r="O41" s="27">
        <f t="shared" si="0"/>
        <v>0.11588086617320595</v>
      </c>
      <c r="P41" s="28">
        <f t="shared" si="1"/>
        <v>0.11705236056423142</v>
      </c>
      <c r="R41" s="32">
        <f t="shared" si="8"/>
        <v>27.43863268964158</v>
      </c>
      <c r="S41" s="32">
        <f t="shared" si="9"/>
        <v>27.182571852545596</v>
      </c>
      <c r="T41" s="32">
        <f t="shared" si="10"/>
        <v>27.317385339625929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3381.8700804781834</v>
      </c>
      <c r="F42" s="2">
        <v>1977.5727888963263</v>
      </c>
      <c r="G42" s="5">
        <f t="shared" si="4"/>
        <v>5359.4428693745094</v>
      </c>
      <c r="H42" s="2">
        <v>0</v>
      </c>
      <c r="I42" s="2">
        <v>0</v>
      </c>
      <c r="J42" s="5">
        <f t="shared" si="5"/>
        <v>0</v>
      </c>
      <c r="K42" s="2">
        <v>81</v>
      </c>
      <c r="L42" s="2">
        <v>83</v>
      </c>
      <c r="M42" s="5">
        <f t="shared" si="6"/>
        <v>164</v>
      </c>
      <c r="N42" s="27">
        <f t="shared" si="7"/>
        <v>0.16835275191548105</v>
      </c>
      <c r="O42" s="27">
        <f t="shared" si="0"/>
        <v>9.6073299110781496E-2</v>
      </c>
      <c r="P42" s="28">
        <f t="shared" si="1"/>
        <v>0.1317722971423709</v>
      </c>
      <c r="R42" s="32">
        <f t="shared" si="8"/>
        <v>41.751482475039303</v>
      </c>
      <c r="S42" s="32">
        <f t="shared" si="9"/>
        <v>23.826178179473811</v>
      </c>
      <c r="T42" s="32">
        <f t="shared" si="10"/>
        <v>32.679529691307984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3102.6479800241586</v>
      </c>
      <c r="F43" s="2">
        <v>1869.8583067115571</v>
      </c>
      <c r="G43" s="5">
        <f t="shared" si="4"/>
        <v>4972.5062867357155</v>
      </c>
      <c r="H43" s="2">
        <v>0</v>
      </c>
      <c r="I43" s="2">
        <v>0</v>
      </c>
      <c r="J43" s="5">
        <f t="shared" si="5"/>
        <v>0</v>
      </c>
      <c r="K43" s="2">
        <v>82</v>
      </c>
      <c r="L43" s="2">
        <v>83</v>
      </c>
      <c r="M43" s="5">
        <f t="shared" si="6"/>
        <v>165</v>
      </c>
      <c r="N43" s="27">
        <f t="shared" si="7"/>
        <v>0.15256923583911086</v>
      </c>
      <c r="O43" s="27">
        <f t="shared" si="0"/>
        <v>9.0840376346266863E-2</v>
      </c>
      <c r="P43" s="28">
        <f t="shared" si="1"/>
        <v>0.12151774894271054</v>
      </c>
      <c r="R43" s="32">
        <f t="shared" si="8"/>
        <v>37.837170488099495</v>
      </c>
      <c r="S43" s="32">
        <f t="shared" si="9"/>
        <v>22.528413333874184</v>
      </c>
      <c r="T43" s="32">
        <f t="shared" si="10"/>
        <v>30.136401737792216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3016.1782714516598</v>
      </c>
      <c r="F44" s="2">
        <v>1804.5197623003719</v>
      </c>
      <c r="G44" s="5">
        <f t="shared" si="4"/>
        <v>4820.6980337520317</v>
      </c>
      <c r="H44" s="2">
        <v>0</v>
      </c>
      <c r="I44" s="2">
        <v>0</v>
      </c>
      <c r="J44" s="5">
        <f t="shared" si="5"/>
        <v>0</v>
      </c>
      <c r="K44" s="2">
        <v>82</v>
      </c>
      <c r="L44" s="2">
        <v>83</v>
      </c>
      <c r="M44" s="5">
        <f t="shared" si="6"/>
        <v>165</v>
      </c>
      <c r="N44" s="27">
        <f t="shared" si="7"/>
        <v>0.14831718486682041</v>
      </c>
      <c r="O44" s="27">
        <f t="shared" si="0"/>
        <v>8.7666136917041004E-2</v>
      </c>
      <c r="P44" s="28">
        <f t="shared" si="1"/>
        <v>0.11780786983753744</v>
      </c>
      <c r="R44" s="32">
        <f t="shared" si="8"/>
        <v>36.782661846971465</v>
      </c>
      <c r="S44" s="32">
        <f t="shared" si="9"/>
        <v>21.741201955426167</v>
      </c>
      <c r="T44" s="32">
        <f t="shared" si="10"/>
        <v>29.216351719709284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2948.6740264400933</v>
      </c>
      <c r="F45" s="2">
        <v>1807.6896007815424</v>
      </c>
      <c r="G45" s="5">
        <f t="shared" si="4"/>
        <v>4756.3636272216354</v>
      </c>
      <c r="H45" s="2">
        <v>0</v>
      </c>
      <c r="I45" s="2">
        <v>0</v>
      </c>
      <c r="J45" s="5">
        <f t="shared" si="5"/>
        <v>0</v>
      </c>
      <c r="K45" s="2">
        <v>82</v>
      </c>
      <c r="L45" s="2">
        <v>81</v>
      </c>
      <c r="M45" s="5">
        <f t="shared" si="6"/>
        <v>163</v>
      </c>
      <c r="N45" s="27">
        <f t="shared" si="7"/>
        <v>0.14499773930173551</v>
      </c>
      <c r="O45" s="27">
        <f t="shared" si="0"/>
        <v>8.9988530504855752E-2</v>
      </c>
      <c r="P45" s="28">
        <f t="shared" si="1"/>
        <v>0.11766187480758053</v>
      </c>
      <c r="R45" s="32">
        <f t="shared" si="8"/>
        <v>35.959439346830408</v>
      </c>
      <c r="S45" s="32">
        <f t="shared" si="9"/>
        <v>22.317155565204228</v>
      </c>
      <c r="T45" s="32">
        <f t="shared" si="10"/>
        <v>29.180144952279971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2912.7722255373392</v>
      </c>
      <c r="F46" s="2">
        <v>1810.7522539019662</v>
      </c>
      <c r="G46" s="5">
        <f t="shared" si="4"/>
        <v>4723.5244794393057</v>
      </c>
      <c r="H46" s="2">
        <v>0</v>
      </c>
      <c r="I46" s="2">
        <v>0</v>
      </c>
      <c r="J46" s="5">
        <f t="shared" si="5"/>
        <v>0</v>
      </c>
      <c r="K46" s="2">
        <v>85</v>
      </c>
      <c r="L46" s="2">
        <v>67</v>
      </c>
      <c r="M46" s="5">
        <f t="shared" si="6"/>
        <v>152</v>
      </c>
      <c r="N46" s="27">
        <f t="shared" si="7"/>
        <v>0.13817705054731211</v>
      </c>
      <c r="O46" s="27">
        <f t="shared" si="0"/>
        <v>0.10897642356174568</v>
      </c>
      <c r="P46" s="28">
        <f t="shared" si="1"/>
        <v>0.12530572154709532</v>
      </c>
      <c r="R46" s="32">
        <f t="shared" si="8"/>
        <v>34.267908535733405</v>
      </c>
      <c r="S46" s="32">
        <f t="shared" si="9"/>
        <v>27.026153043312927</v>
      </c>
      <c r="T46" s="32">
        <f t="shared" si="10"/>
        <v>31.075818943679643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2873.2220208031131</v>
      </c>
      <c r="F47" s="2">
        <v>1824.3499907254443</v>
      </c>
      <c r="G47" s="5">
        <f t="shared" si="4"/>
        <v>4697.5720115285576</v>
      </c>
      <c r="H47" s="2">
        <v>0</v>
      </c>
      <c r="I47" s="2">
        <v>0</v>
      </c>
      <c r="J47" s="5">
        <f t="shared" si="5"/>
        <v>0</v>
      </c>
      <c r="K47" s="2">
        <v>86</v>
      </c>
      <c r="L47" s="2">
        <v>65</v>
      </c>
      <c r="M47" s="5">
        <f t="shared" si="6"/>
        <v>151</v>
      </c>
      <c r="N47" s="27">
        <f t="shared" si="7"/>
        <v>0.13471596121544979</v>
      </c>
      <c r="O47" s="27">
        <f t="shared" si="0"/>
        <v>0.11317307634773227</v>
      </c>
      <c r="P47" s="28">
        <f t="shared" si="1"/>
        <v>0.1254425339545118</v>
      </c>
      <c r="R47" s="32">
        <f t="shared" ref="R47" si="11">+E47/(H47+K47)</f>
        <v>33.409558381431545</v>
      </c>
      <c r="S47" s="32">
        <f t="shared" ref="S47" si="12">+F47/(I47+L47)</f>
        <v>28.066922934237603</v>
      </c>
      <c r="T47" s="32">
        <f t="shared" ref="T47" si="13">+G47/(J47+M47)</f>
        <v>31.109748420718926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2803.3992377930836</v>
      </c>
      <c r="F48" s="2">
        <v>1228.753053810389</v>
      </c>
      <c r="G48" s="5">
        <f t="shared" si="4"/>
        <v>4032.1522916034728</v>
      </c>
      <c r="H48" s="2">
        <v>0</v>
      </c>
      <c r="I48" s="2">
        <v>0</v>
      </c>
      <c r="J48" s="5">
        <f t="shared" si="5"/>
        <v>0</v>
      </c>
      <c r="K48" s="2">
        <v>86</v>
      </c>
      <c r="L48" s="2">
        <v>65</v>
      </c>
      <c r="M48" s="5">
        <f t="shared" si="6"/>
        <v>151</v>
      </c>
      <c r="N48" s="27">
        <f t="shared" si="7"/>
        <v>0.13144219982150618</v>
      </c>
      <c r="O48" s="27">
        <f t="shared" si="0"/>
        <v>7.6225375546550192E-2</v>
      </c>
      <c r="P48" s="28">
        <f t="shared" si="1"/>
        <v>0.10767336817996884</v>
      </c>
      <c r="R48" s="32">
        <f t="shared" si="8"/>
        <v>32.597665555733528</v>
      </c>
      <c r="S48" s="32">
        <f t="shared" si="9"/>
        <v>18.903893135544447</v>
      </c>
      <c r="T48" s="32">
        <f t="shared" si="10"/>
        <v>26.702995308632271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2632.8729895737733</v>
      </c>
      <c r="F49" s="2">
        <v>1237.3005057804048</v>
      </c>
      <c r="G49" s="5">
        <f t="shared" si="4"/>
        <v>3870.1734953541782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65</v>
      </c>
      <c r="M49" s="5">
        <f t="shared" si="6"/>
        <v>155</v>
      </c>
      <c r="N49" s="27">
        <f t="shared" si="7"/>
        <v>0.11796025938950598</v>
      </c>
      <c r="O49" s="27">
        <f t="shared" si="0"/>
        <v>7.6755614502506508E-2</v>
      </c>
      <c r="P49" s="28">
        <f t="shared" si="1"/>
        <v>0.10068089217882878</v>
      </c>
      <c r="R49" s="32">
        <f t="shared" si="8"/>
        <v>29.25414432859748</v>
      </c>
      <c r="S49" s="32">
        <f t="shared" si="9"/>
        <v>19.035392396621614</v>
      </c>
      <c r="T49" s="32">
        <f t="shared" si="10"/>
        <v>24.968861260349538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2626.9370869788199</v>
      </c>
      <c r="F50" s="2">
        <v>1222.722975721651</v>
      </c>
      <c r="G50" s="5">
        <f t="shared" si="4"/>
        <v>3849.6600627004709</v>
      </c>
      <c r="H50" s="2">
        <v>0</v>
      </c>
      <c r="I50" s="2">
        <v>0</v>
      </c>
      <c r="J50" s="5">
        <f t="shared" si="5"/>
        <v>0</v>
      </c>
      <c r="K50" s="2">
        <v>90</v>
      </c>
      <c r="L50" s="2">
        <v>65</v>
      </c>
      <c r="M50" s="5">
        <f t="shared" si="6"/>
        <v>155</v>
      </c>
      <c r="N50" s="27">
        <f t="shared" si="7"/>
        <v>0.11769431393274282</v>
      </c>
      <c r="O50" s="27">
        <f t="shared" si="0"/>
        <v>7.5851301223427481E-2</v>
      </c>
      <c r="P50" s="28">
        <f t="shared" si="1"/>
        <v>0.10014724408690091</v>
      </c>
      <c r="R50" s="32">
        <f t="shared" si="8"/>
        <v>29.188189855320221</v>
      </c>
      <c r="S50" s="32">
        <f t="shared" si="9"/>
        <v>18.811122703410014</v>
      </c>
      <c r="T50" s="32">
        <f t="shared" si="10"/>
        <v>24.836516533551425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2411.9998216547756</v>
      </c>
      <c r="F51" s="2">
        <v>1151.6530557671324</v>
      </c>
      <c r="G51" s="5">
        <f t="shared" si="4"/>
        <v>3563.6528774219078</v>
      </c>
      <c r="H51" s="2">
        <v>0</v>
      </c>
      <c r="I51" s="2">
        <v>0</v>
      </c>
      <c r="J51" s="5">
        <f t="shared" si="5"/>
        <v>0</v>
      </c>
      <c r="K51" s="2">
        <v>95</v>
      </c>
      <c r="L51" s="2">
        <v>60</v>
      </c>
      <c r="M51" s="5">
        <f t="shared" si="6"/>
        <v>155</v>
      </c>
      <c r="N51" s="27">
        <f t="shared" si="7"/>
        <v>0.10237690244714667</v>
      </c>
      <c r="O51" s="27">
        <f t="shared" si="0"/>
        <v>7.7396038694027711E-2</v>
      </c>
      <c r="P51" s="28">
        <f t="shared" si="1"/>
        <v>9.2706890671745784E-2</v>
      </c>
      <c r="R51" s="32">
        <f t="shared" si="8"/>
        <v>25.389471806892374</v>
      </c>
      <c r="S51" s="32">
        <f t="shared" si="9"/>
        <v>19.194217596118872</v>
      </c>
      <c r="T51" s="32">
        <f t="shared" si="10"/>
        <v>22.991308886592954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2409.5228940436064</v>
      </c>
      <c r="F52" s="2">
        <v>1154.0259687459254</v>
      </c>
      <c r="G52" s="5">
        <f t="shared" si="4"/>
        <v>3563.548862789532</v>
      </c>
      <c r="H52" s="2">
        <v>0</v>
      </c>
      <c r="I52" s="2">
        <v>0</v>
      </c>
      <c r="J52" s="5">
        <f t="shared" si="5"/>
        <v>0</v>
      </c>
      <c r="K52" s="2">
        <v>100</v>
      </c>
      <c r="L52" s="2">
        <v>64</v>
      </c>
      <c r="M52" s="5">
        <f t="shared" si="6"/>
        <v>164</v>
      </c>
      <c r="N52" s="27">
        <f t="shared" si="7"/>
        <v>9.715818121143574E-2</v>
      </c>
      <c r="O52" s="27">
        <f t="shared" si="0"/>
        <v>7.270828936151244E-2</v>
      </c>
      <c r="P52" s="28">
        <f t="shared" si="1"/>
        <v>8.7616760001709579E-2</v>
      </c>
      <c r="R52" s="32">
        <f t="shared" si="8"/>
        <v>24.095228940436062</v>
      </c>
      <c r="S52" s="32">
        <f t="shared" si="9"/>
        <v>18.031655761655085</v>
      </c>
      <c r="T52" s="32">
        <f t="shared" si="10"/>
        <v>21.728956480423975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2367.4208545410079</v>
      </c>
      <c r="F53" s="2">
        <v>1164.5491574797943</v>
      </c>
      <c r="G53" s="5">
        <f t="shared" si="4"/>
        <v>3531.9700120208022</v>
      </c>
      <c r="H53" s="2">
        <v>0</v>
      </c>
      <c r="I53" s="2">
        <v>0</v>
      </c>
      <c r="J53" s="5">
        <f t="shared" si="5"/>
        <v>0</v>
      </c>
      <c r="K53" s="2">
        <v>103</v>
      </c>
      <c r="L53" s="2">
        <v>63</v>
      </c>
      <c r="M53" s="5">
        <f t="shared" si="6"/>
        <v>166</v>
      </c>
      <c r="N53" s="27">
        <f t="shared" si="7"/>
        <v>9.268011488181209E-2</v>
      </c>
      <c r="O53" s="27">
        <f t="shared" si="0"/>
        <v>7.4535916377354988E-2</v>
      </c>
      <c r="P53" s="28">
        <f t="shared" si="1"/>
        <v>8.5794063642168725E-2</v>
      </c>
      <c r="R53" s="32">
        <f t="shared" si="8"/>
        <v>22.984668490689398</v>
      </c>
      <c r="S53" s="32">
        <f t="shared" si="9"/>
        <v>18.484907261584038</v>
      </c>
      <c r="T53" s="32">
        <f t="shared" si="10"/>
        <v>21.276927783257843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2225.0038502229586</v>
      </c>
      <c r="F54" s="2">
        <v>1156.3573209117892</v>
      </c>
      <c r="G54" s="5">
        <f t="shared" si="4"/>
        <v>3381.3611711347476</v>
      </c>
      <c r="H54" s="2">
        <v>0</v>
      </c>
      <c r="I54" s="2">
        <v>0</v>
      </c>
      <c r="J54" s="5">
        <f t="shared" si="5"/>
        <v>0</v>
      </c>
      <c r="K54" s="2">
        <v>107</v>
      </c>
      <c r="L54" s="2">
        <v>62</v>
      </c>
      <c r="M54" s="5">
        <f t="shared" si="6"/>
        <v>169</v>
      </c>
      <c r="N54" s="27">
        <f t="shared" si="7"/>
        <v>8.3848502043373477E-2</v>
      </c>
      <c r="O54" s="27">
        <f t="shared" si="0"/>
        <v>7.5205340850142383E-2</v>
      </c>
      <c r="P54" s="28">
        <f t="shared" si="1"/>
        <v>8.0677638173667382E-2</v>
      </c>
      <c r="R54" s="32">
        <f t="shared" si="8"/>
        <v>20.794428506756621</v>
      </c>
      <c r="S54" s="32">
        <f t="shared" si="9"/>
        <v>18.650924530835308</v>
      </c>
      <c r="T54" s="32">
        <f t="shared" si="10"/>
        <v>20.008054267069511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1772.4819582147009</v>
      </c>
      <c r="F55" s="2">
        <v>838.52802953472099</v>
      </c>
      <c r="G55" s="5">
        <f t="shared" si="4"/>
        <v>2611.0099877494217</v>
      </c>
      <c r="H55" s="2">
        <v>0</v>
      </c>
      <c r="I55" s="2">
        <v>0</v>
      </c>
      <c r="J55" s="5">
        <f t="shared" si="5"/>
        <v>0</v>
      </c>
      <c r="K55" s="2">
        <v>105</v>
      </c>
      <c r="L55" s="2">
        <v>62</v>
      </c>
      <c r="M55" s="5">
        <f t="shared" si="6"/>
        <v>167</v>
      </c>
      <c r="N55" s="27">
        <f t="shared" si="7"/>
        <v>6.8067663525910177E-2</v>
      </c>
      <c r="O55" s="27">
        <f t="shared" si="0"/>
        <v>5.4534861442164476E-2</v>
      </c>
      <c r="P55" s="28">
        <f t="shared" si="1"/>
        <v>6.3043509458890812E-2</v>
      </c>
      <c r="R55" s="32">
        <f t="shared" si="8"/>
        <v>16.880780554425723</v>
      </c>
      <c r="S55" s="32">
        <f t="shared" si="9"/>
        <v>13.524645637656791</v>
      </c>
      <c r="T55" s="32">
        <f t="shared" si="10"/>
        <v>15.634790345804921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1735.0586795561505</v>
      </c>
      <c r="F56" s="2">
        <v>718.7675585188681</v>
      </c>
      <c r="G56" s="5">
        <f t="shared" si="4"/>
        <v>2453.8262380750184</v>
      </c>
      <c r="H56" s="2">
        <v>0</v>
      </c>
      <c r="I56" s="2">
        <v>0</v>
      </c>
      <c r="J56" s="5">
        <f t="shared" si="5"/>
        <v>0</v>
      </c>
      <c r="K56" s="2">
        <v>111</v>
      </c>
      <c r="L56" s="2">
        <v>62</v>
      </c>
      <c r="M56" s="5">
        <f t="shared" si="6"/>
        <v>173</v>
      </c>
      <c r="N56" s="27">
        <f t="shared" si="7"/>
        <v>6.3028868045486436E-2</v>
      </c>
      <c r="O56" s="27">
        <f t="shared" si="0"/>
        <v>4.6746069102423786E-2</v>
      </c>
      <c r="P56" s="28">
        <f t="shared" si="1"/>
        <v>5.7193414089013107E-2</v>
      </c>
      <c r="R56" s="32">
        <f t="shared" si="8"/>
        <v>15.631159275280636</v>
      </c>
      <c r="S56" s="32">
        <f t="shared" si="9"/>
        <v>11.593025137401098</v>
      </c>
      <c r="T56" s="32">
        <f t="shared" si="10"/>
        <v>14.18396669407525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1347.6781011100611</v>
      </c>
      <c r="F57" s="2">
        <v>577.62360143037426</v>
      </c>
      <c r="G57" s="5">
        <f t="shared" si="4"/>
        <v>1925.3017025404354</v>
      </c>
      <c r="H57" s="2">
        <v>0</v>
      </c>
      <c r="I57" s="2">
        <v>0</v>
      </c>
      <c r="J57" s="5">
        <f t="shared" si="5"/>
        <v>0</v>
      </c>
      <c r="K57" s="41">
        <v>107</v>
      </c>
      <c r="L57" s="2">
        <v>62</v>
      </c>
      <c r="M57" s="5">
        <f t="shared" si="6"/>
        <v>169</v>
      </c>
      <c r="N57" s="27">
        <f t="shared" si="7"/>
        <v>5.078678403339091E-2</v>
      </c>
      <c r="O57" s="27">
        <f t="shared" si="0"/>
        <v>3.7566571372943176E-2</v>
      </c>
      <c r="P57" s="28">
        <f t="shared" si="1"/>
        <v>4.5936765187546177E-2</v>
      </c>
      <c r="R57" s="32">
        <f t="shared" si="8"/>
        <v>12.595122440280944</v>
      </c>
      <c r="S57" s="32">
        <f t="shared" si="9"/>
        <v>9.3165097004899078</v>
      </c>
      <c r="T57" s="32">
        <f t="shared" si="10"/>
        <v>11.392317766511452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1237.0879574260186</v>
      </c>
      <c r="F58" s="3">
        <v>544.99999999999693</v>
      </c>
      <c r="G58" s="7">
        <f t="shared" si="4"/>
        <v>1782.0879574260157</v>
      </c>
      <c r="H58" s="6">
        <v>0</v>
      </c>
      <c r="I58" s="3">
        <v>0</v>
      </c>
      <c r="J58" s="7">
        <f t="shared" si="5"/>
        <v>0</v>
      </c>
      <c r="K58" s="42">
        <v>103</v>
      </c>
      <c r="L58" s="3">
        <v>62</v>
      </c>
      <c r="M58" s="7">
        <f t="shared" si="6"/>
        <v>165</v>
      </c>
      <c r="N58" s="27">
        <f t="shared" si="7"/>
        <v>4.8429688280066496E-2</v>
      </c>
      <c r="O58" s="27">
        <f t="shared" si="0"/>
        <v>3.5444849115504481E-2</v>
      </c>
      <c r="P58" s="28">
        <f t="shared" si="1"/>
        <v>4.3550536593988651E-2</v>
      </c>
      <c r="R58" s="32">
        <f t="shared" si="8"/>
        <v>12.010562693456492</v>
      </c>
      <c r="S58" s="32">
        <f t="shared" si="9"/>
        <v>8.7903225806451122</v>
      </c>
      <c r="T58" s="32">
        <f t="shared" si="10"/>
        <v>10.800533075309186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3316.1937422279534</v>
      </c>
      <c r="F59" s="2">
        <v>1680.4210941646645</v>
      </c>
      <c r="G59" s="5">
        <f t="shared" si="4"/>
        <v>4996.6148363926177</v>
      </c>
      <c r="H59" s="2">
        <v>0</v>
      </c>
      <c r="I59" s="2">
        <v>0</v>
      </c>
      <c r="J59" s="10">
        <f t="shared" si="5"/>
        <v>0</v>
      </c>
      <c r="K59" s="2">
        <v>61</v>
      </c>
      <c r="L59" s="2">
        <v>61</v>
      </c>
      <c r="M59" s="10">
        <f t="shared" si="6"/>
        <v>122</v>
      </c>
      <c r="N59" s="25">
        <f t="shared" si="7"/>
        <v>0.21920899935404239</v>
      </c>
      <c r="O59" s="25">
        <f t="shared" si="0"/>
        <v>0.1110801886676801</v>
      </c>
      <c r="P59" s="26">
        <f t="shared" si="1"/>
        <v>0.16514459401086123</v>
      </c>
      <c r="R59" s="32">
        <f t="shared" si="8"/>
        <v>54.363831839802515</v>
      </c>
      <c r="S59" s="32">
        <f t="shared" si="9"/>
        <v>27.547886789584663</v>
      </c>
      <c r="T59" s="32">
        <f t="shared" si="10"/>
        <v>40.955859314693591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3129.8639918563326</v>
      </c>
      <c r="F60" s="2">
        <v>1617.7984886322974</v>
      </c>
      <c r="G60" s="5">
        <f t="shared" si="4"/>
        <v>4747.6624804886305</v>
      </c>
      <c r="H60" s="2">
        <v>0</v>
      </c>
      <c r="I60" s="2">
        <v>0</v>
      </c>
      <c r="J60" s="5">
        <f t="shared" si="5"/>
        <v>0</v>
      </c>
      <c r="K60" s="2">
        <v>61</v>
      </c>
      <c r="L60" s="2">
        <v>62</v>
      </c>
      <c r="M60" s="5">
        <f t="shared" si="6"/>
        <v>123</v>
      </c>
      <c r="N60" s="27">
        <f t="shared" si="7"/>
        <v>0.20689212003280888</v>
      </c>
      <c r="O60" s="27">
        <f t="shared" si="0"/>
        <v>0.10521582262176753</v>
      </c>
      <c r="P60" s="28">
        <f t="shared" si="1"/>
        <v>0.1556406530451295</v>
      </c>
      <c r="R60" s="32">
        <f t="shared" si="8"/>
        <v>51.309245768136599</v>
      </c>
      <c r="S60" s="32">
        <f t="shared" si="9"/>
        <v>26.093524010198347</v>
      </c>
      <c r="T60" s="32">
        <f t="shared" si="10"/>
        <v>38.59888195519212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2898.7091292707687</v>
      </c>
      <c r="F61" s="2">
        <v>1499.8654031578812</v>
      </c>
      <c r="G61" s="5">
        <f t="shared" si="4"/>
        <v>4398.5745324286499</v>
      </c>
      <c r="H61" s="2">
        <v>0</v>
      </c>
      <c r="I61" s="2">
        <v>0</v>
      </c>
      <c r="J61" s="5">
        <f t="shared" si="5"/>
        <v>0</v>
      </c>
      <c r="K61" s="2">
        <v>61</v>
      </c>
      <c r="L61" s="2">
        <v>63</v>
      </c>
      <c r="M61" s="5">
        <f t="shared" si="6"/>
        <v>124</v>
      </c>
      <c r="N61" s="27">
        <f t="shared" si="7"/>
        <v>0.19161218464243579</v>
      </c>
      <c r="O61" s="27">
        <f t="shared" si="0"/>
        <v>9.5997529644001614E-2</v>
      </c>
      <c r="P61" s="28">
        <f t="shared" si="1"/>
        <v>0.14303377121581198</v>
      </c>
      <c r="R61" s="32">
        <f t="shared" si="8"/>
        <v>47.519821791324077</v>
      </c>
      <c r="S61" s="32">
        <f t="shared" si="9"/>
        <v>23.8073873517124</v>
      </c>
      <c r="T61" s="32">
        <f t="shared" si="10"/>
        <v>35.472375261521371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2791.0126330942858</v>
      </c>
      <c r="F62" s="2">
        <v>1462.336983345198</v>
      </c>
      <c r="G62" s="5">
        <f t="shared" si="4"/>
        <v>4253.3496164394837</v>
      </c>
      <c r="H62" s="2">
        <v>0</v>
      </c>
      <c r="I62" s="2">
        <v>0</v>
      </c>
      <c r="J62" s="5">
        <f t="shared" si="5"/>
        <v>0</v>
      </c>
      <c r="K62" s="2">
        <v>61</v>
      </c>
      <c r="L62" s="2">
        <v>63</v>
      </c>
      <c r="M62" s="5">
        <f t="shared" si="6"/>
        <v>124</v>
      </c>
      <c r="N62" s="27">
        <f t="shared" si="7"/>
        <v>0.18449316717968572</v>
      </c>
      <c r="O62" s="27">
        <f t="shared" si="0"/>
        <v>9.3595557049743858E-2</v>
      </c>
      <c r="P62" s="28">
        <f t="shared" si="1"/>
        <v>0.1383113168717314</v>
      </c>
      <c r="R62" s="32">
        <f t="shared" si="8"/>
        <v>45.754305460562065</v>
      </c>
      <c r="S62" s="32">
        <f t="shared" si="9"/>
        <v>23.211698148336474</v>
      </c>
      <c r="T62" s="32">
        <f t="shared" si="10"/>
        <v>34.301206584189387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2647.5966808308958</v>
      </c>
      <c r="F63" s="2">
        <v>1423.3547056022028</v>
      </c>
      <c r="G63" s="5">
        <f t="shared" si="4"/>
        <v>4070.9513864330984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63</v>
      </c>
      <c r="M63" s="5">
        <f t="shared" si="6"/>
        <v>125</v>
      </c>
      <c r="N63" s="27">
        <f t="shared" si="7"/>
        <v>0.17219021077204058</v>
      </c>
      <c r="O63" s="27">
        <f t="shared" si="0"/>
        <v>9.11005315925629E-2</v>
      </c>
      <c r="P63" s="28">
        <f t="shared" si="1"/>
        <v>0.13132101246558381</v>
      </c>
      <c r="R63" s="32">
        <f t="shared" si="8"/>
        <v>42.703172271466059</v>
      </c>
      <c r="S63" s="32">
        <f t="shared" si="9"/>
        <v>22.5929318349556</v>
      </c>
      <c r="T63" s="32">
        <f t="shared" si="10"/>
        <v>32.567611091464784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2430.816092518518</v>
      </c>
      <c r="F64" s="2">
        <v>1371.3846472964692</v>
      </c>
      <c r="G64" s="5">
        <f t="shared" si="4"/>
        <v>3802.2007398149872</v>
      </c>
      <c r="H64" s="2">
        <v>2</v>
      </c>
      <c r="I64" s="2">
        <v>0</v>
      </c>
      <c r="J64" s="5">
        <f t="shared" si="5"/>
        <v>2</v>
      </c>
      <c r="K64" s="2">
        <v>63</v>
      </c>
      <c r="L64" s="2">
        <v>70</v>
      </c>
      <c r="M64" s="5">
        <f t="shared" si="6"/>
        <v>133</v>
      </c>
      <c r="N64" s="27">
        <f t="shared" si="7"/>
        <v>0.15139611936463115</v>
      </c>
      <c r="O64" s="27">
        <f t="shared" si="0"/>
        <v>7.8996811480211357E-2</v>
      </c>
      <c r="P64" s="28">
        <f t="shared" si="1"/>
        <v>0.11378383827552631</v>
      </c>
      <c r="R64" s="32">
        <f t="shared" si="8"/>
        <v>37.397170654131045</v>
      </c>
      <c r="S64" s="32">
        <f t="shared" si="9"/>
        <v>19.591209247092419</v>
      </c>
      <c r="T64" s="32">
        <f t="shared" si="10"/>
        <v>28.164449924555459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2116.1599502308586</v>
      </c>
      <c r="F65" s="2">
        <v>1292.9232729903081</v>
      </c>
      <c r="G65" s="5">
        <f t="shared" si="4"/>
        <v>3409.0832232211669</v>
      </c>
      <c r="H65" s="2">
        <v>2</v>
      </c>
      <c r="I65" s="2">
        <v>0</v>
      </c>
      <c r="J65" s="5">
        <f t="shared" si="5"/>
        <v>2</v>
      </c>
      <c r="K65" s="2">
        <v>80</v>
      </c>
      <c r="L65" s="2">
        <v>63</v>
      </c>
      <c r="M65" s="5">
        <f t="shared" si="6"/>
        <v>143</v>
      </c>
      <c r="N65" s="27">
        <f t="shared" si="7"/>
        <v>0.10438831640838885</v>
      </c>
      <c r="O65" s="27">
        <f t="shared" si="0"/>
        <v>8.2752385624059663E-2</v>
      </c>
      <c r="P65" s="28">
        <f t="shared" si="1"/>
        <v>9.4971117205849317E-2</v>
      </c>
      <c r="R65" s="32">
        <f t="shared" si="8"/>
        <v>25.806828661351933</v>
      </c>
      <c r="S65" s="32">
        <f t="shared" si="9"/>
        <v>20.522591634766794</v>
      </c>
      <c r="T65" s="32">
        <f t="shared" si="10"/>
        <v>23.510918780835635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873.40044391402409</v>
      </c>
      <c r="F66" s="2">
        <v>750.54155551548945</v>
      </c>
      <c r="G66" s="5">
        <f t="shared" si="4"/>
        <v>1623.9419994295135</v>
      </c>
      <c r="H66" s="2">
        <v>2</v>
      </c>
      <c r="I66" s="2">
        <v>0</v>
      </c>
      <c r="J66" s="5">
        <f t="shared" si="5"/>
        <v>2</v>
      </c>
      <c r="K66" s="2">
        <v>80</v>
      </c>
      <c r="L66" s="2">
        <v>62</v>
      </c>
      <c r="M66" s="5">
        <f t="shared" si="6"/>
        <v>142</v>
      </c>
      <c r="N66" s="27">
        <f t="shared" si="7"/>
        <v>4.308407872504065E-2</v>
      </c>
      <c r="O66" s="27">
        <f t="shared" si="0"/>
        <v>4.8812536128738905E-2</v>
      </c>
      <c r="P66" s="28">
        <f t="shared" si="1"/>
        <v>4.5554925926546051E-2</v>
      </c>
      <c r="R66" s="32">
        <f t="shared" si="8"/>
        <v>10.651224925780781</v>
      </c>
      <c r="S66" s="32">
        <f t="shared" si="9"/>
        <v>12.105508959927249</v>
      </c>
      <c r="T66" s="32">
        <f t="shared" si="10"/>
        <v>11.277374996038288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829.56201581243806</v>
      </c>
      <c r="F67" s="2">
        <v>665.54420420226234</v>
      </c>
      <c r="G67" s="5">
        <f t="shared" si="4"/>
        <v>1495.1062200147003</v>
      </c>
      <c r="H67" s="2">
        <v>2</v>
      </c>
      <c r="I67" s="2">
        <v>0</v>
      </c>
      <c r="J67" s="5">
        <f t="shared" si="5"/>
        <v>2</v>
      </c>
      <c r="K67" s="2">
        <v>80</v>
      </c>
      <c r="L67" s="2">
        <v>62</v>
      </c>
      <c r="M67" s="5">
        <f t="shared" si="6"/>
        <v>142</v>
      </c>
      <c r="N67" s="27">
        <f t="shared" si="7"/>
        <v>4.0921567472989251E-2</v>
      </c>
      <c r="O67" s="27">
        <f t="shared" si="0"/>
        <v>4.3284612656234546E-2</v>
      </c>
      <c r="P67" s="28">
        <f t="shared" si="1"/>
        <v>4.1940816315493165E-2</v>
      </c>
      <c r="R67" s="32">
        <f t="shared" si="8"/>
        <v>10.116609948932172</v>
      </c>
      <c r="S67" s="32">
        <f t="shared" si="9"/>
        <v>10.734583938746166</v>
      </c>
      <c r="T67" s="32">
        <f t="shared" si="10"/>
        <v>10.382682083435419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787.92687323271673</v>
      </c>
      <c r="F68" s="2">
        <v>609.68775313021433</v>
      </c>
      <c r="G68" s="5">
        <f t="shared" si="4"/>
        <v>1397.6146263629312</v>
      </c>
      <c r="H68" s="2">
        <v>2</v>
      </c>
      <c r="I68" s="2">
        <v>0</v>
      </c>
      <c r="J68" s="5">
        <f t="shared" si="5"/>
        <v>2</v>
      </c>
      <c r="K68" s="2">
        <v>78</v>
      </c>
      <c r="L68" s="2">
        <v>62</v>
      </c>
      <c r="M68" s="5">
        <f t="shared" si="6"/>
        <v>140</v>
      </c>
      <c r="N68" s="27">
        <f t="shared" si="7"/>
        <v>3.9842580563952103E-2</v>
      </c>
      <c r="O68" s="27">
        <f t="shared" si="0"/>
        <v>3.9651909022516543E-2</v>
      </c>
      <c r="P68" s="28">
        <f t="shared" si="1"/>
        <v>3.9759178037179425E-2</v>
      </c>
      <c r="R68" s="32">
        <f t="shared" si="8"/>
        <v>9.8490859154089598</v>
      </c>
      <c r="S68" s="32">
        <f t="shared" si="9"/>
        <v>9.8336734375841015</v>
      </c>
      <c r="T68" s="32">
        <f t="shared" si="10"/>
        <v>9.8423565236826143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409.96033502565075</v>
      </c>
      <c r="F69" s="2">
        <v>431.00000000103455</v>
      </c>
      <c r="G69" s="7">
        <f t="shared" si="4"/>
        <v>840.96033502668524</v>
      </c>
      <c r="H69" s="6">
        <v>2</v>
      </c>
      <c r="I69" s="3">
        <v>0</v>
      </c>
      <c r="J69" s="7">
        <f t="shared" si="5"/>
        <v>2</v>
      </c>
      <c r="K69" s="6">
        <v>55</v>
      </c>
      <c r="L69" s="3">
        <v>62</v>
      </c>
      <c r="M69" s="7">
        <f t="shared" si="6"/>
        <v>117</v>
      </c>
      <c r="N69" s="27">
        <f t="shared" si="7"/>
        <v>2.9133053938718786E-2</v>
      </c>
      <c r="O69" s="27">
        <f t="shared" si="0"/>
        <v>2.8030697190493923E-2</v>
      </c>
      <c r="P69" s="28">
        <f t="shared" si="1"/>
        <v>2.8557468589604906E-2</v>
      </c>
      <c r="R69" s="32">
        <f t="shared" si="8"/>
        <v>7.1922865793973818</v>
      </c>
      <c r="S69" s="32">
        <f t="shared" si="9"/>
        <v>6.9516129032424931</v>
      </c>
      <c r="T69" s="32">
        <f t="shared" si="10"/>
        <v>7.066893571652817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1549.9999999912243</v>
      </c>
      <c r="F70" s="2">
        <v>3397.9280735513366</v>
      </c>
      <c r="G70" s="10">
        <f t="shared" ref="G70:G86" si="14">+E70+F70</f>
        <v>4947.9280735425609</v>
      </c>
      <c r="H70" s="2">
        <v>182</v>
      </c>
      <c r="I70" s="2">
        <v>234</v>
      </c>
      <c r="J70" s="10">
        <f t="shared" ref="J70:J86" si="15">+H70+I70</f>
        <v>416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3.9428164427941198E-2</v>
      </c>
      <c r="O70" s="25">
        <f t="shared" si="0"/>
        <v>6.7227130293434176E-2</v>
      </c>
      <c r="P70" s="26">
        <f t="shared" si="1"/>
        <v>5.5065082727280994E-2</v>
      </c>
      <c r="R70" s="32">
        <f t="shared" si="8"/>
        <v>8.516483516435299</v>
      </c>
      <c r="S70" s="32">
        <f t="shared" si="9"/>
        <v>14.52106014338178</v>
      </c>
      <c r="T70" s="32">
        <f t="shared" si="10"/>
        <v>11.894057869092695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2566.0114617674449</v>
      </c>
      <c r="F71" s="2">
        <v>5233.7897383009513</v>
      </c>
      <c r="G71" s="5">
        <f t="shared" si="14"/>
        <v>7799.8012000683957</v>
      </c>
      <c r="H71" s="2">
        <v>182</v>
      </c>
      <c r="I71" s="2">
        <v>232</v>
      </c>
      <c r="J71" s="5">
        <f t="shared" si="15"/>
        <v>414</v>
      </c>
      <c r="K71" s="2">
        <v>0</v>
      </c>
      <c r="L71" s="2">
        <v>0</v>
      </c>
      <c r="M71" s="5">
        <f t="shared" si="16"/>
        <v>0</v>
      </c>
      <c r="N71" s="27">
        <f t="shared" si="17"/>
        <v>6.527298183169121E-2</v>
      </c>
      <c r="O71" s="27">
        <f t="shared" si="0"/>
        <v>0.10444184503314478</v>
      </c>
      <c r="P71" s="28">
        <f t="shared" si="1"/>
        <v>8.7222682949413974E-2</v>
      </c>
      <c r="R71" s="32">
        <f t="shared" ref="R71:R86" si="18">+E71/(H71+K71)</f>
        <v>14.098964075645302</v>
      </c>
      <c r="S71" s="32">
        <f t="shared" ref="S71:S86" si="19">+F71/(I71+L71)</f>
        <v>22.559438527159273</v>
      </c>
      <c r="T71" s="32">
        <f t="shared" ref="T71:T86" si="20">+G71/(J71+M71)</f>
        <v>18.840099517073419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5175.975355519724</v>
      </c>
      <c r="F72" s="2">
        <v>7947.0052451967822</v>
      </c>
      <c r="G72" s="5">
        <f t="shared" si="14"/>
        <v>13122.980600716506</v>
      </c>
      <c r="H72" s="2">
        <v>184</v>
      </c>
      <c r="I72" s="2">
        <v>215</v>
      </c>
      <c r="J72" s="5">
        <f t="shared" si="15"/>
        <v>399</v>
      </c>
      <c r="K72" s="2">
        <v>0</v>
      </c>
      <c r="L72" s="2">
        <v>0</v>
      </c>
      <c r="M72" s="5">
        <f t="shared" si="16"/>
        <v>0</v>
      </c>
      <c r="N72" s="27">
        <f t="shared" si="17"/>
        <v>0.13023287428340691</v>
      </c>
      <c r="O72" s="27">
        <f t="shared" si="0"/>
        <v>0.17112414395341907</v>
      </c>
      <c r="P72" s="28">
        <f t="shared" si="1"/>
        <v>0.15226701708805004</v>
      </c>
      <c r="R72" s="32">
        <f t="shared" si="18"/>
        <v>28.130300845215892</v>
      </c>
      <c r="S72" s="32">
        <f t="shared" si="19"/>
        <v>36.962815093938524</v>
      </c>
      <c r="T72" s="32">
        <f t="shared" si="20"/>
        <v>32.889675691018816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5845.7893657606901</v>
      </c>
      <c r="F73" s="2">
        <v>9200.6852379457177</v>
      </c>
      <c r="G73" s="5">
        <f t="shared" si="14"/>
        <v>15046.474603706407</v>
      </c>
      <c r="H73" s="2">
        <v>187</v>
      </c>
      <c r="I73" s="2">
        <v>210</v>
      </c>
      <c r="J73" s="5">
        <f t="shared" si="15"/>
        <v>397</v>
      </c>
      <c r="K73" s="2">
        <v>0</v>
      </c>
      <c r="L73" s="2">
        <v>0</v>
      </c>
      <c r="M73" s="5">
        <f t="shared" si="16"/>
        <v>0</v>
      </c>
      <c r="N73" s="27">
        <f t="shared" si="17"/>
        <v>0.14472641527432883</v>
      </c>
      <c r="O73" s="27">
        <f t="shared" si="0"/>
        <v>0.20283697614518778</v>
      </c>
      <c r="P73" s="28">
        <f t="shared" si="1"/>
        <v>0.17546499911029956</v>
      </c>
      <c r="R73" s="32">
        <f t="shared" si="18"/>
        <v>31.260905699255026</v>
      </c>
      <c r="S73" s="32">
        <f t="shared" si="19"/>
        <v>43.812786847360563</v>
      </c>
      <c r="T73" s="32">
        <f t="shared" si="20"/>
        <v>37.900439807824704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6221.4416987010618</v>
      </c>
      <c r="F74" s="2">
        <v>10697.025357012593</v>
      </c>
      <c r="G74" s="5">
        <f t="shared" si="14"/>
        <v>16918.467055713656</v>
      </c>
      <c r="H74" s="2">
        <v>187</v>
      </c>
      <c r="I74" s="2">
        <v>230</v>
      </c>
      <c r="J74" s="5">
        <f t="shared" si="15"/>
        <v>417</v>
      </c>
      <c r="K74" s="2">
        <v>0</v>
      </c>
      <c r="L74" s="2">
        <v>0</v>
      </c>
      <c r="M74" s="5">
        <f t="shared" si="16"/>
        <v>0</v>
      </c>
      <c r="N74" s="27">
        <f t="shared" si="17"/>
        <v>0.15402658196427663</v>
      </c>
      <c r="O74" s="27">
        <f t="shared" si="0"/>
        <v>0.21531854583358681</v>
      </c>
      <c r="P74" s="28">
        <f t="shared" si="1"/>
        <v>0.18783270112480743</v>
      </c>
      <c r="R74" s="32">
        <f t="shared" si="18"/>
        <v>33.269741704283753</v>
      </c>
      <c r="S74" s="32">
        <f t="shared" si="19"/>
        <v>46.508805900054753</v>
      </c>
      <c r="T74" s="32">
        <f t="shared" si="20"/>
        <v>40.57186344295841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6787.4682042012173</v>
      </c>
      <c r="F75" s="2">
        <v>11382.930409109331</v>
      </c>
      <c r="G75" s="5">
        <f t="shared" si="14"/>
        <v>18170.39861331055</v>
      </c>
      <c r="H75" s="2">
        <v>188</v>
      </c>
      <c r="I75" s="2">
        <v>231</v>
      </c>
      <c r="J75" s="5">
        <f t="shared" si="15"/>
        <v>419</v>
      </c>
      <c r="K75" s="2">
        <v>0</v>
      </c>
      <c r="L75" s="2">
        <v>0</v>
      </c>
      <c r="M75" s="5">
        <f t="shared" si="16"/>
        <v>0</v>
      </c>
      <c r="N75" s="27">
        <f t="shared" si="17"/>
        <v>0.1671460846188243</v>
      </c>
      <c r="O75" s="27">
        <f t="shared" si="0"/>
        <v>0.22813312508235792</v>
      </c>
      <c r="P75" s="28">
        <f t="shared" si="1"/>
        <v>0.20076901146148846</v>
      </c>
      <c r="R75" s="32">
        <f t="shared" si="18"/>
        <v>36.103554277666049</v>
      </c>
      <c r="S75" s="32">
        <f t="shared" si="19"/>
        <v>49.276755017789313</v>
      </c>
      <c r="T75" s="32">
        <f t="shared" si="20"/>
        <v>43.366106475681505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9876.0122752765874</v>
      </c>
      <c r="F76" s="2">
        <v>13434.998191625898</v>
      </c>
      <c r="G76" s="5">
        <f t="shared" si="14"/>
        <v>23311.010466902488</v>
      </c>
      <c r="H76" s="2">
        <v>186</v>
      </c>
      <c r="I76" s="2">
        <v>189</v>
      </c>
      <c r="J76" s="5">
        <f t="shared" si="15"/>
        <v>375</v>
      </c>
      <c r="K76" s="2">
        <v>0</v>
      </c>
      <c r="L76" s="2">
        <v>0</v>
      </c>
      <c r="M76" s="5">
        <f t="shared" si="16"/>
        <v>0</v>
      </c>
      <c r="N76" s="27">
        <f t="shared" si="17"/>
        <v>0.24581870458175498</v>
      </c>
      <c r="O76" s="27">
        <f t="shared" si="0"/>
        <v>0.32909558572471825</v>
      </c>
      <c r="P76" s="28">
        <f t="shared" si="1"/>
        <v>0.2877902526778085</v>
      </c>
      <c r="R76" s="32">
        <f t="shared" si="18"/>
        <v>53.096840189659069</v>
      </c>
      <c r="S76" s="32">
        <f t="shared" si="19"/>
        <v>71.084646516539152</v>
      </c>
      <c r="T76" s="32">
        <f t="shared" si="20"/>
        <v>62.162694578406636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11925.660871858712</v>
      </c>
      <c r="F77" s="2">
        <v>14172.365546602308</v>
      </c>
      <c r="G77" s="5">
        <f t="shared" si="14"/>
        <v>26098.026418461021</v>
      </c>
      <c r="H77" s="2">
        <v>189</v>
      </c>
      <c r="I77" s="2">
        <v>187</v>
      </c>
      <c r="J77" s="5">
        <f t="shared" si="15"/>
        <v>376</v>
      </c>
      <c r="K77" s="2">
        <v>0</v>
      </c>
      <c r="L77" s="2">
        <v>0</v>
      </c>
      <c r="M77" s="5">
        <f t="shared" si="16"/>
        <v>0</v>
      </c>
      <c r="N77" s="27">
        <f t="shared" si="17"/>
        <v>0.29212377209138529</v>
      </c>
      <c r="O77" s="27">
        <f t="shared" si="0"/>
        <v>0.35087060671920944</v>
      </c>
      <c r="P77" s="28">
        <f t="shared" si="1"/>
        <v>0.32134094782384037</v>
      </c>
      <c r="R77" s="32">
        <f t="shared" si="18"/>
        <v>63.098734771739217</v>
      </c>
      <c r="S77" s="32">
        <f t="shared" si="19"/>
        <v>75.788051051349242</v>
      </c>
      <c r="T77" s="32">
        <f t="shared" si="20"/>
        <v>69.40964472994952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11942.981284053531</v>
      </c>
      <c r="F78" s="2">
        <v>12082.397383452246</v>
      </c>
      <c r="G78" s="5">
        <f t="shared" si="14"/>
        <v>24025.378667505778</v>
      </c>
      <c r="H78" s="2">
        <v>189</v>
      </c>
      <c r="I78" s="2">
        <v>185</v>
      </c>
      <c r="J78" s="5">
        <f t="shared" si="15"/>
        <v>374</v>
      </c>
      <c r="K78" s="2">
        <v>0</v>
      </c>
      <c r="L78" s="2">
        <v>0</v>
      </c>
      <c r="M78" s="5">
        <f t="shared" si="16"/>
        <v>0</v>
      </c>
      <c r="N78" s="27">
        <f t="shared" si="17"/>
        <v>0.29254804242733518</v>
      </c>
      <c r="O78" s="27">
        <f t="shared" si="0"/>
        <v>0.30236229688318933</v>
      </c>
      <c r="P78" s="28">
        <f t="shared" si="1"/>
        <v>0.29740268701111333</v>
      </c>
      <c r="R78" s="32">
        <f t="shared" si="18"/>
        <v>63.190377164304394</v>
      </c>
      <c r="S78" s="32">
        <f t="shared" si="19"/>
        <v>65.310256126768891</v>
      </c>
      <c r="T78" s="32">
        <f t="shared" si="20"/>
        <v>64.238980394400471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11113.694872873548</v>
      </c>
      <c r="F79" s="2">
        <v>11885.975540586736</v>
      </c>
      <c r="G79" s="5">
        <f t="shared" si="14"/>
        <v>22999.670413460284</v>
      </c>
      <c r="H79" s="2">
        <v>189</v>
      </c>
      <c r="I79" s="2">
        <v>207</v>
      </c>
      <c r="J79" s="5">
        <f t="shared" si="15"/>
        <v>396</v>
      </c>
      <c r="K79" s="2">
        <v>0</v>
      </c>
      <c r="L79" s="2">
        <v>0</v>
      </c>
      <c r="M79" s="5">
        <f t="shared" si="16"/>
        <v>0</v>
      </c>
      <c r="N79" s="27">
        <f t="shared" si="17"/>
        <v>0.27223434432866811</v>
      </c>
      <c r="O79" s="27">
        <f t="shared" si="0"/>
        <v>0.26583412821136915</v>
      </c>
      <c r="P79" s="28">
        <f t="shared" si="1"/>
        <v>0.26888877681280726</v>
      </c>
      <c r="R79" s="32">
        <f t="shared" si="18"/>
        <v>58.802618374992313</v>
      </c>
      <c r="S79" s="32">
        <f t="shared" si="19"/>
        <v>57.420171693655732</v>
      </c>
      <c r="T79" s="32">
        <f t="shared" si="20"/>
        <v>58.079975791566376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8531.9989149449575</v>
      </c>
      <c r="F80" s="2">
        <v>10170.768891851243</v>
      </c>
      <c r="G80" s="5">
        <f t="shared" si="14"/>
        <v>18702.767806796201</v>
      </c>
      <c r="H80" s="2">
        <v>185</v>
      </c>
      <c r="I80" s="2">
        <v>192</v>
      </c>
      <c r="J80" s="5">
        <f t="shared" si="15"/>
        <v>377</v>
      </c>
      <c r="K80" s="2">
        <v>0</v>
      </c>
      <c r="L80" s="2">
        <v>0</v>
      </c>
      <c r="M80" s="5">
        <f t="shared" si="16"/>
        <v>0</v>
      </c>
      <c r="N80" s="27">
        <f t="shared" si="17"/>
        <v>0.21351348635998393</v>
      </c>
      <c r="O80" s="27">
        <f t="shared" si="0"/>
        <v>0.2452442344678637</v>
      </c>
      <c r="P80" s="28">
        <f t="shared" si="1"/>
        <v>0.22967344295603939</v>
      </c>
      <c r="R80" s="32">
        <f t="shared" si="18"/>
        <v>46.118913053756529</v>
      </c>
      <c r="S80" s="32">
        <f t="shared" si="19"/>
        <v>52.972754645058558</v>
      </c>
      <c r="T80" s="32">
        <f t="shared" si="20"/>
        <v>49.609463678504511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7243.1989736053019</v>
      </c>
      <c r="F81" s="2">
        <v>9526.0163284321388</v>
      </c>
      <c r="G81" s="5">
        <f t="shared" si="14"/>
        <v>16769.215302037439</v>
      </c>
      <c r="H81" s="2">
        <v>196</v>
      </c>
      <c r="I81" s="2">
        <v>189</v>
      </c>
      <c r="J81" s="5">
        <f t="shared" si="15"/>
        <v>385</v>
      </c>
      <c r="K81" s="2">
        <v>0</v>
      </c>
      <c r="L81" s="2">
        <v>0</v>
      </c>
      <c r="M81" s="5">
        <f t="shared" si="16"/>
        <v>0</v>
      </c>
      <c r="N81" s="27">
        <f t="shared" si="17"/>
        <v>0.17108841113013279</v>
      </c>
      <c r="O81" s="27">
        <f t="shared" si="17"/>
        <v>0.23334353146267242</v>
      </c>
      <c r="P81" s="28">
        <f t="shared" si="17"/>
        <v>0.20165001565701587</v>
      </c>
      <c r="R81" s="32">
        <f t="shared" si="18"/>
        <v>36.955096804108685</v>
      </c>
      <c r="S81" s="32">
        <f t="shared" si="19"/>
        <v>50.402202795937242</v>
      </c>
      <c r="T81" s="32">
        <f t="shared" si="20"/>
        <v>43.556403381915423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6157.5721039915506</v>
      </c>
      <c r="F82" s="2">
        <v>9143.8599714255834</v>
      </c>
      <c r="G82" s="5">
        <f t="shared" si="14"/>
        <v>15301.432075417135</v>
      </c>
      <c r="H82" s="2">
        <v>189</v>
      </c>
      <c r="I82" s="2">
        <v>182</v>
      </c>
      <c r="J82" s="5">
        <f t="shared" si="15"/>
        <v>371</v>
      </c>
      <c r="K82" s="2">
        <v>0</v>
      </c>
      <c r="L82" s="2">
        <v>0</v>
      </c>
      <c r="M82" s="5">
        <f t="shared" si="16"/>
        <v>0</v>
      </c>
      <c r="N82" s="27">
        <f t="shared" si="17"/>
        <v>0.15083216010169387</v>
      </c>
      <c r="O82" s="27">
        <f t="shared" si="17"/>
        <v>0.23259717062030891</v>
      </c>
      <c r="P82" s="28">
        <f t="shared" si="17"/>
        <v>0.19094329733724089</v>
      </c>
      <c r="R82" s="32">
        <f t="shared" si="18"/>
        <v>32.579746581965878</v>
      </c>
      <c r="S82" s="32">
        <f t="shared" si="19"/>
        <v>50.240988853986721</v>
      </c>
      <c r="T82" s="32">
        <f t="shared" si="20"/>
        <v>41.24375222484403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4747.7615379385797</v>
      </c>
      <c r="F83" s="2">
        <v>6784.6575236591325</v>
      </c>
      <c r="G83" s="5">
        <f t="shared" si="14"/>
        <v>11532.419061597713</v>
      </c>
      <c r="H83" s="2">
        <v>188</v>
      </c>
      <c r="I83" s="2">
        <v>182</v>
      </c>
      <c r="J83" s="5">
        <f t="shared" si="15"/>
        <v>370</v>
      </c>
      <c r="K83" s="2">
        <v>0</v>
      </c>
      <c r="L83" s="2">
        <v>0</v>
      </c>
      <c r="M83" s="5">
        <f t="shared" si="16"/>
        <v>0</v>
      </c>
      <c r="N83" s="27">
        <f t="shared" si="17"/>
        <v>0.11691690154498079</v>
      </c>
      <c r="O83" s="27">
        <f t="shared" si="17"/>
        <v>0.17258489834297752</v>
      </c>
      <c r="P83" s="28">
        <f t="shared" si="17"/>
        <v>0.14429953780777918</v>
      </c>
      <c r="R83" s="32">
        <f t="shared" si="18"/>
        <v>25.25405073371585</v>
      </c>
      <c r="S83" s="32">
        <f t="shared" si="19"/>
        <v>37.278338042083142</v>
      </c>
      <c r="T83" s="32">
        <f t="shared" si="20"/>
        <v>31.168700166480306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2874.7222607735389</v>
      </c>
      <c r="F84" s="3">
        <v>3907.9999999826341</v>
      </c>
      <c r="G84" s="7">
        <f t="shared" si="14"/>
        <v>6782.7222607561725</v>
      </c>
      <c r="H84" s="6">
        <v>188</v>
      </c>
      <c r="I84" s="3">
        <v>182</v>
      </c>
      <c r="J84" s="7">
        <f t="shared" si="15"/>
        <v>370</v>
      </c>
      <c r="K84" s="6">
        <v>0</v>
      </c>
      <c r="L84" s="3">
        <v>0</v>
      </c>
      <c r="M84" s="7">
        <f t="shared" si="16"/>
        <v>0</v>
      </c>
      <c r="N84" s="27">
        <f t="shared" si="17"/>
        <v>7.0792017848048144E-2</v>
      </c>
      <c r="O84" s="27">
        <f t="shared" si="17"/>
        <v>9.9409849409407669E-2</v>
      </c>
      <c r="P84" s="28">
        <f t="shared" si="17"/>
        <v>8.4868897156608766E-2</v>
      </c>
      <c r="R84" s="32">
        <f t="shared" si="18"/>
        <v>15.291075855178399</v>
      </c>
      <c r="S84" s="32">
        <f t="shared" si="19"/>
        <v>21.472527472432056</v>
      </c>
      <c r="T84" s="32">
        <f t="shared" si="20"/>
        <v>18.331681785827492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995.48780804031401</v>
      </c>
      <c r="F85" s="2">
        <v>1951.4693861741566</v>
      </c>
      <c r="G85" s="5">
        <f t="shared" si="14"/>
        <v>2946.9571942144707</v>
      </c>
      <c r="H85" s="2">
        <v>77</v>
      </c>
      <c r="I85" s="2">
        <v>60</v>
      </c>
      <c r="J85" s="5">
        <f t="shared" si="15"/>
        <v>137</v>
      </c>
      <c r="K85" s="2">
        <v>0</v>
      </c>
      <c r="L85" s="2">
        <v>0</v>
      </c>
      <c r="M85" s="5">
        <f t="shared" si="16"/>
        <v>0</v>
      </c>
      <c r="N85" s="25">
        <f t="shared" si="17"/>
        <v>5.9853764312188189E-2</v>
      </c>
      <c r="O85" s="25">
        <f t="shared" si="17"/>
        <v>0.1505763415257837</v>
      </c>
      <c r="P85" s="26">
        <f t="shared" si="17"/>
        <v>9.9586279880186229E-2</v>
      </c>
      <c r="R85" s="32">
        <f t="shared" si="18"/>
        <v>12.928413091432649</v>
      </c>
      <c r="S85" s="32">
        <f t="shared" si="19"/>
        <v>32.524489769569279</v>
      </c>
      <c r="T85" s="32">
        <f t="shared" si="20"/>
        <v>21.510636454120224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876.41918423768334</v>
      </c>
      <c r="F86" s="3">
        <v>1858.0000000009934</v>
      </c>
      <c r="G86" s="44">
        <f t="shared" si="14"/>
        <v>2734.4191842386767</v>
      </c>
      <c r="H86" s="42">
        <v>77</v>
      </c>
      <c r="I86" s="43">
        <v>60</v>
      </c>
      <c r="J86" s="44">
        <f t="shared" si="15"/>
        <v>137</v>
      </c>
      <c r="K86" s="42">
        <v>0</v>
      </c>
      <c r="L86" s="43">
        <v>0</v>
      </c>
      <c r="M86" s="44">
        <f t="shared" si="16"/>
        <v>0</v>
      </c>
      <c r="N86" s="45">
        <f t="shared" si="17"/>
        <v>5.2694756147046856E-2</v>
      </c>
      <c r="O86" s="45">
        <f t="shared" si="17"/>
        <v>0.14336419753094085</v>
      </c>
      <c r="P86" s="46">
        <f t="shared" si="17"/>
        <v>9.2404000548752252E-2</v>
      </c>
      <c r="R86" s="32">
        <f t="shared" si="18"/>
        <v>11.382067327762121</v>
      </c>
      <c r="S86" s="32">
        <f t="shared" si="19"/>
        <v>30.966666666683224</v>
      </c>
      <c r="T86" s="32">
        <f t="shared" si="20"/>
        <v>19.959264118530488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594964.79476692725</v>
      </c>
    </row>
    <row r="90" spans="2:20" x14ac:dyDescent="0.25">
      <c r="C90" s="49" t="s">
        <v>108</v>
      </c>
      <c r="D90" s="50">
        <f>+(SUMPRODUCT($D$5:$D$86,$J$5:$J$86)+SUMPRODUCT($D$5:$D$86,$M$5:$M$86))/1000</f>
        <v>18274.448170000003</v>
      </c>
    </row>
    <row r="91" spans="2:20" x14ac:dyDescent="0.25">
      <c r="C91" s="49" t="s">
        <v>107</v>
      </c>
      <c r="D91" s="50">
        <f>+(SUMPRODUCT($D$5:$D$86,$J$5:$J$86)*216+SUMPRODUCT($D$5:$D$86,$M$5:$M$86)*248)/1000</f>
        <v>4201216.552240001</v>
      </c>
    </row>
    <row r="92" spans="2:20" x14ac:dyDescent="0.25">
      <c r="C92" s="49" t="s">
        <v>109</v>
      </c>
      <c r="D92" s="34">
        <f>+D89/D91</f>
        <v>0.14161726427782079</v>
      </c>
    </row>
    <row r="93" spans="2:20" x14ac:dyDescent="0.25">
      <c r="D93" s="51">
        <f>+D92-P2</f>
        <v>6.106226635438361E-16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93"/>
  <sheetViews>
    <sheetView tabSelected="1" workbookViewId="0">
      <pane xSplit="4" ySplit="4" topLeftCell="J77" activePane="bottomRight" state="frozen"/>
      <selection activeCell="B88" sqref="B88"/>
      <selection pane="topRight" activeCell="B88" sqref="B88"/>
      <selection pane="bottomLeft" activeCell="B88" sqref="B88"/>
      <selection pane="bottomRight" activeCell="B90" sqref="B90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5.71093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5" t="s">
        <v>101</v>
      </c>
      <c r="D1" s="1"/>
      <c r="E1" s="1"/>
      <c r="F1" s="34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0.24707560751084726</v>
      </c>
      <c r="U2">
        <v>8</v>
      </c>
    </row>
    <row r="3" spans="1:23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  <c r="U3" s="62" t="s">
        <v>89</v>
      </c>
      <c r="V3" s="63"/>
    </row>
    <row r="4" spans="1:23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7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38"/>
    </row>
    <row r="5" spans="1:23" x14ac:dyDescent="0.25">
      <c r="B5" s="12" t="s">
        <v>90</v>
      </c>
      <c r="C5" s="12" t="s">
        <v>91</v>
      </c>
      <c r="D5" s="15">
        <v>440.45</v>
      </c>
      <c r="E5" s="4">
        <v>20970.999999934247</v>
      </c>
      <c r="F5" s="2">
        <v>28390.212272628909</v>
      </c>
      <c r="G5" s="5">
        <f>+E5+F5</f>
        <v>49361.212272563156</v>
      </c>
      <c r="H5" s="9">
        <v>2713</v>
      </c>
      <c r="I5" s="9">
        <v>2655</v>
      </c>
      <c r="J5" s="10">
        <f>+H5+I5</f>
        <v>5368</v>
      </c>
      <c r="K5" s="9">
        <v>0</v>
      </c>
      <c r="L5" s="9">
        <v>0</v>
      </c>
      <c r="M5" s="10">
        <f>+K5+L5</f>
        <v>0</v>
      </c>
      <c r="N5" s="27">
        <f>+E5/(H5*216+K5*248)</f>
        <v>3.5786200870865668E-2</v>
      </c>
      <c r="O5" s="27">
        <f t="shared" ref="O5:O80" si="0">+F5/(I5*216+L5*248)</f>
        <v>4.9505147995795681E-2</v>
      </c>
      <c r="P5" s="28">
        <f>+G5/(J5*216+M5*248)</f>
        <v>4.257155940601641E-2</v>
      </c>
      <c r="Q5" s="36"/>
      <c r="R5" s="32">
        <f>+E5/(H5+K5)</f>
        <v>7.7298193881069839</v>
      </c>
      <c r="S5" s="32">
        <f t="shared" ref="S5:S70" si="1">+F5/(I5+L5)</f>
        <v>10.693111967091868</v>
      </c>
      <c r="T5" s="32">
        <f t="shared" ref="T5:T70" si="2">+G5/(J5+M5)</f>
        <v>9.1954568316995449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11</v>
      </c>
      <c r="V5" t="e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#DIV/0!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37509.893827641215</v>
      </c>
      <c r="F6" s="2">
        <v>51187.564646155261</v>
      </c>
      <c r="G6" s="5">
        <f t="shared" ref="G6:G69" si="3">+E6+F6</f>
        <v>88697.458473796476</v>
      </c>
      <c r="H6" s="2">
        <v>2715</v>
      </c>
      <c r="I6" s="2">
        <v>2661</v>
      </c>
      <c r="J6" s="5">
        <f t="shared" ref="J6:J69" si="4">+H6+I6</f>
        <v>5376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6.3962031627517249E-2</v>
      </c>
      <c r="O6" s="27">
        <f t="shared" si="0"/>
        <v>8.9056544890801392E-2</v>
      </c>
      <c r="P6" s="28">
        <f t="shared" ref="P6:P69" si="7">+G6/(J6*216+M6*248)</f>
        <v>7.6383255547457563E-2</v>
      </c>
      <c r="Q6" s="36"/>
      <c r="R6" s="32">
        <f t="shared" ref="R6:R69" si="8">+E6/(H6+K6)</f>
        <v>13.815798831543725</v>
      </c>
      <c r="S6" s="32">
        <f t="shared" si="1"/>
        <v>19.236213696413099</v>
      </c>
      <c r="T6" s="32">
        <f t="shared" ref="T6:T16" si="9">+G6/(J6+M6)</f>
        <v>16.498783198250834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9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2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49850.772569699395</v>
      </c>
      <c r="F7" s="2">
        <v>63880.48442368133</v>
      </c>
      <c r="G7" s="5">
        <f t="shared" si="3"/>
        <v>113731.25699338072</v>
      </c>
      <c r="H7" s="2">
        <v>2715</v>
      </c>
      <c r="I7" s="2">
        <v>2659</v>
      </c>
      <c r="J7" s="5">
        <f t="shared" si="4"/>
        <v>5374</v>
      </c>
      <c r="K7" s="2">
        <v>0</v>
      </c>
      <c r="L7" s="2">
        <v>0</v>
      </c>
      <c r="M7" s="5">
        <f t="shared" si="5"/>
        <v>0</v>
      </c>
      <c r="N7" s="27">
        <f t="shared" si="6"/>
        <v>8.5005750920297718E-2</v>
      </c>
      <c r="O7" s="27">
        <f t="shared" si="0"/>
        <v>0.111223386025938</v>
      </c>
      <c r="P7" s="28">
        <f t="shared" si="7"/>
        <v>9.7977967471450961E-2</v>
      </c>
      <c r="Q7" s="36"/>
      <c r="R7" s="32">
        <f t="shared" si="8"/>
        <v>18.361242198784307</v>
      </c>
      <c r="S7" s="32">
        <f t="shared" si="1"/>
        <v>24.024251381602607</v>
      </c>
      <c r="T7" s="32">
        <f t="shared" si="9"/>
        <v>21.163240973833407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6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1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61510.280795218401</v>
      </c>
      <c r="F8" s="2">
        <v>72106.365955466317</v>
      </c>
      <c r="G8" s="5">
        <f t="shared" si="3"/>
        <v>133616.64675068471</v>
      </c>
      <c r="H8" s="2">
        <v>2723</v>
      </c>
      <c r="I8" s="2">
        <v>2662</v>
      </c>
      <c r="J8" s="5">
        <f t="shared" si="4"/>
        <v>5385</v>
      </c>
      <c r="K8" s="2">
        <v>0</v>
      </c>
      <c r="L8" s="2">
        <v>0</v>
      </c>
      <c r="M8" s="5">
        <f t="shared" si="5"/>
        <v>0</v>
      </c>
      <c r="N8" s="27">
        <f t="shared" si="6"/>
        <v>0.10457944123994914</v>
      </c>
      <c r="O8" s="27">
        <f t="shared" si="0"/>
        <v>0.12540412032770251</v>
      </c>
      <c r="P8" s="28">
        <f t="shared" si="7"/>
        <v>0.11487383227645785</v>
      </c>
      <c r="Q8" s="36"/>
      <c r="R8" s="32">
        <f t="shared" si="8"/>
        <v>22.589159307829014</v>
      </c>
      <c r="S8" s="32">
        <f t="shared" si="1"/>
        <v>27.087289990783741</v>
      </c>
      <c r="T8" s="32">
        <f t="shared" si="9"/>
        <v>24.812747771714896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5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1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79881.870176331868</v>
      </c>
      <c r="F9" s="2">
        <v>87860.608524598749</v>
      </c>
      <c r="G9" s="5">
        <f t="shared" si="3"/>
        <v>167742.4787009306</v>
      </c>
      <c r="H9" s="2">
        <v>2724</v>
      </c>
      <c r="I9" s="2">
        <v>2664</v>
      </c>
      <c r="J9" s="5">
        <f t="shared" si="4"/>
        <v>5388</v>
      </c>
      <c r="K9" s="2">
        <v>0</v>
      </c>
      <c r="L9" s="2">
        <v>0</v>
      </c>
      <c r="M9" s="5">
        <f t="shared" si="5"/>
        <v>0</v>
      </c>
      <c r="N9" s="27">
        <f t="shared" si="6"/>
        <v>0.13576485794367602</v>
      </c>
      <c r="O9" s="27">
        <f t="shared" si="0"/>
        <v>0.1526884671556952</v>
      </c>
      <c r="P9" s="28">
        <f t="shared" si="7"/>
        <v>0.14413243309973003</v>
      </c>
      <c r="Q9" s="36"/>
      <c r="R9" s="32">
        <f t="shared" si="8"/>
        <v>29.325209315834019</v>
      </c>
      <c r="S9" s="32">
        <f t="shared" si="1"/>
        <v>32.980708905630159</v>
      </c>
      <c r="T9" s="32">
        <f t="shared" si="9"/>
        <v>31.132605549541687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89150.311694286982</v>
      </c>
      <c r="F10" s="2">
        <v>100505.97554325918</v>
      </c>
      <c r="G10" s="5">
        <f t="shared" si="3"/>
        <v>189656.28723754617</v>
      </c>
      <c r="H10" s="2">
        <v>2722</v>
      </c>
      <c r="I10" s="2">
        <v>2663</v>
      </c>
      <c r="J10" s="5">
        <f t="shared" si="4"/>
        <v>5385</v>
      </c>
      <c r="K10" s="2">
        <v>0</v>
      </c>
      <c r="L10" s="2">
        <v>0</v>
      </c>
      <c r="M10" s="5">
        <f t="shared" si="5"/>
        <v>0</v>
      </c>
      <c r="N10" s="27">
        <f t="shared" si="6"/>
        <v>0.15162855419198673</v>
      </c>
      <c r="O10" s="27">
        <f t="shared" si="0"/>
        <v>0.17472979434093264</v>
      </c>
      <c r="P10" s="28">
        <f t="shared" si="7"/>
        <v>0.16305262151169758</v>
      </c>
      <c r="Q10" s="36"/>
      <c r="R10" s="32">
        <f t="shared" si="8"/>
        <v>32.751767705469135</v>
      </c>
      <c r="S10" s="32">
        <f t="shared" si="1"/>
        <v>37.741635577641446</v>
      </c>
      <c r="T10" s="32">
        <f t="shared" si="9"/>
        <v>35.219366246526683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3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119827.34074937592</v>
      </c>
      <c r="F11" s="2">
        <v>127893.56945223642</v>
      </c>
      <c r="G11" s="5">
        <f t="shared" si="3"/>
        <v>247720.91020161234</v>
      </c>
      <c r="H11" s="2">
        <v>2730</v>
      </c>
      <c r="I11" s="2">
        <v>2674</v>
      </c>
      <c r="J11" s="5">
        <f t="shared" si="4"/>
        <v>5404</v>
      </c>
      <c r="K11" s="2">
        <v>0</v>
      </c>
      <c r="L11" s="2">
        <v>0</v>
      </c>
      <c r="M11" s="5">
        <f t="shared" si="5"/>
        <v>0</v>
      </c>
      <c r="N11" s="27">
        <f t="shared" si="6"/>
        <v>0.20320740189488523</v>
      </c>
      <c r="O11" s="27">
        <f t="shared" si="0"/>
        <v>0.22142851853970405</v>
      </c>
      <c r="P11" s="28">
        <f t="shared" si="7"/>
        <v>0.21222355028649245</v>
      </c>
      <c r="Q11" s="36"/>
      <c r="R11" s="32">
        <f t="shared" si="8"/>
        <v>43.892798809295208</v>
      </c>
      <c r="S11" s="32">
        <f t="shared" si="1"/>
        <v>47.828560004576076</v>
      </c>
      <c r="T11" s="32">
        <f t="shared" si="9"/>
        <v>45.840286861882369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124857.01217151266</v>
      </c>
      <c r="F12" s="2">
        <v>130654.00944539758</v>
      </c>
      <c r="G12" s="5">
        <f t="shared" si="3"/>
        <v>255511.02161691024</v>
      </c>
      <c r="H12" s="2">
        <v>2730</v>
      </c>
      <c r="I12" s="2">
        <v>2674</v>
      </c>
      <c r="J12" s="5">
        <f t="shared" si="4"/>
        <v>5404</v>
      </c>
      <c r="K12" s="2">
        <v>0</v>
      </c>
      <c r="L12" s="2">
        <v>0</v>
      </c>
      <c r="M12" s="5">
        <f t="shared" si="5"/>
        <v>0</v>
      </c>
      <c r="N12" s="27">
        <f t="shared" si="6"/>
        <v>0.21173689487775177</v>
      </c>
      <c r="O12" s="27">
        <f t="shared" si="0"/>
        <v>0.22620780604275323</v>
      </c>
      <c r="P12" s="28">
        <f t="shared" si="7"/>
        <v>0.21889737164592607</v>
      </c>
      <c r="Q12" s="36"/>
      <c r="R12" s="32">
        <f t="shared" si="8"/>
        <v>45.735169293594382</v>
      </c>
      <c r="S12" s="32">
        <f t="shared" si="1"/>
        <v>48.860886105234698</v>
      </c>
      <c r="T12" s="32">
        <f t="shared" si="9"/>
        <v>47.281832275520031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127790.88454099084</v>
      </c>
      <c r="F13" s="2">
        <v>132548.69231255181</v>
      </c>
      <c r="G13" s="5">
        <f t="shared" si="3"/>
        <v>260339.57685354265</v>
      </c>
      <c r="H13" s="2">
        <v>2730</v>
      </c>
      <c r="I13" s="2">
        <v>2674</v>
      </c>
      <c r="J13" s="5">
        <f t="shared" si="4"/>
        <v>5404</v>
      </c>
      <c r="K13" s="2">
        <v>0</v>
      </c>
      <c r="L13" s="2">
        <v>0</v>
      </c>
      <c r="M13" s="5">
        <f t="shared" si="5"/>
        <v>0</v>
      </c>
      <c r="N13" s="27">
        <f t="shared" si="6"/>
        <v>0.21671225841302205</v>
      </c>
      <c r="O13" s="27">
        <f t="shared" si="0"/>
        <v>0.22948816503322775</v>
      </c>
      <c r="P13" s="28">
        <f t="shared" si="7"/>
        <v>0.2230340153157663</v>
      </c>
      <c r="Q13" s="36"/>
      <c r="R13" s="32">
        <f t="shared" si="8"/>
        <v>46.809847817212763</v>
      </c>
      <c r="S13" s="32">
        <f t="shared" si="1"/>
        <v>49.569443647177188</v>
      </c>
      <c r="T13" s="32">
        <f t="shared" si="9"/>
        <v>48.175347308205524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147499.97959626862</v>
      </c>
      <c r="F14" s="2">
        <v>154173.27600308708</v>
      </c>
      <c r="G14" s="5">
        <f t="shared" si="3"/>
        <v>301673.25559935567</v>
      </c>
      <c r="H14" s="2">
        <v>2730</v>
      </c>
      <c r="I14" s="2">
        <v>2674</v>
      </c>
      <c r="J14" s="5">
        <f t="shared" si="4"/>
        <v>5404</v>
      </c>
      <c r="K14" s="2">
        <v>0</v>
      </c>
      <c r="L14" s="2">
        <v>0</v>
      </c>
      <c r="M14" s="5">
        <f t="shared" si="5"/>
        <v>0</v>
      </c>
      <c r="N14" s="27">
        <f t="shared" si="6"/>
        <v>0.25013563220097107</v>
      </c>
      <c r="O14" s="27">
        <f t="shared" si="0"/>
        <v>0.26692788581935628</v>
      </c>
      <c r="P14" s="28">
        <f t="shared" si="7"/>
        <v>0.25844475251473159</v>
      </c>
      <c r="Q14" s="36"/>
      <c r="R14" s="32">
        <f t="shared" si="8"/>
        <v>54.029296555409751</v>
      </c>
      <c r="S14" s="32">
        <f t="shared" si="1"/>
        <v>57.656423336980957</v>
      </c>
      <c r="T14" s="32">
        <f t="shared" si="9"/>
        <v>55.824066543182028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258613.18586717075</v>
      </c>
      <c r="F15" s="2">
        <v>251125.99520769829</v>
      </c>
      <c r="G15" s="5">
        <f t="shared" si="3"/>
        <v>509739.181074869</v>
      </c>
      <c r="H15" s="2">
        <v>4052</v>
      </c>
      <c r="I15" s="2">
        <v>4039</v>
      </c>
      <c r="J15" s="5">
        <f t="shared" si="4"/>
        <v>8091</v>
      </c>
      <c r="K15" s="2">
        <v>2363</v>
      </c>
      <c r="L15" s="2">
        <v>2455</v>
      </c>
      <c r="M15" s="5">
        <f t="shared" si="5"/>
        <v>4818</v>
      </c>
      <c r="N15" s="27">
        <f t="shared" si="6"/>
        <v>0.17698006774115607</v>
      </c>
      <c r="O15" s="27">
        <f t="shared" si="0"/>
        <v>0.16953493449358001</v>
      </c>
      <c r="P15" s="28">
        <f t="shared" si="7"/>
        <v>0.17323218910147392</v>
      </c>
      <c r="Q15" s="36"/>
      <c r="R15" s="32">
        <f t="shared" si="8"/>
        <v>40.313824764952571</v>
      </c>
      <c r="S15" s="32">
        <f t="shared" si="1"/>
        <v>38.670464306698229</v>
      </c>
      <c r="T15" s="32">
        <f t="shared" si="9"/>
        <v>39.487116048870476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509518.71618802194</v>
      </c>
      <c r="F16" s="2">
        <v>468878.74057304807</v>
      </c>
      <c r="G16" s="5">
        <f t="shared" si="3"/>
        <v>978397.45676107006</v>
      </c>
      <c r="H16" s="2">
        <v>4869</v>
      </c>
      <c r="I16" s="2">
        <v>4834</v>
      </c>
      <c r="J16" s="5">
        <f t="shared" si="4"/>
        <v>9703</v>
      </c>
      <c r="K16" s="2">
        <v>4497</v>
      </c>
      <c r="L16" s="2">
        <v>4556</v>
      </c>
      <c r="M16" s="5">
        <f t="shared" si="5"/>
        <v>9053</v>
      </c>
      <c r="N16" s="27">
        <f t="shared" si="6"/>
        <v>0.23513065132167735</v>
      </c>
      <c r="O16" s="27">
        <f t="shared" si="0"/>
        <v>0.21567241906883067</v>
      </c>
      <c r="P16" s="28">
        <f t="shared" si="7"/>
        <v>0.22538568529061331</v>
      </c>
      <c r="Q16" s="36"/>
      <c r="R16" s="32">
        <f t="shared" si="8"/>
        <v>54.40088791245163</v>
      </c>
      <c r="S16" s="32">
        <f t="shared" si="1"/>
        <v>49.933838186693087</v>
      </c>
      <c r="T16" s="32">
        <f t="shared" si="9"/>
        <v>52.164505052307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540750.15368459735</v>
      </c>
      <c r="F17" s="2">
        <v>500211.10106373671</v>
      </c>
      <c r="G17" s="5">
        <f t="shared" si="3"/>
        <v>1040961.2547483341</v>
      </c>
      <c r="H17" s="2">
        <v>4869</v>
      </c>
      <c r="I17" s="2">
        <v>4833</v>
      </c>
      <c r="J17" s="5">
        <f t="shared" si="4"/>
        <v>9702</v>
      </c>
      <c r="K17" s="2">
        <v>4497</v>
      </c>
      <c r="L17" s="2">
        <v>4557</v>
      </c>
      <c r="M17" s="5">
        <f t="shared" si="5"/>
        <v>9054</v>
      </c>
      <c r="N17" s="27">
        <f t="shared" si="6"/>
        <v>0.24954320969680904</v>
      </c>
      <c r="O17" s="27">
        <f t="shared" si="0"/>
        <v>0.23008112965567559</v>
      </c>
      <c r="P17" s="28">
        <f t="shared" si="7"/>
        <v>0.2397962450215281</v>
      </c>
      <c r="Q17" s="36"/>
      <c r="R17" s="32">
        <f t="shared" si="8"/>
        <v>57.73544241774475</v>
      </c>
      <c r="S17" s="32">
        <f t="shared" si="1"/>
        <v>53.270617791665252</v>
      </c>
      <c r="T17" s="32">
        <f t="shared" si="2"/>
        <v>55.500173531047878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684740.66555953282</v>
      </c>
      <c r="F18" s="2">
        <v>598051.61607254634</v>
      </c>
      <c r="G18" s="5">
        <f t="shared" si="3"/>
        <v>1282792.2816320793</v>
      </c>
      <c r="H18" s="2">
        <v>4869</v>
      </c>
      <c r="I18" s="2">
        <v>4835</v>
      </c>
      <c r="J18" s="5">
        <f t="shared" si="4"/>
        <v>9704</v>
      </c>
      <c r="K18" s="2">
        <v>4496</v>
      </c>
      <c r="L18" s="2">
        <v>4557</v>
      </c>
      <c r="M18" s="5">
        <f t="shared" si="5"/>
        <v>9053</v>
      </c>
      <c r="N18" s="27">
        <f t="shared" si="6"/>
        <v>0.31602754106661746</v>
      </c>
      <c r="O18" s="27">
        <f t="shared" si="0"/>
        <v>0.27502999135089068</v>
      </c>
      <c r="P18" s="28">
        <f t="shared" si="7"/>
        <v>0.29549201089468169</v>
      </c>
      <c r="Q18" s="36"/>
      <c r="R18" s="32">
        <f t="shared" si="8"/>
        <v>73.116995788524591</v>
      </c>
      <c r="S18" s="32">
        <f t="shared" si="1"/>
        <v>63.67670528881456</v>
      </c>
      <c r="T18" s="32">
        <f t="shared" si="2"/>
        <v>68.390056066112876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810553.41390460415</v>
      </c>
      <c r="F19" s="2">
        <v>739484.36628277798</v>
      </c>
      <c r="G19" s="5">
        <f t="shared" si="3"/>
        <v>1550037.7801873821</v>
      </c>
      <c r="H19" s="2">
        <v>4872</v>
      </c>
      <c r="I19" s="2">
        <v>4838</v>
      </c>
      <c r="J19" s="5">
        <f t="shared" si="4"/>
        <v>9710</v>
      </c>
      <c r="K19" s="2">
        <v>4498</v>
      </c>
      <c r="L19" s="2">
        <v>4557</v>
      </c>
      <c r="M19" s="5">
        <f t="shared" si="5"/>
        <v>9055</v>
      </c>
      <c r="N19" s="27">
        <f t="shared" si="6"/>
        <v>0.37389633532144395</v>
      </c>
      <c r="O19" s="27">
        <f t="shared" si="0"/>
        <v>0.33997030370530779</v>
      </c>
      <c r="P19" s="28">
        <f t="shared" si="7"/>
        <v>0.35690485383085013</v>
      </c>
      <c r="Q19" s="36"/>
      <c r="R19" s="32">
        <f t="shared" si="8"/>
        <v>86.50516690550738</v>
      </c>
      <c r="S19" s="32">
        <f t="shared" si="1"/>
        <v>78.710416847554868</v>
      </c>
      <c r="T19" s="32">
        <f t="shared" si="2"/>
        <v>82.602599530369417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1016108.0537975101</v>
      </c>
      <c r="F20" s="2">
        <v>1053578.6117977288</v>
      </c>
      <c r="G20" s="5">
        <f t="shared" si="3"/>
        <v>2069686.665595239</v>
      </c>
      <c r="H20" s="2">
        <v>6831</v>
      </c>
      <c r="I20" s="2">
        <v>6788</v>
      </c>
      <c r="J20" s="5">
        <f t="shared" si="4"/>
        <v>13619</v>
      </c>
      <c r="K20" s="2">
        <v>4502</v>
      </c>
      <c r="L20" s="2">
        <v>4562</v>
      </c>
      <c r="M20" s="5">
        <f t="shared" si="5"/>
        <v>9064</v>
      </c>
      <c r="N20" s="27">
        <f t="shared" si="6"/>
        <v>0.39201820599658876</v>
      </c>
      <c r="O20" s="27">
        <f t="shared" si="0"/>
        <v>0.40559943847734231</v>
      </c>
      <c r="P20" s="28">
        <f t="shared" si="7"/>
        <v>0.3988161394293559</v>
      </c>
      <c r="Q20" s="36"/>
      <c r="R20" s="32">
        <f t="shared" si="8"/>
        <v>89.659230018310254</v>
      </c>
      <c r="S20" s="32">
        <f t="shared" si="1"/>
        <v>92.826309409491529</v>
      </c>
      <c r="T20" s="32">
        <f t="shared" si="2"/>
        <v>91.243956513478778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926076.4864555872</v>
      </c>
      <c r="F21" s="2">
        <v>1056098.3496362688</v>
      </c>
      <c r="G21" s="5">
        <f t="shared" si="3"/>
        <v>1982174.836091856</v>
      </c>
      <c r="H21" s="2">
        <v>6827</v>
      </c>
      <c r="I21" s="2">
        <v>6788</v>
      </c>
      <c r="J21" s="5">
        <f t="shared" si="4"/>
        <v>13615</v>
      </c>
      <c r="K21" s="2">
        <v>4507</v>
      </c>
      <c r="L21" s="2">
        <v>4562</v>
      </c>
      <c r="M21" s="5">
        <f t="shared" si="5"/>
        <v>9069</v>
      </c>
      <c r="N21" s="27">
        <f t="shared" si="6"/>
        <v>0.3572318769771835</v>
      </c>
      <c r="O21" s="27">
        <f t="shared" si="0"/>
        <v>0.40656946979819281</v>
      </c>
      <c r="P21" s="28">
        <f t="shared" si="7"/>
        <v>0.38192546599503346</v>
      </c>
      <c r="Q21" s="36"/>
      <c r="R21" s="32">
        <f t="shared" si="8"/>
        <v>81.707824815209747</v>
      </c>
      <c r="S21" s="32">
        <f t="shared" si="1"/>
        <v>93.048312743283589</v>
      </c>
      <c r="T21" s="32">
        <f t="shared" si="2"/>
        <v>87.382068245982012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880466.21893069474</v>
      </c>
      <c r="F22" s="2">
        <v>1010245.9802563889</v>
      </c>
      <c r="G22" s="5">
        <f t="shared" si="3"/>
        <v>1890712.1991870836</v>
      </c>
      <c r="H22" s="2">
        <v>6824</v>
      </c>
      <c r="I22" s="2">
        <v>6786</v>
      </c>
      <c r="J22" s="5">
        <f t="shared" si="4"/>
        <v>13610</v>
      </c>
      <c r="K22" s="2">
        <v>4508</v>
      </c>
      <c r="L22" s="2">
        <v>4564</v>
      </c>
      <c r="M22" s="5">
        <f t="shared" si="5"/>
        <v>9072</v>
      </c>
      <c r="N22" s="27">
        <f t="shared" si="6"/>
        <v>0.33969023496073053</v>
      </c>
      <c r="O22" s="27">
        <f t="shared" si="0"/>
        <v>0.38890795837480246</v>
      </c>
      <c r="P22" s="28">
        <f t="shared" si="7"/>
        <v>0.36432603090230253</v>
      </c>
      <c r="Q22" s="36"/>
      <c r="R22" s="32">
        <f t="shared" si="8"/>
        <v>77.697336651137903</v>
      </c>
      <c r="S22" s="32">
        <f t="shared" si="1"/>
        <v>89.008456410254524</v>
      </c>
      <c r="T22" s="32">
        <f t="shared" si="2"/>
        <v>83.357384674503294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807525.18395407486</v>
      </c>
      <c r="F23" s="2">
        <v>844964.88550319232</v>
      </c>
      <c r="G23" s="5">
        <f t="shared" si="3"/>
        <v>1652490.0694572672</v>
      </c>
      <c r="H23" s="2">
        <v>6822</v>
      </c>
      <c r="I23" s="2">
        <v>6786</v>
      </c>
      <c r="J23" s="5">
        <f t="shared" si="4"/>
        <v>13608</v>
      </c>
      <c r="K23" s="2">
        <v>4507</v>
      </c>
      <c r="L23" s="2">
        <v>4563</v>
      </c>
      <c r="M23" s="5">
        <f t="shared" si="5"/>
        <v>9070</v>
      </c>
      <c r="N23" s="27">
        <f t="shared" si="6"/>
        <v>0.31163081214981697</v>
      </c>
      <c r="O23" s="27">
        <f t="shared" si="0"/>
        <v>0.32531180623053529</v>
      </c>
      <c r="P23" s="28">
        <f t="shared" si="7"/>
        <v>0.31847936693385054</v>
      </c>
      <c r="Q23" s="36"/>
      <c r="R23" s="32">
        <f t="shared" si="8"/>
        <v>71.279476030900767</v>
      </c>
      <c r="S23" s="32">
        <f t="shared" si="1"/>
        <v>74.452805137297759</v>
      </c>
      <c r="T23" s="32">
        <f t="shared" si="2"/>
        <v>72.867539882585206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759832.80553804559</v>
      </c>
      <c r="F24" s="2">
        <v>793685.18319075194</v>
      </c>
      <c r="G24" s="5">
        <f t="shared" si="3"/>
        <v>1553517.9887287975</v>
      </c>
      <c r="H24" s="2">
        <v>6821</v>
      </c>
      <c r="I24" s="2">
        <v>6788</v>
      </c>
      <c r="J24" s="5">
        <f t="shared" si="4"/>
        <v>13609</v>
      </c>
      <c r="K24" s="2">
        <v>4508</v>
      </c>
      <c r="L24" s="2">
        <v>4563</v>
      </c>
      <c r="M24" s="5">
        <f t="shared" si="5"/>
        <v>9071</v>
      </c>
      <c r="N24" s="27">
        <f t="shared" si="6"/>
        <v>0.29322229810986122</v>
      </c>
      <c r="O24" s="27">
        <f t="shared" si="0"/>
        <v>0.30551828724519214</v>
      </c>
      <c r="P24" s="28">
        <f t="shared" si="7"/>
        <v>0.29937800795366903</v>
      </c>
      <c r="Q24" s="36"/>
      <c r="R24" s="32">
        <f t="shared" si="8"/>
        <v>67.069715379825723</v>
      </c>
      <c r="S24" s="32">
        <f t="shared" si="1"/>
        <v>69.922049439763185</v>
      </c>
      <c r="T24" s="32">
        <f t="shared" si="2"/>
        <v>68.497265816966376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726530.92622765526</v>
      </c>
      <c r="F25" s="2">
        <v>761532.72658516129</v>
      </c>
      <c r="G25" s="5">
        <f t="shared" si="3"/>
        <v>1488063.6528128167</v>
      </c>
      <c r="H25" s="2">
        <v>6821</v>
      </c>
      <c r="I25" s="2">
        <v>6792</v>
      </c>
      <c r="J25" s="5">
        <f t="shared" si="4"/>
        <v>13613</v>
      </c>
      <c r="K25" s="2">
        <v>4510</v>
      </c>
      <c r="L25" s="2">
        <v>4564</v>
      </c>
      <c r="M25" s="5">
        <f t="shared" si="5"/>
        <v>9074</v>
      </c>
      <c r="N25" s="27">
        <f t="shared" si="6"/>
        <v>0.28031732431146933</v>
      </c>
      <c r="O25" s="27">
        <f t="shared" si="0"/>
        <v>0.2930162121943225</v>
      </c>
      <c r="P25" s="28">
        <f t="shared" si="7"/>
        <v>0.28667548736848103</v>
      </c>
      <c r="Q25" s="36"/>
      <c r="R25" s="32">
        <f t="shared" si="8"/>
        <v>64.11887090527361</v>
      </c>
      <c r="S25" s="32">
        <f t="shared" si="1"/>
        <v>67.059944222011381</v>
      </c>
      <c r="T25" s="32">
        <f t="shared" si="2"/>
        <v>65.59102802542499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692172.1108090129</v>
      </c>
      <c r="F26" s="2">
        <v>721760.54080639384</v>
      </c>
      <c r="G26" s="5">
        <f t="shared" si="3"/>
        <v>1413932.6516154069</v>
      </c>
      <c r="H26" s="2">
        <v>6824</v>
      </c>
      <c r="I26" s="2">
        <v>6795</v>
      </c>
      <c r="J26" s="5">
        <f t="shared" si="4"/>
        <v>13619</v>
      </c>
      <c r="K26" s="2">
        <v>4510</v>
      </c>
      <c r="L26" s="2">
        <v>4567</v>
      </c>
      <c r="M26" s="5">
        <f t="shared" si="5"/>
        <v>9077</v>
      </c>
      <c r="N26" s="27">
        <f t="shared" si="6"/>
        <v>0.26699391421019264</v>
      </c>
      <c r="O26" s="27">
        <f t="shared" si="0"/>
        <v>0.27756433814952908</v>
      </c>
      <c r="P26" s="28">
        <f t="shared" si="7"/>
        <v>0.27228713827133855</v>
      </c>
      <c r="Q26" s="36"/>
      <c r="R26" s="32">
        <f t="shared" si="8"/>
        <v>61.070417399771742</v>
      </c>
      <c r="S26" s="32">
        <f t="shared" si="1"/>
        <v>63.524075057770979</v>
      </c>
      <c r="T26" s="32">
        <f t="shared" si="2"/>
        <v>62.298759764513875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605061.18149471364</v>
      </c>
      <c r="F27" s="2">
        <v>640149.43037863111</v>
      </c>
      <c r="G27" s="5">
        <f t="shared" si="3"/>
        <v>1245210.6118733448</v>
      </c>
      <c r="H27" s="2">
        <v>6824</v>
      </c>
      <c r="I27" s="2">
        <v>6795</v>
      </c>
      <c r="J27" s="5">
        <f t="shared" si="4"/>
        <v>13619</v>
      </c>
      <c r="K27" s="2">
        <v>4509</v>
      </c>
      <c r="L27" s="2">
        <v>4567</v>
      </c>
      <c r="M27" s="5">
        <f t="shared" si="5"/>
        <v>9076</v>
      </c>
      <c r="N27" s="27">
        <f t="shared" si="6"/>
        <v>0.23341464657833824</v>
      </c>
      <c r="O27" s="27">
        <f t="shared" si="0"/>
        <v>0.24617950540954364</v>
      </c>
      <c r="P27" s="28">
        <f t="shared" si="7"/>
        <v>0.23980705669839122</v>
      </c>
      <c r="Q27" s="36"/>
      <c r="R27" s="32">
        <f t="shared" si="8"/>
        <v>53.389321582521276</v>
      </c>
      <c r="S27" s="32">
        <f t="shared" si="1"/>
        <v>56.341263015193725</v>
      </c>
      <c r="T27" s="32">
        <f t="shared" si="2"/>
        <v>54.867178315635371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204225.91750663827</v>
      </c>
      <c r="F28" s="2">
        <v>213236.8206331926</v>
      </c>
      <c r="G28" s="5">
        <f t="shared" si="3"/>
        <v>417462.73813983088</v>
      </c>
      <c r="H28" s="2">
        <v>3973</v>
      </c>
      <c r="I28" s="2">
        <v>3972</v>
      </c>
      <c r="J28" s="5">
        <f t="shared" si="4"/>
        <v>7945</v>
      </c>
      <c r="K28" s="2">
        <v>0</v>
      </c>
      <c r="L28" s="2">
        <v>0</v>
      </c>
      <c r="M28" s="5">
        <f t="shared" si="5"/>
        <v>0</v>
      </c>
      <c r="N28" s="27">
        <f t="shared" si="6"/>
        <v>0.23797894760307803</v>
      </c>
      <c r="O28" s="27">
        <f t="shared" si="0"/>
        <v>0.24854166740469466</v>
      </c>
      <c r="P28" s="28">
        <f t="shared" si="7"/>
        <v>0.24325964276381074</v>
      </c>
      <c r="Q28" s="36"/>
      <c r="R28" s="32">
        <f t="shared" si="8"/>
        <v>51.403452682264856</v>
      </c>
      <c r="S28" s="32">
        <f t="shared" si="1"/>
        <v>53.685000159414052</v>
      </c>
      <c r="T28" s="32">
        <f t="shared" si="2"/>
        <v>52.544082836983122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195333.59603240117</v>
      </c>
      <c r="F29" s="2">
        <v>202170.45812466269</v>
      </c>
      <c r="G29" s="5">
        <f t="shared" si="3"/>
        <v>397504.05415706383</v>
      </c>
      <c r="H29" s="2">
        <v>3969</v>
      </c>
      <c r="I29" s="2">
        <v>3976</v>
      </c>
      <c r="J29" s="5">
        <f t="shared" si="4"/>
        <v>7945</v>
      </c>
      <c r="K29" s="2">
        <v>0</v>
      </c>
      <c r="L29" s="2">
        <v>0</v>
      </c>
      <c r="M29" s="5">
        <f t="shared" si="5"/>
        <v>0</v>
      </c>
      <c r="N29" s="27">
        <f t="shared" si="6"/>
        <v>0.22784636025540669</v>
      </c>
      <c r="O29" s="27">
        <f t="shared" si="0"/>
        <v>0.23540602192397753</v>
      </c>
      <c r="P29" s="28">
        <f t="shared" si="7"/>
        <v>0.23162952133712317</v>
      </c>
      <c r="Q29" s="36"/>
      <c r="R29" s="32">
        <f t="shared" si="8"/>
        <v>49.214813815167844</v>
      </c>
      <c r="S29" s="32">
        <f t="shared" si="1"/>
        <v>50.847700735579146</v>
      </c>
      <c r="T29" s="32">
        <f t="shared" si="2"/>
        <v>50.03197660881861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184878.24990069642</v>
      </c>
      <c r="F30" s="2">
        <v>193736.26613094515</v>
      </c>
      <c r="G30" s="5">
        <f t="shared" si="3"/>
        <v>378614.51603164157</v>
      </c>
      <c r="H30" s="2">
        <v>3969</v>
      </c>
      <c r="I30" s="2">
        <v>3976</v>
      </c>
      <c r="J30" s="5">
        <f t="shared" si="4"/>
        <v>7945</v>
      </c>
      <c r="K30" s="2">
        <v>0</v>
      </c>
      <c r="L30" s="2">
        <v>0</v>
      </c>
      <c r="M30" s="5">
        <f t="shared" si="5"/>
        <v>0</v>
      </c>
      <c r="N30" s="27">
        <f t="shared" si="6"/>
        <v>0.21565074920996102</v>
      </c>
      <c r="O30" s="27">
        <f t="shared" si="0"/>
        <v>0.22558530131127641</v>
      </c>
      <c r="P30" s="28">
        <f t="shared" si="7"/>
        <v>0.22062240171528888</v>
      </c>
      <c r="Q30" s="36"/>
      <c r="R30" s="32">
        <f t="shared" si="8"/>
        <v>46.580561829351581</v>
      </c>
      <c r="S30" s="32">
        <f t="shared" si="1"/>
        <v>48.726425083235704</v>
      </c>
      <c r="T30" s="32">
        <f t="shared" si="2"/>
        <v>47.654438770502402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169473.88028523026</v>
      </c>
      <c r="F31" s="2">
        <v>179766.6631555715</v>
      </c>
      <c r="G31" s="5">
        <f t="shared" si="3"/>
        <v>349240.54344080179</v>
      </c>
      <c r="H31" s="2">
        <v>3964</v>
      </c>
      <c r="I31" s="2">
        <v>3971</v>
      </c>
      <c r="J31" s="5">
        <f t="shared" si="4"/>
        <v>7935</v>
      </c>
      <c r="K31" s="2">
        <v>0</v>
      </c>
      <c r="L31" s="2">
        <v>0</v>
      </c>
      <c r="M31" s="5">
        <f t="shared" si="5"/>
        <v>0</v>
      </c>
      <c r="N31" s="27">
        <f t="shared" si="6"/>
        <v>0.19793170979233268</v>
      </c>
      <c r="O31" s="27">
        <f t="shared" si="0"/>
        <v>0.20958274242374286</v>
      </c>
      <c r="P31" s="28">
        <f t="shared" si="7"/>
        <v>0.20376236518985377</v>
      </c>
      <c r="Q31" s="36"/>
      <c r="R31" s="32">
        <f t="shared" si="8"/>
        <v>42.753249315143862</v>
      </c>
      <c r="S31" s="32">
        <f t="shared" si="1"/>
        <v>45.269872363528457</v>
      </c>
      <c r="T31" s="32">
        <f t="shared" si="2"/>
        <v>44.012670881008418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159990.50508317072</v>
      </c>
      <c r="F32" s="2">
        <v>170218.6697682208</v>
      </c>
      <c r="G32" s="5">
        <f t="shared" si="3"/>
        <v>330209.17485139152</v>
      </c>
      <c r="H32" s="2">
        <v>3962</v>
      </c>
      <c r="I32" s="2">
        <v>3978</v>
      </c>
      <c r="J32" s="5">
        <f t="shared" si="4"/>
        <v>7940</v>
      </c>
      <c r="K32" s="2">
        <v>0</v>
      </c>
      <c r="L32" s="2">
        <v>0</v>
      </c>
      <c r="M32" s="5">
        <f t="shared" si="5"/>
        <v>0</v>
      </c>
      <c r="N32" s="27">
        <f t="shared" si="6"/>
        <v>0.18695022281485538</v>
      </c>
      <c r="O32" s="27">
        <f t="shared" si="0"/>
        <v>0.19810190977252295</v>
      </c>
      <c r="P32" s="28">
        <f t="shared" si="7"/>
        <v>0.19253730225032159</v>
      </c>
      <c r="Q32" s="36"/>
      <c r="R32" s="32">
        <f t="shared" si="8"/>
        <v>40.381248128008764</v>
      </c>
      <c r="S32" s="32">
        <f t="shared" si="1"/>
        <v>42.790012510864955</v>
      </c>
      <c r="T32" s="32">
        <f t="shared" si="2"/>
        <v>41.588057286069464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1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116653.10276233157</v>
      </c>
      <c r="F33" s="2">
        <v>126031.16479392018</v>
      </c>
      <c r="G33" s="5">
        <f t="shared" si="3"/>
        <v>242684.26755625175</v>
      </c>
      <c r="H33" s="2">
        <v>3945</v>
      </c>
      <c r="I33" s="2">
        <v>3952</v>
      </c>
      <c r="J33" s="5">
        <f t="shared" si="4"/>
        <v>7897</v>
      </c>
      <c r="K33" s="2">
        <v>0</v>
      </c>
      <c r="L33" s="2">
        <v>0</v>
      </c>
      <c r="M33" s="5">
        <f t="shared" si="5"/>
        <v>0</v>
      </c>
      <c r="N33" s="27">
        <f t="shared" si="6"/>
        <v>0.136897505940867</v>
      </c>
      <c r="O33" s="27">
        <f t="shared" si="0"/>
        <v>0.14764109685897456</v>
      </c>
      <c r="P33" s="28">
        <f t="shared" si="7"/>
        <v>0.14227406302689474</v>
      </c>
      <c r="Q33" s="36"/>
      <c r="R33" s="32">
        <f t="shared" si="8"/>
        <v>29.569861283227269</v>
      </c>
      <c r="S33" s="32">
        <f t="shared" si="1"/>
        <v>31.890476921538507</v>
      </c>
      <c r="T33" s="32">
        <f t="shared" si="2"/>
        <v>30.731197613809265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2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56254.833896366908</v>
      </c>
      <c r="F34" s="2">
        <v>65825.730514638024</v>
      </c>
      <c r="G34" s="5">
        <f t="shared" si="3"/>
        <v>122080.56441100493</v>
      </c>
      <c r="H34" s="2">
        <v>3944</v>
      </c>
      <c r="I34" s="2">
        <v>3948</v>
      </c>
      <c r="J34" s="5">
        <f t="shared" si="4"/>
        <v>7892</v>
      </c>
      <c r="K34" s="2">
        <v>0</v>
      </c>
      <c r="L34" s="2">
        <v>0</v>
      </c>
      <c r="M34" s="5">
        <f t="shared" si="5"/>
        <v>0</v>
      </c>
      <c r="N34" s="27">
        <f t="shared" si="6"/>
        <v>6.6034240825687998E-2</v>
      </c>
      <c r="O34" s="27">
        <f t="shared" si="0"/>
        <v>7.7190666763572308E-2</v>
      </c>
      <c r="P34" s="28">
        <f t="shared" si="7"/>
        <v>7.1615281069322981E-2</v>
      </c>
      <c r="Q34" s="36"/>
      <c r="R34" s="32">
        <f t="shared" si="8"/>
        <v>14.263396018348608</v>
      </c>
      <c r="S34" s="32">
        <f t="shared" si="1"/>
        <v>16.673184020931618</v>
      </c>
      <c r="T34" s="32">
        <f t="shared" si="2"/>
        <v>15.468900710973763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5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4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28266.992491158322</v>
      </c>
      <c r="F35" s="2">
        <v>38632.44709428295</v>
      </c>
      <c r="G35" s="5">
        <f t="shared" si="3"/>
        <v>66899.439585441272</v>
      </c>
      <c r="H35" s="2">
        <v>3949</v>
      </c>
      <c r="I35" s="2">
        <v>3955</v>
      </c>
      <c r="J35" s="5">
        <f t="shared" si="4"/>
        <v>7904</v>
      </c>
      <c r="K35" s="2">
        <v>0</v>
      </c>
      <c r="L35" s="2">
        <v>0</v>
      </c>
      <c r="M35" s="5">
        <f t="shared" si="5"/>
        <v>0</v>
      </c>
      <c r="N35" s="27">
        <f t="shared" si="6"/>
        <v>3.3138948082447411E-2</v>
      </c>
      <c r="O35" s="27">
        <f t="shared" si="0"/>
        <v>4.5222230526622359E-2</v>
      </c>
      <c r="P35" s="28">
        <f t="shared" si="7"/>
        <v>3.918517557064477E-2</v>
      </c>
      <c r="Q35" s="36"/>
      <c r="R35" s="32">
        <f t="shared" si="8"/>
        <v>7.1580127858086406</v>
      </c>
      <c r="S35" s="32">
        <f t="shared" si="1"/>
        <v>9.7680017937504307</v>
      </c>
      <c r="T35" s="32">
        <f t="shared" si="2"/>
        <v>8.4639979232592708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7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6834.8867275740758</v>
      </c>
      <c r="F36" s="2">
        <v>9426.9999999887805</v>
      </c>
      <c r="G36" s="7">
        <f t="shared" si="3"/>
        <v>16261.886727562856</v>
      </c>
      <c r="H36" s="3">
        <v>3906</v>
      </c>
      <c r="I36" s="3">
        <v>3915</v>
      </c>
      <c r="J36" s="7">
        <f t="shared" si="4"/>
        <v>7821</v>
      </c>
      <c r="K36" s="3">
        <v>0</v>
      </c>
      <c r="L36" s="3">
        <v>0</v>
      </c>
      <c r="M36" s="7">
        <f t="shared" si="5"/>
        <v>0</v>
      </c>
      <c r="N36" s="27">
        <f t="shared" si="6"/>
        <v>8.1011249639373374E-3</v>
      </c>
      <c r="O36" s="27">
        <f t="shared" si="0"/>
        <v>1.1147769736517644E-2</v>
      </c>
      <c r="P36" s="28">
        <f t="shared" si="7"/>
        <v>9.6262003103958337E-3</v>
      </c>
      <c r="Q36" s="36"/>
      <c r="R36" s="32">
        <f t="shared" si="8"/>
        <v>1.7498429922104648</v>
      </c>
      <c r="S36" s="32">
        <f t="shared" si="1"/>
        <v>2.4079182630878111</v>
      </c>
      <c r="T36" s="32">
        <f t="shared" si="2"/>
        <v>2.0792592670454999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242000.73255610268</v>
      </c>
      <c r="F37" s="9">
        <v>283999.91423341766</v>
      </c>
      <c r="G37" s="10">
        <f t="shared" si="3"/>
        <v>526000.64678952028</v>
      </c>
      <c r="H37" s="9">
        <v>2027</v>
      </c>
      <c r="I37" s="9">
        <v>1948</v>
      </c>
      <c r="J37" s="10">
        <f t="shared" si="4"/>
        <v>3975</v>
      </c>
      <c r="K37" s="9">
        <v>2365</v>
      </c>
      <c r="L37" s="9">
        <v>2376</v>
      </c>
      <c r="M37" s="10">
        <f t="shared" si="5"/>
        <v>4741</v>
      </c>
      <c r="N37" s="25">
        <f t="shared" si="6"/>
        <v>0.23624763026391579</v>
      </c>
      <c r="O37" s="25">
        <f t="shared" si="0"/>
        <v>0.28118357950113432</v>
      </c>
      <c r="P37" s="26">
        <f t="shared" si="7"/>
        <v>0.25855727517809968</v>
      </c>
      <c r="Q37" s="36"/>
      <c r="R37" s="32">
        <f t="shared" si="8"/>
        <v>55.100348942646328</v>
      </c>
      <c r="S37" s="32">
        <f t="shared" si="1"/>
        <v>65.679906159439795</v>
      </c>
      <c r="T37" s="32">
        <f t="shared" si="2"/>
        <v>60.348858052950924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230959.76400961087</v>
      </c>
      <c r="F38" s="2">
        <v>277702.20982283883</v>
      </c>
      <c r="G38" s="5">
        <f t="shared" si="3"/>
        <v>508661.9738324497</v>
      </c>
      <c r="H38" s="2">
        <v>2025</v>
      </c>
      <c r="I38" s="2">
        <v>1948</v>
      </c>
      <c r="J38" s="5">
        <f t="shared" si="4"/>
        <v>3973</v>
      </c>
      <c r="K38" s="2">
        <v>2365</v>
      </c>
      <c r="L38" s="2">
        <v>2380</v>
      </c>
      <c r="M38" s="5">
        <f t="shared" si="5"/>
        <v>4745</v>
      </c>
      <c r="N38" s="27">
        <f t="shared" si="6"/>
        <v>0.22556426674897537</v>
      </c>
      <c r="O38" s="27">
        <f t="shared" si="0"/>
        <v>0.2746785483624648</v>
      </c>
      <c r="P38" s="28">
        <f t="shared" si="7"/>
        <v>0.24996558788932566</v>
      </c>
      <c r="Q38" s="36"/>
      <c r="R38" s="32">
        <f t="shared" si="8"/>
        <v>52.610424603556005</v>
      </c>
      <c r="S38" s="32">
        <f t="shared" si="1"/>
        <v>64.164096539472922</v>
      </c>
      <c r="T38" s="32">
        <f t="shared" si="2"/>
        <v>58.346177315032087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224732.56624129383</v>
      </c>
      <c r="F39" s="2">
        <v>272068.20204930368</v>
      </c>
      <c r="G39" s="5">
        <f t="shared" si="3"/>
        <v>496800.76829059748</v>
      </c>
      <c r="H39" s="2">
        <v>2024</v>
      </c>
      <c r="I39" s="2">
        <v>1946</v>
      </c>
      <c r="J39" s="5">
        <f t="shared" si="4"/>
        <v>3970</v>
      </c>
      <c r="K39" s="2">
        <v>2365</v>
      </c>
      <c r="L39" s="2">
        <v>2380</v>
      </c>
      <c r="M39" s="5">
        <f t="shared" si="5"/>
        <v>4745</v>
      </c>
      <c r="N39" s="27">
        <f t="shared" si="6"/>
        <v>0.21952885427945365</v>
      </c>
      <c r="O39" s="27">
        <f t="shared" si="0"/>
        <v>0.2692209215826456</v>
      </c>
      <c r="P39" s="28">
        <f t="shared" si="7"/>
        <v>0.2442145468129252</v>
      </c>
      <c r="Q39" s="36"/>
      <c r="R39" s="32">
        <f t="shared" si="8"/>
        <v>51.203592217200686</v>
      </c>
      <c r="S39" s="32">
        <f t="shared" si="1"/>
        <v>62.891401305895442</v>
      </c>
      <c r="T39" s="32">
        <f t="shared" si="2"/>
        <v>57.005251668456395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221836.05123861184</v>
      </c>
      <c r="F40" s="2">
        <v>269009.62555784604</v>
      </c>
      <c r="G40" s="5">
        <f t="shared" si="3"/>
        <v>490845.67679645785</v>
      </c>
      <c r="H40" s="2">
        <v>2024</v>
      </c>
      <c r="I40" s="2">
        <v>1946</v>
      </c>
      <c r="J40" s="5">
        <f t="shared" si="4"/>
        <v>3970</v>
      </c>
      <c r="K40" s="2">
        <v>2365</v>
      </c>
      <c r="L40" s="2">
        <v>2379</v>
      </c>
      <c r="M40" s="5">
        <f t="shared" si="5"/>
        <v>4744</v>
      </c>
      <c r="N40" s="27">
        <f t="shared" si="6"/>
        <v>0.21669940846046498</v>
      </c>
      <c r="O40" s="27">
        <f t="shared" si="0"/>
        <v>0.26625969542351202</v>
      </c>
      <c r="P40" s="28">
        <f t="shared" si="7"/>
        <v>0.24131659521406637</v>
      </c>
      <c r="Q40" s="36"/>
      <c r="R40" s="32">
        <f t="shared" si="8"/>
        <v>50.543643481114565</v>
      </c>
      <c r="S40" s="32">
        <f t="shared" si="1"/>
        <v>62.198757354415271</v>
      </c>
      <c r="T40" s="32">
        <f t="shared" si="2"/>
        <v>56.328399907787222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218869.51257035878</v>
      </c>
      <c r="F41" s="2">
        <v>264831.21274835587</v>
      </c>
      <c r="G41" s="5">
        <f t="shared" si="3"/>
        <v>483700.72531871463</v>
      </c>
      <c r="H41" s="2">
        <v>2023</v>
      </c>
      <c r="I41" s="2">
        <v>1945</v>
      </c>
      <c r="J41" s="5">
        <f t="shared" si="4"/>
        <v>3968</v>
      </c>
      <c r="K41" s="2">
        <v>2365</v>
      </c>
      <c r="L41" s="2">
        <v>2380</v>
      </c>
      <c r="M41" s="5">
        <f t="shared" si="5"/>
        <v>4745</v>
      </c>
      <c r="N41" s="27">
        <f t="shared" si="6"/>
        <v>0.21384668171034618</v>
      </c>
      <c r="O41" s="27">
        <f t="shared" si="0"/>
        <v>0.26211569415689051</v>
      </c>
      <c r="P41" s="28">
        <f t="shared" si="7"/>
        <v>0.23782540549673065</v>
      </c>
      <c r="Q41" s="36"/>
      <c r="R41" s="32">
        <f t="shared" si="8"/>
        <v>49.879104961339742</v>
      </c>
      <c r="S41" s="32">
        <f t="shared" si="1"/>
        <v>61.232650346440664</v>
      </c>
      <c r="T41" s="32">
        <f t="shared" si="2"/>
        <v>55.514831323162475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169902.7292916296</v>
      </c>
      <c r="F42" s="2">
        <v>183633.18180021524</v>
      </c>
      <c r="G42" s="5">
        <f t="shared" si="3"/>
        <v>353535.91109184484</v>
      </c>
      <c r="H42" s="2">
        <v>0</v>
      </c>
      <c r="I42" s="2">
        <v>0</v>
      </c>
      <c r="J42" s="5">
        <f t="shared" si="4"/>
        <v>0</v>
      </c>
      <c r="K42" s="2">
        <v>2364</v>
      </c>
      <c r="L42" s="2">
        <v>2380</v>
      </c>
      <c r="M42" s="5">
        <f t="shared" si="5"/>
        <v>4744</v>
      </c>
      <c r="N42" s="27">
        <f t="shared" si="6"/>
        <v>0.28980188255899925</v>
      </c>
      <c r="O42" s="27">
        <f t="shared" si="0"/>
        <v>0.31111612530532534</v>
      </c>
      <c r="P42" s="28">
        <f t="shared" si="7"/>
        <v>0.30049494700593349</v>
      </c>
      <c r="Q42" s="36"/>
      <c r="R42" s="32">
        <f t="shared" si="8"/>
        <v>71.870866874631815</v>
      </c>
      <c r="S42" s="32">
        <f t="shared" si="1"/>
        <v>77.156799075720684</v>
      </c>
      <c r="T42" s="32">
        <f t="shared" si="2"/>
        <v>74.522746857471503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155134.74817849841</v>
      </c>
      <c r="F43" s="2">
        <v>165445.41782724514</v>
      </c>
      <c r="G43" s="5">
        <f t="shared" si="3"/>
        <v>320580.16600574355</v>
      </c>
      <c r="H43" s="2">
        <v>0</v>
      </c>
      <c r="I43" s="2">
        <v>0</v>
      </c>
      <c r="J43" s="5">
        <f t="shared" si="4"/>
        <v>0</v>
      </c>
      <c r="K43" s="2">
        <v>2364</v>
      </c>
      <c r="L43" s="2">
        <v>2380</v>
      </c>
      <c r="M43" s="5">
        <f t="shared" si="5"/>
        <v>4744</v>
      </c>
      <c r="N43" s="27">
        <f t="shared" si="6"/>
        <v>0.26461224172141667</v>
      </c>
      <c r="O43" s="27">
        <f t="shared" si="0"/>
        <v>0.28030194129039904</v>
      </c>
      <c r="P43" s="28">
        <f t="shared" si="7"/>
        <v>0.27248354968393312</v>
      </c>
      <c r="Q43" s="36"/>
      <c r="R43" s="32">
        <f t="shared" si="8"/>
        <v>65.623835946911342</v>
      </c>
      <c r="S43" s="32">
        <f t="shared" si="1"/>
        <v>69.514881440018968</v>
      </c>
      <c r="T43" s="32">
        <f t="shared" si="2"/>
        <v>67.575920321615413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150200.79807491676</v>
      </c>
      <c r="F44" s="2">
        <v>160334.32208860642</v>
      </c>
      <c r="G44" s="5">
        <f t="shared" si="3"/>
        <v>310535.12016352318</v>
      </c>
      <c r="H44" s="2">
        <v>0</v>
      </c>
      <c r="I44" s="2">
        <v>0</v>
      </c>
      <c r="J44" s="5">
        <f t="shared" si="4"/>
        <v>0</v>
      </c>
      <c r="K44" s="2">
        <v>2364</v>
      </c>
      <c r="L44" s="2">
        <v>2380</v>
      </c>
      <c r="M44" s="5">
        <f t="shared" si="5"/>
        <v>4744</v>
      </c>
      <c r="N44" s="27">
        <f t="shared" si="6"/>
        <v>0.2561964379586894</v>
      </c>
      <c r="O44" s="27">
        <f t="shared" si="0"/>
        <v>0.27164258960525622</v>
      </c>
      <c r="P44" s="28">
        <f t="shared" si="7"/>
        <v>0.26394556125523855</v>
      </c>
      <c r="Q44" s="36"/>
      <c r="R44" s="32">
        <f t="shared" si="8"/>
        <v>63.536716613754976</v>
      </c>
      <c r="S44" s="32">
        <f t="shared" si="1"/>
        <v>67.367362222103537</v>
      </c>
      <c r="T44" s="32">
        <f t="shared" si="2"/>
        <v>65.458499191299154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146784.85907770475</v>
      </c>
      <c r="F45" s="2">
        <v>156247.31351943436</v>
      </c>
      <c r="G45" s="5">
        <f t="shared" si="3"/>
        <v>303032.17259713914</v>
      </c>
      <c r="H45" s="2">
        <v>0</v>
      </c>
      <c r="I45" s="2">
        <v>0</v>
      </c>
      <c r="J45" s="5">
        <f t="shared" si="4"/>
        <v>0</v>
      </c>
      <c r="K45" s="2">
        <v>2364</v>
      </c>
      <c r="L45" s="2">
        <v>2380</v>
      </c>
      <c r="M45" s="5">
        <f t="shared" si="5"/>
        <v>4744</v>
      </c>
      <c r="N45" s="27">
        <f t="shared" si="6"/>
        <v>0.25036989499362883</v>
      </c>
      <c r="O45" s="27">
        <f t="shared" si="0"/>
        <v>0.26471827310828538</v>
      </c>
      <c r="P45" s="28">
        <f t="shared" si="7"/>
        <v>0.25756828030410156</v>
      </c>
      <c r="Q45" s="36"/>
      <c r="R45" s="32">
        <f t="shared" si="8"/>
        <v>62.091733958419944</v>
      </c>
      <c r="S45" s="32">
        <f t="shared" si="1"/>
        <v>65.650131730854781</v>
      </c>
      <c r="T45" s="32">
        <f t="shared" si="2"/>
        <v>63.876933515417186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145938.44813188459</v>
      </c>
      <c r="F46" s="2">
        <v>155215.41766760789</v>
      </c>
      <c r="G46" s="5">
        <f t="shared" si="3"/>
        <v>301153.86579949246</v>
      </c>
      <c r="H46" s="2">
        <v>0</v>
      </c>
      <c r="I46" s="2">
        <v>0</v>
      </c>
      <c r="J46" s="5">
        <f t="shared" si="4"/>
        <v>0</v>
      </c>
      <c r="K46" s="2">
        <v>2365</v>
      </c>
      <c r="L46" s="2">
        <v>2380</v>
      </c>
      <c r="M46" s="5">
        <f t="shared" si="5"/>
        <v>4745</v>
      </c>
      <c r="N46" s="27">
        <f t="shared" si="6"/>
        <v>0.24882092363753086</v>
      </c>
      <c r="O46" s="27">
        <f t="shared" si="0"/>
        <v>0.2629700082468282</v>
      </c>
      <c r="P46" s="28">
        <f t="shared" si="7"/>
        <v>0.25591783014335334</v>
      </c>
      <c r="Q46" s="36"/>
      <c r="R46" s="32">
        <f t="shared" si="8"/>
        <v>61.707589062107651</v>
      </c>
      <c r="S46" s="32">
        <f t="shared" si="1"/>
        <v>65.216562045213394</v>
      </c>
      <c r="T46" s="32">
        <f t="shared" si="2"/>
        <v>63.467621875551622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145041.76829532755</v>
      </c>
      <c r="F47" s="2">
        <v>154183.24414641276</v>
      </c>
      <c r="G47" s="5">
        <f t="shared" si="3"/>
        <v>299225.01244174031</v>
      </c>
      <c r="H47" s="2">
        <v>0</v>
      </c>
      <c r="I47" s="2">
        <v>0</v>
      </c>
      <c r="J47" s="5">
        <f t="shared" si="4"/>
        <v>0</v>
      </c>
      <c r="K47" s="2">
        <v>2365</v>
      </c>
      <c r="L47" s="2">
        <v>2381</v>
      </c>
      <c r="M47" s="5">
        <f t="shared" si="5"/>
        <v>4746</v>
      </c>
      <c r="N47" s="27">
        <f t="shared" si="6"/>
        <v>0.24729210989450923</v>
      </c>
      <c r="O47" s="27">
        <f t="shared" si="0"/>
        <v>0.26111156221026127</v>
      </c>
      <c r="P47" s="28">
        <f t="shared" si="7"/>
        <v>0.2542251305358505</v>
      </c>
      <c r="Q47" s="36"/>
      <c r="R47" s="32">
        <f t="shared" si="8"/>
        <v>61.328443253838287</v>
      </c>
      <c r="S47" s="32">
        <f t="shared" si="1"/>
        <v>64.755667428144804</v>
      </c>
      <c r="T47" s="32">
        <f t="shared" si="2"/>
        <v>63.047832372890923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128467.60952133883</v>
      </c>
      <c r="F48" s="2">
        <v>139105.10899272384</v>
      </c>
      <c r="G48" s="5">
        <f t="shared" si="3"/>
        <v>267572.7185140627</v>
      </c>
      <c r="H48" s="2">
        <v>0</v>
      </c>
      <c r="I48" s="2">
        <v>0</v>
      </c>
      <c r="J48" s="5">
        <f t="shared" si="4"/>
        <v>0</v>
      </c>
      <c r="K48" s="2">
        <v>2366</v>
      </c>
      <c r="L48" s="2">
        <v>2382</v>
      </c>
      <c r="M48" s="5">
        <f t="shared" si="5"/>
        <v>4748</v>
      </c>
      <c r="N48" s="27">
        <f t="shared" si="6"/>
        <v>0.21894106277325762</v>
      </c>
      <c r="O48" s="27">
        <f t="shared" si="0"/>
        <v>0.23547762281750872</v>
      </c>
      <c r="P48" s="28">
        <f t="shared" si="7"/>
        <v>0.2272372055755757</v>
      </c>
      <c r="Q48" s="36"/>
      <c r="R48" s="32">
        <f t="shared" si="8"/>
        <v>54.297383567767895</v>
      </c>
      <c r="S48" s="32">
        <f t="shared" si="1"/>
        <v>58.398450458742161</v>
      </c>
      <c r="T48" s="32">
        <f t="shared" si="2"/>
        <v>56.354826982742779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122303.41210029648</v>
      </c>
      <c r="F49" s="2">
        <v>132185.84277968516</v>
      </c>
      <c r="G49" s="5">
        <f t="shared" si="3"/>
        <v>254489.25487998163</v>
      </c>
      <c r="H49" s="2">
        <v>0</v>
      </c>
      <c r="I49" s="2">
        <v>0</v>
      </c>
      <c r="J49" s="5">
        <f t="shared" si="4"/>
        <v>0</v>
      </c>
      <c r="K49" s="2">
        <v>2365</v>
      </c>
      <c r="L49" s="2">
        <v>2381</v>
      </c>
      <c r="M49" s="5">
        <f t="shared" si="5"/>
        <v>4746</v>
      </c>
      <c r="N49" s="27">
        <f t="shared" si="6"/>
        <v>0.20852385613499366</v>
      </c>
      <c r="O49" s="27">
        <f t="shared" si="0"/>
        <v>0.22385864366369029</v>
      </c>
      <c r="P49" s="28">
        <f t="shared" si="7"/>
        <v>0.21621709867730859</v>
      </c>
      <c r="Q49" s="36"/>
      <c r="R49" s="32">
        <f t="shared" si="8"/>
        <v>51.713916321478429</v>
      </c>
      <c r="S49" s="32">
        <f t="shared" si="1"/>
        <v>55.516943628595193</v>
      </c>
      <c r="T49" s="32">
        <f t="shared" si="2"/>
        <v>53.621840471972533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121008.97303448872</v>
      </c>
      <c r="F50" s="2">
        <v>131027.80708309622</v>
      </c>
      <c r="G50" s="5">
        <f t="shared" si="3"/>
        <v>252036.78011758495</v>
      </c>
      <c r="H50" s="2">
        <v>0</v>
      </c>
      <c r="I50" s="2">
        <v>0</v>
      </c>
      <c r="J50" s="5">
        <f t="shared" si="4"/>
        <v>0</v>
      </c>
      <c r="K50" s="2">
        <v>2366</v>
      </c>
      <c r="L50" s="2">
        <v>2382</v>
      </c>
      <c r="M50" s="5">
        <f t="shared" si="5"/>
        <v>4748</v>
      </c>
      <c r="N50" s="27">
        <f t="shared" si="6"/>
        <v>0.20622967345609972</v>
      </c>
      <c r="O50" s="27">
        <f t="shared" si="0"/>
        <v>0.22180433744193045</v>
      </c>
      <c r="P50" s="28">
        <f t="shared" si="7"/>
        <v>0.21404324751133325</v>
      </c>
      <c r="Q50" s="36"/>
      <c r="R50" s="32">
        <f t="shared" si="8"/>
        <v>51.144959017112733</v>
      </c>
      <c r="S50" s="32">
        <f t="shared" si="1"/>
        <v>55.007475685598749</v>
      </c>
      <c r="T50" s="32">
        <f t="shared" si="2"/>
        <v>53.082725382810644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113684.1600499879</v>
      </c>
      <c r="F51" s="2">
        <v>122462.12446254237</v>
      </c>
      <c r="G51" s="5">
        <f t="shared" si="3"/>
        <v>236146.28451253026</v>
      </c>
      <c r="H51" s="2">
        <v>0</v>
      </c>
      <c r="I51" s="2">
        <v>0</v>
      </c>
      <c r="J51" s="5">
        <f t="shared" si="4"/>
        <v>0</v>
      </c>
      <c r="K51" s="2">
        <v>2363</v>
      </c>
      <c r="L51" s="2">
        <v>2380</v>
      </c>
      <c r="M51" s="5">
        <f t="shared" si="5"/>
        <v>4743</v>
      </c>
      <c r="N51" s="27">
        <f t="shared" si="6"/>
        <v>0.19399232804456457</v>
      </c>
      <c r="O51" s="27">
        <f t="shared" si="0"/>
        <v>0.20747852477389261</v>
      </c>
      <c r="P51" s="28">
        <f t="shared" si="7"/>
        <v>0.20075959522057146</v>
      </c>
      <c r="Q51" s="36"/>
      <c r="R51" s="32">
        <f t="shared" si="8"/>
        <v>48.110097355052012</v>
      </c>
      <c r="S51" s="32">
        <f t="shared" si="1"/>
        <v>51.454674143925367</v>
      </c>
      <c r="T51" s="32">
        <f t="shared" si="2"/>
        <v>49.788379614701718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113690.41262604485</v>
      </c>
      <c r="F52" s="2">
        <v>121920.4215162121</v>
      </c>
      <c r="G52" s="5">
        <f t="shared" si="3"/>
        <v>235610.83414225694</v>
      </c>
      <c r="H52" s="2">
        <v>0</v>
      </c>
      <c r="I52" s="2">
        <v>0</v>
      </c>
      <c r="J52" s="5">
        <f t="shared" si="4"/>
        <v>0</v>
      </c>
      <c r="K52" s="2">
        <v>2364</v>
      </c>
      <c r="L52" s="2">
        <v>2380</v>
      </c>
      <c r="M52" s="5">
        <f t="shared" si="5"/>
        <v>4744</v>
      </c>
      <c r="N52" s="27">
        <f t="shared" si="6"/>
        <v>0.19392093196680868</v>
      </c>
      <c r="O52" s="27">
        <f t="shared" si="0"/>
        <v>0.20656075751594621</v>
      </c>
      <c r="P52" s="28">
        <f t="shared" si="7"/>
        <v>0.20026215979289369</v>
      </c>
      <c r="Q52" s="36"/>
      <c r="R52" s="32">
        <f t="shared" si="8"/>
        <v>48.092391127768551</v>
      </c>
      <c r="S52" s="32">
        <f t="shared" si="1"/>
        <v>51.227067863954659</v>
      </c>
      <c r="T52" s="32">
        <f t="shared" si="2"/>
        <v>49.665015628637633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112505.58400448778</v>
      </c>
      <c r="F53" s="2">
        <v>120504.67554678702</v>
      </c>
      <c r="G53" s="5">
        <f t="shared" si="3"/>
        <v>233010.25955127482</v>
      </c>
      <c r="H53" s="2">
        <v>0</v>
      </c>
      <c r="I53" s="2">
        <v>0</v>
      </c>
      <c r="J53" s="5">
        <f t="shared" si="4"/>
        <v>0</v>
      </c>
      <c r="K53" s="2">
        <v>2364</v>
      </c>
      <c r="L53" s="2">
        <v>2380</v>
      </c>
      <c r="M53" s="5">
        <f t="shared" si="5"/>
        <v>4744</v>
      </c>
      <c r="N53" s="27">
        <f t="shared" si="6"/>
        <v>0.19189997817478541</v>
      </c>
      <c r="O53" s="27">
        <f t="shared" si="0"/>
        <v>0.2041621637753914</v>
      </c>
      <c r="P53" s="28">
        <f t="shared" si="7"/>
        <v>0.19805174919701188</v>
      </c>
      <c r="Q53" s="36"/>
      <c r="R53" s="32">
        <f t="shared" si="8"/>
        <v>47.591194587346777</v>
      </c>
      <c r="S53" s="32">
        <f t="shared" si="1"/>
        <v>50.632216616297072</v>
      </c>
      <c r="T53" s="32">
        <f t="shared" si="2"/>
        <v>49.116833800858942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109092.57817182936</v>
      </c>
      <c r="F54" s="2">
        <v>116576.30974386423</v>
      </c>
      <c r="G54" s="5">
        <f t="shared" si="3"/>
        <v>225668.88791569357</v>
      </c>
      <c r="H54" s="2">
        <v>0</v>
      </c>
      <c r="I54" s="2">
        <v>0</v>
      </c>
      <c r="J54" s="5">
        <f t="shared" si="4"/>
        <v>0</v>
      </c>
      <c r="K54" s="2">
        <v>2364</v>
      </c>
      <c r="L54" s="2">
        <v>2380</v>
      </c>
      <c r="M54" s="5">
        <f t="shared" si="5"/>
        <v>4744</v>
      </c>
      <c r="N54" s="27">
        <f t="shared" si="6"/>
        <v>0.18607843828773907</v>
      </c>
      <c r="O54" s="27">
        <f t="shared" si="0"/>
        <v>0.19750662399001123</v>
      </c>
      <c r="P54" s="28">
        <f t="shared" si="7"/>
        <v>0.19181180295287559</v>
      </c>
      <c r="Q54" s="36"/>
      <c r="R54" s="32">
        <f t="shared" si="8"/>
        <v>46.147452695359291</v>
      </c>
      <c r="S54" s="32">
        <f t="shared" si="1"/>
        <v>48.981642749522784</v>
      </c>
      <c r="T54" s="32">
        <f t="shared" si="2"/>
        <v>47.569327132313148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80700.611738280946</v>
      </c>
      <c r="F55" s="2">
        <v>86747.12282209727</v>
      </c>
      <c r="G55" s="5">
        <f t="shared" si="3"/>
        <v>167447.73456037822</v>
      </c>
      <c r="H55" s="2">
        <v>0</v>
      </c>
      <c r="I55" s="2">
        <v>0</v>
      </c>
      <c r="J55" s="5">
        <f t="shared" si="4"/>
        <v>0</v>
      </c>
      <c r="K55" s="2">
        <v>2365</v>
      </c>
      <c r="L55" s="2">
        <v>2380</v>
      </c>
      <c r="M55" s="5">
        <f t="shared" si="5"/>
        <v>4745</v>
      </c>
      <c r="N55" s="27">
        <f t="shared" si="6"/>
        <v>0.1375922589822699</v>
      </c>
      <c r="O55" s="27">
        <f t="shared" si="0"/>
        <v>0.14696923763570288</v>
      </c>
      <c r="P55" s="28">
        <f t="shared" si="7"/>
        <v>0.14229556966618359</v>
      </c>
      <c r="Q55" s="36"/>
      <c r="R55" s="32">
        <f t="shared" si="8"/>
        <v>34.122880227602934</v>
      </c>
      <c r="S55" s="32">
        <f t="shared" si="1"/>
        <v>36.448370933654317</v>
      </c>
      <c r="T55" s="32">
        <f t="shared" si="2"/>
        <v>35.289301277213532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0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76455.442582830787</v>
      </c>
      <c r="F56" s="2">
        <v>82182.807893818419</v>
      </c>
      <c r="G56" s="5">
        <f t="shared" si="3"/>
        <v>158638.25047664921</v>
      </c>
      <c r="H56" s="2">
        <v>0</v>
      </c>
      <c r="I56" s="2">
        <v>0</v>
      </c>
      <c r="J56" s="5">
        <f t="shared" si="4"/>
        <v>0</v>
      </c>
      <c r="K56" s="2">
        <v>2364</v>
      </c>
      <c r="L56" s="2">
        <v>2379</v>
      </c>
      <c r="M56" s="5">
        <f t="shared" si="5"/>
        <v>4743</v>
      </c>
      <c r="N56" s="27">
        <f t="shared" si="6"/>
        <v>0.13040950716191596</v>
      </c>
      <c r="O56" s="27">
        <f t="shared" si="0"/>
        <v>0.13929478347811228</v>
      </c>
      <c r="P56" s="28">
        <f t="shared" si="7"/>
        <v>0.13486619540906566</v>
      </c>
      <c r="Q56" s="36"/>
      <c r="R56" s="32">
        <f t="shared" si="8"/>
        <v>32.341557776155156</v>
      </c>
      <c r="S56" s="32">
        <f t="shared" si="1"/>
        <v>34.545106302571845</v>
      </c>
      <c r="T56" s="32">
        <f t="shared" si="2"/>
        <v>33.446816461448286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0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60000.747253629444</v>
      </c>
      <c r="F57" s="2">
        <v>64655.869473820741</v>
      </c>
      <c r="G57" s="5">
        <f t="shared" si="3"/>
        <v>124656.61672745019</v>
      </c>
      <c r="H57" s="2">
        <v>0</v>
      </c>
      <c r="I57" s="2">
        <v>0</v>
      </c>
      <c r="J57" s="5">
        <f t="shared" si="4"/>
        <v>0</v>
      </c>
      <c r="K57" s="41">
        <v>2364</v>
      </c>
      <c r="L57" s="2">
        <v>2380</v>
      </c>
      <c r="M57" s="5">
        <f t="shared" si="5"/>
        <v>4744</v>
      </c>
      <c r="N57" s="27">
        <f t="shared" si="6"/>
        <v>0.10234284982675182</v>
      </c>
      <c r="O57" s="27">
        <f t="shared" si="0"/>
        <v>0.10954166012777979</v>
      </c>
      <c r="P57" s="28">
        <f t="shared" si="7"/>
        <v>0.10595439462364191</v>
      </c>
      <c r="Q57" s="36"/>
      <c r="R57" s="32">
        <f t="shared" si="8"/>
        <v>25.381026757034451</v>
      </c>
      <c r="S57" s="32">
        <f t="shared" si="1"/>
        <v>27.166331711689388</v>
      </c>
      <c r="T57" s="32">
        <f t="shared" si="2"/>
        <v>26.276689866663194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1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6">
        <v>56838.232704922681</v>
      </c>
      <c r="F58" s="3">
        <v>61262.000000012682</v>
      </c>
      <c r="G58" s="7">
        <f t="shared" si="3"/>
        <v>118100.23270493536</v>
      </c>
      <c r="H58" s="6">
        <v>0</v>
      </c>
      <c r="I58" s="3">
        <v>0</v>
      </c>
      <c r="J58" s="7">
        <f t="shared" si="4"/>
        <v>0</v>
      </c>
      <c r="K58" s="42">
        <v>2362</v>
      </c>
      <c r="L58" s="3">
        <v>2381</v>
      </c>
      <c r="M58" s="7">
        <f t="shared" si="5"/>
        <v>4743</v>
      </c>
      <c r="N58" s="27">
        <f t="shared" si="6"/>
        <v>9.7030661387497399E-2</v>
      </c>
      <c r="O58" s="27">
        <f t="shared" si="0"/>
        <v>0.10374808632861748</v>
      </c>
      <c r="P58" s="28">
        <f t="shared" si="7"/>
        <v>0.10040282853588596</v>
      </c>
      <c r="Q58" s="36"/>
      <c r="R58" s="32">
        <f t="shared" si="8"/>
        <v>24.063604024099355</v>
      </c>
      <c r="S58" s="32">
        <f t="shared" si="1"/>
        <v>25.729525409497136</v>
      </c>
      <c r="T58" s="32">
        <f t="shared" si="2"/>
        <v>24.899901476899718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1</v>
      </c>
    </row>
    <row r="59" spans="2:22" x14ac:dyDescent="0.25">
      <c r="B59" s="11" t="s">
        <v>52</v>
      </c>
      <c r="C59" s="11" t="s">
        <v>53</v>
      </c>
      <c r="D59" s="14">
        <v>685.98</v>
      </c>
      <c r="E59" s="2">
        <v>178384.73972098139</v>
      </c>
      <c r="F59" s="2">
        <v>177945.65016284725</v>
      </c>
      <c r="G59" s="5">
        <f t="shared" si="3"/>
        <v>356330.38988382864</v>
      </c>
      <c r="H59" s="2">
        <v>810</v>
      </c>
      <c r="I59" s="2">
        <v>777</v>
      </c>
      <c r="J59" s="10">
        <f t="shared" si="4"/>
        <v>1587</v>
      </c>
      <c r="K59" s="2">
        <v>2151</v>
      </c>
      <c r="L59" s="2">
        <v>2114</v>
      </c>
      <c r="M59" s="10">
        <f t="shared" si="5"/>
        <v>4265</v>
      </c>
      <c r="N59" s="25">
        <f t="shared" si="6"/>
        <v>0.25181073579205965</v>
      </c>
      <c r="O59" s="25">
        <f t="shared" si="0"/>
        <v>0.25710825275225579</v>
      </c>
      <c r="P59" s="26">
        <f t="shared" si="7"/>
        <v>0.25442865886463567</v>
      </c>
      <c r="Q59" s="36"/>
      <c r="R59" s="32">
        <f t="shared" si="8"/>
        <v>60.244761810530697</v>
      </c>
      <c r="S59" s="32">
        <f t="shared" si="1"/>
        <v>61.551591201261587</v>
      </c>
      <c r="T59" s="32">
        <f t="shared" si="2"/>
        <v>60.890360540640572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2">
        <v>170912.90677980508</v>
      </c>
      <c r="F60" s="2">
        <v>175742.80753879456</v>
      </c>
      <c r="G60" s="5">
        <f t="shared" si="3"/>
        <v>346655.71431859967</v>
      </c>
      <c r="H60" s="2">
        <v>810</v>
      </c>
      <c r="I60" s="2">
        <v>777</v>
      </c>
      <c r="J60" s="5">
        <f t="shared" si="4"/>
        <v>1587</v>
      </c>
      <c r="K60" s="2">
        <v>2154</v>
      </c>
      <c r="L60" s="2">
        <v>2117</v>
      </c>
      <c r="M60" s="5">
        <f t="shared" si="5"/>
        <v>4271</v>
      </c>
      <c r="N60" s="27">
        <f t="shared" si="6"/>
        <v>0.24101025842105089</v>
      </c>
      <c r="O60" s="27">
        <f t="shared" si="0"/>
        <v>0.25365276011303284</v>
      </c>
      <c r="P60" s="28">
        <f t="shared" si="7"/>
        <v>0.24725799880071303</v>
      </c>
      <c r="Q60" s="36"/>
      <c r="R60" s="32">
        <f t="shared" si="8"/>
        <v>57.662924014779044</v>
      </c>
      <c r="S60" s="32">
        <f t="shared" si="1"/>
        <v>60.726609377606962</v>
      </c>
      <c r="T60" s="32">
        <f t="shared" si="2"/>
        <v>59.176461986787245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2">
        <v>163659.23729356265</v>
      </c>
      <c r="F61" s="2">
        <v>169440.72531553858</v>
      </c>
      <c r="G61" s="5">
        <f t="shared" si="3"/>
        <v>333099.9626091012</v>
      </c>
      <c r="H61" s="2">
        <v>810</v>
      </c>
      <c r="I61" s="2">
        <v>777</v>
      </c>
      <c r="J61" s="5">
        <f t="shared" si="4"/>
        <v>1587</v>
      </c>
      <c r="K61" s="2">
        <v>2155</v>
      </c>
      <c r="L61" s="2">
        <v>2118</v>
      </c>
      <c r="M61" s="5">
        <f t="shared" si="5"/>
        <v>4273</v>
      </c>
      <c r="N61" s="27">
        <f t="shared" si="6"/>
        <v>0.23070092654857999</v>
      </c>
      <c r="O61" s="27">
        <f t="shared" si="0"/>
        <v>0.24446934525020861</v>
      </c>
      <c r="P61" s="28">
        <f t="shared" si="7"/>
        <v>0.23750510704422773</v>
      </c>
      <c r="Q61" s="36"/>
      <c r="R61" s="32">
        <f t="shared" si="8"/>
        <v>55.197044618402245</v>
      </c>
      <c r="S61" s="32">
        <f t="shared" si="1"/>
        <v>58.528747950099685</v>
      </c>
      <c r="T61" s="32">
        <f t="shared" si="2"/>
        <v>56.842997032269828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2">
        <v>158651.72131717205</v>
      </c>
      <c r="F62" s="2">
        <v>164005.85883390642</v>
      </c>
      <c r="G62" s="5">
        <f t="shared" si="3"/>
        <v>322657.58015107847</v>
      </c>
      <c r="H62" s="2">
        <v>810</v>
      </c>
      <c r="I62" s="2">
        <v>777</v>
      </c>
      <c r="J62" s="5">
        <f t="shared" si="4"/>
        <v>1587</v>
      </c>
      <c r="K62" s="2">
        <v>2154</v>
      </c>
      <c r="L62" s="2">
        <v>2116</v>
      </c>
      <c r="M62" s="5">
        <f t="shared" si="5"/>
        <v>4270</v>
      </c>
      <c r="N62" s="27">
        <f t="shared" si="6"/>
        <v>0.22372033261863755</v>
      </c>
      <c r="O62" s="27">
        <f t="shared" si="0"/>
        <v>0.23679737053697145</v>
      </c>
      <c r="P62" s="28">
        <f t="shared" si="7"/>
        <v>0.23018164422171572</v>
      </c>
      <c r="Q62" s="36"/>
      <c r="R62" s="32">
        <f t="shared" si="8"/>
        <v>53.526221766927144</v>
      </c>
      <c r="S62" s="32">
        <f t="shared" si="1"/>
        <v>56.690583765608856</v>
      </c>
      <c r="T62" s="32">
        <f t="shared" si="2"/>
        <v>55.089223177578702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2">
        <v>154791.08956046717</v>
      </c>
      <c r="F63" s="2">
        <v>158234.76093285726</v>
      </c>
      <c r="G63" s="5">
        <f t="shared" si="3"/>
        <v>313025.85049332445</v>
      </c>
      <c r="H63" s="2">
        <v>810</v>
      </c>
      <c r="I63" s="2">
        <v>779</v>
      </c>
      <c r="J63" s="5">
        <f t="shared" si="4"/>
        <v>1589</v>
      </c>
      <c r="K63" s="2">
        <v>2154</v>
      </c>
      <c r="L63" s="2">
        <v>2116</v>
      </c>
      <c r="M63" s="5">
        <f t="shared" si="5"/>
        <v>4270</v>
      </c>
      <c r="N63" s="27">
        <f t="shared" si="6"/>
        <v>0.21827632095864802</v>
      </c>
      <c r="O63" s="27">
        <f t="shared" si="0"/>
        <v>0.22832244533132273</v>
      </c>
      <c r="P63" s="28">
        <f t="shared" si="7"/>
        <v>0.22324163625695662</v>
      </c>
      <c r="Q63" s="36"/>
      <c r="R63" s="32">
        <f t="shared" si="8"/>
        <v>52.223714426608353</v>
      </c>
      <c r="S63" s="32">
        <f t="shared" si="1"/>
        <v>54.657948508758984</v>
      </c>
      <c r="T63" s="32">
        <f t="shared" si="2"/>
        <v>53.42649778005196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2">
        <v>147707.4434733318</v>
      </c>
      <c r="F64" s="2">
        <v>151090.24895726578</v>
      </c>
      <c r="G64" s="5">
        <f t="shared" si="3"/>
        <v>298797.69243059761</v>
      </c>
      <c r="H64" s="2">
        <v>810</v>
      </c>
      <c r="I64" s="2">
        <v>779</v>
      </c>
      <c r="J64" s="5">
        <f t="shared" si="4"/>
        <v>1589</v>
      </c>
      <c r="K64" s="2">
        <v>2154</v>
      </c>
      <c r="L64" s="2">
        <v>2117</v>
      </c>
      <c r="M64" s="5">
        <f t="shared" si="5"/>
        <v>4271</v>
      </c>
      <c r="N64" s="27">
        <f t="shared" si="6"/>
        <v>0.20828742423814894</v>
      </c>
      <c r="O64" s="27">
        <f t="shared" si="0"/>
        <v>0.21793539256471522</v>
      </c>
      <c r="P64" s="28">
        <f t="shared" si="7"/>
        <v>0.21305681304376797</v>
      </c>
      <c r="Q64" s="36"/>
      <c r="R64" s="32">
        <f t="shared" si="8"/>
        <v>49.833820335132188</v>
      </c>
      <c r="S64" s="32">
        <f t="shared" si="1"/>
        <v>52.17204729187354</v>
      </c>
      <c r="T64" s="32">
        <f t="shared" si="2"/>
        <v>50.989367308975702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2">
        <v>131199.50073612703</v>
      </c>
      <c r="F65" s="2">
        <v>131334.59810379101</v>
      </c>
      <c r="G65" s="5">
        <f t="shared" si="3"/>
        <v>262534.09883991804</v>
      </c>
      <c r="H65" s="2">
        <v>810</v>
      </c>
      <c r="I65" s="2">
        <v>779</v>
      </c>
      <c r="J65" s="5">
        <f t="shared" si="4"/>
        <v>1589</v>
      </c>
      <c r="K65" s="2">
        <v>2154</v>
      </c>
      <c r="L65" s="2">
        <v>2117</v>
      </c>
      <c r="M65" s="5">
        <f t="shared" si="5"/>
        <v>4271</v>
      </c>
      <c r="N65" s="27">
        <f t="shared" si="6"/>
        <v>0.18500899769883894</v>
      </c>
      <c r="O65" s="27">
        <f t="shared" si="0"/>
        <v>0.18943947337841999</v>
      </c>
      <c r="P65" s="28">
        <f t="shared" si="7"/>
        <v>0.18719916462254002</v>
      </c>
      <c r="Q65" s="36"/>
      <c r="R65" s="32">
        <f t="shared" si="8"/>
        <v>44.264338979799938</v>
      </c>
      <c r="S65" s="32">
        <f t="shared" si="1"/>
        <v>45.350344649099107</v>
      </c>
      <c r="T65" s="32">
        <f t="shared" si="2"/>
        <v>44.801040757665191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2">
        <v>65380.915297038511</v>
      </c>
      <c r="F66" s="2">
        <v>68514.241492216082</v>
      </c>
      <c r="G66" s="5">
        <f t="shared" si="3"/>
        <v>133895.1567892546</v>
      </c>
      <c r="H66" s="2">
        <v>473</v>
      </c>
      <c r="I66" s="2">
        <v>422</v>
      </c>
      <c r="J66" s="5">
        <f t="shared" si="4"/>
        <v>895</v>
      </c>
      <c r="K66" s="2">
        <v>1376</v>
      </c>
      <c r="L66" s="2">
        <v>1367</v>
      </c>
      <c r="M66" s="5">
        <f t="shared" si="5"/>
        <v>2743</v>
      </c>
      <c r="N66" s="27">
        <f t="shared" si="6"/>
        <v>0.14744825467966541</v>
      </c>
      <c r="O66" s="27">
        <f t="shared" si="0"/>
        <v>0.1592732176550001</v>
      </c>
      <c r="P66" s="28">
        <f t="shared" si="7"/>
        <v>0.15327107271796941</v>
      </c>
      <c r="Q66" s="36"/>
      <c r="R66" s="32">
        <f t="shared" si="8"/>
        <v>35.360148889690919</v>
      </c>
      <c r="S66" s="32">
        <f t="shared" si="1"/>
        <v>38.297507821249908</v>
      </c>
      <c r="T66" s="32">
        <f t="shared" si="2"/>
        <v>36.80460604432507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0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0</v>
      </c>
    </row>
    <row r="67" spans="2:22" x14ac:dyDescent="0.25">
      <c r="B67" s="12" t="s">
        <v>60</v>
      </c>
      <c r="C67" s="12" t="s">
        <v>61</v>
      </c>
      <c r="D67" s="15">
        <v>1194.23</v>
      </c>
      <c r="E67" s="2">
        <v>60113.652513026856</v>
      </c>
      <c r="F67" s="2">
        <v>62738.476661018671</v>
      </c>
      <c r="G67" s="5">
        <f t="shared" si="3"/>
        <v>122852.12917404552</v>
      </c>
      <c r="H67" s="2">
        <v>473</v>
      </c>
      <c r="I67" s="2">
        <v>422</v>
      </c>
      <c r="J67" s="5">
        <f t="shared" si="4"/>
        <v>895</v>
      </c>
      <c r="K67" s="2">
        <v>1376</v>
      </c>
      <c r="L67" s="2">
        <v>1367</v>
      </c>
      <c r="M67" s="5">
        <f t="shared" si="5"/>
        <v>2743</v>
      </c>
      <c r="N67" s="27">
        <f t="shared" si="6"/>
        <v>0.13556942580562464</v>
      </c>
      <c r="O67" s="27">
        <f t="shared" si="0"/>
        <v>0.14584645222568549</v>
      </c>
      <c r="P67" s="28">
        <f t="shared" si="7"/>
        <v>0.14063001288261406</v>
      </c>
      <c r="Q67" s="36"/>
      <c r="R67" s="32">
        <f t="shared" si="8"/>
        <v>32.511439974595376</v>
      </c>
      <c r="S67" s="32">
        <f t="shared" si="1"/>
        <v>35.069019933492832</v>
      </c>
      <c r="T67" s="32">
        <f t="shared" si="2"/>
        <v>33.769139410127963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0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1</v>
      </c>
    </row>
    <row r="68" spans="2:22" x14ac:dyDescent="0.25">
      <c r="B68" s="12" t="s">
        <v>61</v>
      </c>
      <c r="C68" s="12" t="s">
        <v>62</v>
      </c>
      <c r="D68" s="15">
        <v>1468.1</v>
      </c>
      <c r="E68" s="2">
        <v>55937.22591247932</v>
      </c>
      <c r="F68" s="2">
        <v>58072.64334006064</v>
      </c>
      <c r="G68" s="5">
        <f t="shared" si="3"/>
        <v>114009.86925253997</v>
      </c>
      <c r="H68" s="2">
        <v>473</v>
      </c>
      <c r="I68" s="2">
        <v>422</v>
      </c>
      <c r="J68" s="5">
        <f t="shared" si="4"/>
        <v>895</v>
      </c>
      <c r="K68" s="2">
        <v>1377</v>
      </c>
      <c r="L68" s="2">
        <v>1367</v>
      </c>
      <c r="M68" s="5">
        <f t="shared" si="5"/>
        <v>2744</v>
      </c>
      <c r="N68" s="27">
        <f t="shared" si="6"/>
        <v>0.12608015505535566</v>
      </c>
      <c r="O68" s="27">
        <f t="shared" si="0"/>
        <v>0.13499991477762324</v>
      </c>
      <c r="P68" s="28">
        <f t="shared" si="7"/>
        <v>0.13047115378303836</v>
      </c>
      <c r="Q68" s="36"/>
      <c r="R68" s="32">
        <f t="shared" si="8"/>
        <v>30.236338331069902</v>
      </c>
      <c r="S68" s="32">
        <f t="shared" si="1"/>
        <v>32.46095211853585</v>
      </c>
      <c r="T68" s="32">
        <f t="shared" si="2"/>
        <v>31.329999794597409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0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1</v>
      </c>
    </row>
    <row r="69" spans="2:22" x14ac:dyDescent="0.25">
      <c r="B69" s="13" t="s">
        <v>62</v>
      </c>
      <c r="C69" s="13" t="s">
        <v>63</v>
      </c>
      <c r="D69" s="16">
        <v>702.48</v>
      </c>
      <c r="E69" s="2">
        <v>37899.187116724519</v>
      </c>
      <c r="F69" s="2">
        <v>37999.000000121392</v>
      </c>
      <c r="G69" s="7">
        <f t="shared" si="3"/>
        <v>75898.187116845918</v>
      </c>
      <c r="H69" s="6">
        <v>473</v>
      </c>
      <c r="I69" s="3">
        <v>422</v>
      </c>
      <c r="J69" s="7">
        <f t="shared" si="4"/>
        <v>895</v>
      </c>
      <c r="K69" s="6">
        <v>1375</v>
      </c>
      <c r="L69" s="3">
        <v>1367</v>
      </c>
      <c r="M69" s="7">
        <f t="shared" si="5"/>
        <v>2742</v>
      </c>
      <c r="N69" s="27">
        <f t="shared" si="6"/>
        <v>8.5518780951522946E-2</v>
      </c>
      <c r="O69" s="27">
        <f t="shared" si="0"/>
        <v>8.8335255063420326E-2</v>
      </c>
      <c r="P69" s="28">
        <f t="shared" si="7"/>
        <v>8.6906055764157109E-2</v>
      </c>
      <c r="Q69" s="36"/>
      <c r="R69" s="32">
        <f t="shared" si="8"/>
        <v>20.508218136755691</v>
      </c>
      <c r="S69" s="32">
        <f t="shared" si="1"/>
        <v>21.240357741823026</v>
      </c>
      <c r="T69" s="32">
        <f t="shared" si="2"/>
        <v>20.868349495970833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5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5</v>
      </c>
    </row>
    <row r="70" spans="2:22" x14ac:dyDescent="0.25">
      <c r="B70" s="11" t="s">
        <v>100</v>
      </c>
      <c r="C70" s="11" t="s">
        <v>64</v>
      </c>
      <c r="D70" s="14">
        <v>463.71</v>
      </c>
      <c r="E70" s="2">
        <v>208911.99999872447</v>
      </c>
      <c r="F70" s="2">
        <v>149404.14668281627</v>
      </c>
      <c r="G70" s="10">
        <f t="shared" ref="G70:G86" si="10">+E70+F70</f>
        <v>358316.14668154076</v>
      </c>
      <c r="H70" s="2">
        <v>7455</v>
      </c>
      <c r="I70" s="2">
        <v>7489</v>
      </c>
      <c r="J70" s="10">
        <f t="shared" ref="J70:J86" si="11">+H70+I70</f>
        <v>14944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0.12973644335067472</v>
      </c>
      <c r="O70" s="25">
        <f t="shared" si="0"/>
        <v>9.2360243593576918E-2</v>
      </c>
      <c r="P70" s="26">
        <f t="shared" ref="P70:P86" si="14">+G70/(J70*216+M70*248)</f>
        <v>0.11100582504360129</v>
      </c>
      <c r="Q70" s="36"/>
      <c r="R70" s="32">
        <f t="shared" ref="R70:T86" si="15">+E70/(H70+K70)</f>
        <v>28.023071763745737</v>
      </c>
      <c r="S70" s="32">
        <f t="shared" si="1"/>
        <v>19.949812616212615</v>
      </c>
      <c r="T70" s="32">
        <f t="shared" si="2"/>
        <v>23.977258209417876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2</v>
      </c>
    </row>
    <row r="71" spans="2:22" x14ac:dyDescent="0.25">
      <c r="B71" s="12" t="s">
        <v>64</v>
      </c>
      <c r="C71" s="12" t="s">
        <v>65</v>
      </c>
      <c r="D71" s="15">
        <v>716.25</v>
      </c>
      <c r="E71" s="2">
        <v>296093.36591470195</v>
      </c>
      <c r="F71" s="2">
        <v>227953.09062117964</v>
      </c>
      <c r="G71" s="5">
        <f t="shared" si="10"/>
        <v>524046.45653588162</v>
      </c>
      <c r="H71" s="2">
        <v>7443</v>
      </c>
      <c r="I71" s="2">
        <v>7489</v>
      </c>
      <c r="J71" s="5">
        <f t="shared" si="11"/>
        <v>14932</v>
      </c>
      <c r="K71" s="2">
        <v>0</v>
      </c>
      <c r="L71" s="2">
        <v>0</v>
      </c>
      <c r="M71" s="5">
        <f t="shared" si="12"/>
        <v>0</v>
      </c>
      <c r="N71" s="27">
        <f t="shared" si="13"/>
        <v>0.18417340050725137</v>
      </c>
      <c r="O71" s="27">
        <f t="shared" si="0"/>
        <v>0.14091846474902675</v>
      </c>
      <c r="P71" s="28">
        <f t="shared" si="14"/>
        <v>0.16247930635420127</v>
      </c>
      <c r="Q71" s="36"/>
      <c r="R71" s="32">
        <f t="shared" si="15"/>
        <v>39.781454509566295</v>
      </c>
      <c r="S71" s="32">
        <f t="shared" si="15"/>
        <v>30.438388385789779</v>
      </c>
      <c r="T71" s="32">
        <f t="shared" si="15"/>
        <v>35.095530172507473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0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0</v>
      </c>
    </row>
    <row r="72" spans="2:22" x14ac:dyDescent="0.25">
      <c r="B72" s="12" t="s">
        <v>65</v>
      </c>
      <c r="C72" s="12" t="s">
        <v>66</v>
      </c>
      <c r="D72" s="15">
        <v>405.01</v>
      </c>
      <c r="E72" s="2">
        <v>454822.42501176201</v>
      </c>
      <c r="F72" s="2">
        <v>366300.25405179732</v>
      </c>
      <c r="G72" s="5">
        <f t="shared" si="10"/>
        <v>821122.67906355928</v>
      </c>
      <c r="H72" s="2">
        <v>7451</v>
      </c>
      <c r="I72" s="2">
        <v>7501</v>
      </c>
      <c r="J72" s="5">
        <f t="shared" si="11"/>
        <v>14952</v>
      </c>
      <c r="K72" s="2">
        <v>0</v>
      </c>
      <c r="L72" s="2">
        <v>0</v>
      </c>
      <c r="M72" s="5">
        <f t="shared" si="12"/>
        <v>0</v>
      </c>
      <c r="N72" s="27">
        <f t="shared" si="13"/>
        <v>0.28260090928123122</v>
      </c>
      <c r="O72" s="27">
        <f t="shared" si="0"/>
        <v>0.22608112378337045</v>
      </c>
      <c r="P72" s="28">
        <f t="shared" si="14"/>
        <v>0.25424651448324742</v>
      </c>
      <c r="Q72" s="36"/>
      <c r="R72" s="32">
        <f t="shared" si="15"/>
        <v>61.041796404745945</v>
      </c>
      <c r="S72" s="32">
        <f t="shared" si="15"/>
        <v>48.833522737208014</v>
      </c>
      <c r="T72" s="32">
        <f t="shared" si="15"/>
        <v>54.91724712838144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2">
        <v>517308.95310470753</v>
      </c>
      <c r="F73" s="2">
        <v>419450.55468493234</v>
      </c>
      <c r="G73" s="5">
        <f t="shared" si="10"/>
        <v>936759.50778963987</v>
      </c>
      <c r="H73" s="2">
        <v>7450</v>
      </c>
      <c r="I73" s="2">
        <v>7507</v>
      </c>
      <c r="J73" s="5">
        <f t="shared" si="11"/>
        <v>14957</v>
      </c>
      <c r="K73" s="2">
        <v>0</v>
      </c>
      <c r="L73" s="2">
        <v>0</v>
      </c>
      <c r="M73" s="5">
        <f t="shared" si="12"/>
        <v>0</v>
      </c>
      <c r="N73" s="27">
        <f t="shared" si="13"/>
        <v>0.32146964523036758</v>
      </c>
      <c r="O73" s="27">
        <f t="shared" si="0"/>
        <v>0.25867866206659729</v>
      </c>
      <c r="P73" s="28">
        <f t="shared" si="14"/>
        <v>0.28995450779569332</v>
      </c>
      <c r="Q73" s="36"/>
      <c r="R73" s="32">
        <f t="shared" si="15"/>
        <v>69.437443369759393</v>
      </c>
      <c r="S73" s="32">
        <f t="shared" si="15"/>
        <v>55.874591006385018</v>
      </c>
      <c r="T73" s="32">
        <f t="shared" si="15"/>
        <v>62.630173683869749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2">
        <v>576668.8883274754</v>
      </c>
      <c r="F74" s="2">
        <v>472980.29803135875</v>
      </c>
      <c r="G74" s="5">
        <f t="shared" si="10"/>
        <v>1049649.1863588342</v>
      </c>
      <c r="H74" s="2">
        <v>7458</v>
      </c>
      <c r="I74" s="2">
        <v>7535</v>
      </c>
      <c r="J74" s="5">
        <f t="shared" si="11"/>
        <v>14993</v>
      </c>
      <c r="K74" s="2">
        <v>0</v>
      </c>
      <c r="L74" s="2">
        <v>0</v>
      </c>
      <c r="M74" s="5">
        <f t="shared" si="12"/>
        <v>0</v>
      </c>
      <c r="N74" s="27">
        <f t="shared" si="13"/>
        <v>0.35797309893891932</v>
      </c>
      <c r="O74" s="27">
        <f t="shared" si="0"/>
        <v>0.29060698102150384</v>
      </c>
      <c r="P74" s="28">
        <f t="shared" si="14"/>
        <v>0.32411705288357845</v>
      </c>
      <c r="Q74" s="36"/>
      <c r="R74" s="32">
        <f t="shared" si="15"/>
        <v>77.322189370806569</v>
      </c>
      <c r="S74" s="32">
        <f t="shared" si="15"/>
        <v>62.771107900644822</v>
      </c>
      <c r="T74" s="32">
        <f t="shared" si="15"/>
        <v>70.009283422852945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2">
        <v>597665.2040334976</v>
      </c>
      <c r="F75" s="2">
        <v>503269.31553918752</v>
      </c>
      <c r="G75" s="5">
        <f t="shared" si="10"/>
        <v>1100934.519572685</v>
      </c>
      <c r="H75" s="2">
        <v>7458</v>
      </c>
      <c r="I75" s="2">
        <v>7536</v>
      </c>
      <c r="J75" s="5">
        <f t="shared" si="11"/>
        <v>14994</v>
      </c>
      <c r="K75" s="2">
        <v>0</v>
      </c>
      <c r="L75" s="2">
        <v>0</v>
      </c>
      <c r="M75" s="5">
        <f t="shared" si="12"/>
        <v>0</v>
      </c>
      <c r="N75" s="27">
        <f t="shared" si="13"/>
        <v>0.37100677623922212</v>
      </c>
      <c r="O75" s="27">
        <f t="shared" si="0"/>
        <v>0.30917602639379588</v>
      </c>
      <c r="P75" s="28">
        <f t="shared" si="14"/>
        <v>0.33993057703719914</v>
      </c>
      <c r="Q75" s="36"/>
      <c r="R75" s="32">
        <f t="shared" si="15"/>
        <v>80.13746366767198</v>
      </c>
      <c r="S75" s="32">
        <f t="shared" si="15"/>
        <v>66.782021701059918</v>
      </c>
      <c r="T75" s="32">
        <f t="shared" si="15"/>
        <v>73.425004640035013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2">
        <v>696443.09501728555</v>
      </c>
      <c r="F76" s="2">
        <v>641357.72991068021</v>
      </c>
      <c r="G76" s="5">
        <f t="shared" si="10"/>
        <v>1337800.8249279656</v>
      </c>
      <c r="H76" s="2">
        <v>7466</v>
      </c>
      <c r="I76" s="2">
        <v>7544</v>
      </c>
      <c r="J76" s="5">
        <f t="shared" si="11"/>
        <v>15010</v>
      </c>
      <c r="K76" s="2">
        <v>0</v>
      </c>
      <c r="L76" s="2">
        <v>0</v>
      </c>
      <c r="M76" s="5">
        <f t="shared" si="12"/>
        <v>0</v>
      </c>
      <c r="N76" s="27">
        <f t="shared" si="13"/>
        <v>0.4318609145516995</v>
      </c>
      <c r="O76" s="27">
        <f t="shared" si="0"/>
        <v>0.39359076744253479</v>
      </c>
      <c r="P76" s="28">
        <f t="shared" si="14"/>
        <v>0.41262640490536112</v>
      </c>
      <c r="Q76" s="36"/>
      <c r="R76" s="32">
        <f t="shared" si="15"/>
        <v>93.281957543167096</v>
      </c>
      <c r="S76" s="32">
        <f t="shared" si="15"/>
        <v>85.015605767587516</v>
      </c>
      <c r="T76" s="32">
        <f t="shared" si="15"/>
        <v>89.127303459558007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2">
        <v>738821.5278481287</v>
      </c>
      <c r="F77" s="2">
        <v>684263.88923776872</v>
      </c>
      <c r="G77" s="5">
        <f t="shared" si="10"/>
        <v>1423085.4170858974</v>
      </c>
      <c r="H77" s="2">
        <v>7468</v>
      </c>
      <c r="I77" s="2">
        <v>7544</v>
      </c>
      <c r="J77" s="5">
        <f t="shared" si="11"/>
        <v>15012</v>
      </c>
      <c r="K77" s="2">
        <v>0</v>
      </c>
      <c r="L77" s="2">
        <v>0</v>
      </c>
      <c r="M77" s="5">
        <f t="shared" si="12"/>
        <v>0</v>
      </c>
      <c r="N77" s="27">
        <f t="shared" si="13"/>
        <v>0.45801687685242759</v>
      </c>
      <c r="O77" s="27">
        <f t="shared" si="0"/>
        <v>0.41992157689564968</v>
      </c>
      <c r="P77" s="28">
        <f t="shared" si="14"/>
        <v>0.43887279592557354</v>
      </c>
      <c r="Q77" s="36"/>
      <c r="R77" s="32">
        <f t="shared" si="15"/>
        <v>98.931645400124353</v>
      </c>
      <c r="S77" s="32">
        <f t="shared" si="15"/>
        <v>90.703060609460323</v>
      </c>
      <c r="T77" s="32">
        <f t="shared" si="15"/>
        <v>94.796523919923885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2">
        <v>617547.7338522661</v>
      </c>
      <c r="F78" s="2">
        <v>603048.66878933937</v>
      </c>
      <c r="G78" s="5">
        <f t="shared" si="10"/>
        <v>1220596.4026416056</v>
      </c>
      <c r="H78" s="2">
        <v>7519</v>
      </c>
      <c r="I78" s="2">
        <v>7471</v>
      </c>
      <c r="J78" s="5">
        <f t="shared" si="11"/>
        <v>14990</v>
      </c>
      <c r="K78" s="2">
        <v>0</v>
      </c>
      <c r="L78" s="2">
        <v>0</v>
      </c>
      <c r="M78" s="5">
        <f t="shared" si="12"/>
        <v>0</v>
      </c>
      <c r="N78" s="27">
        <f t="shared" si="13"/>
        <v>0.38023903263107911</v>
      </c>
      <c r="O78" s="27">
        <f t="shared" si="0"/>
        <v>0.37369722729699245</v>
      </c>
      <c r="P78" s="28">
        <f t="shared" si="14"/>
        <v>0.37697860383515108</v>
      </c>
      <c r="Q78" s="36"/>
      <c r="R78" s="32">
        <f t="shared" si="15"/>
        <v>82.131631048313082</v>
      </c>
      <c r="S78" s="32">
        <f t="shared" si="15"/>
        <v>80.718601096150365</v>
      </c>
      <c r="T78" s="32">
        <f t="shared" si="15"/>
        <v>81.427378428392629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2">
        <v>585917.28114170616</v>
      </c>
      <c r="F79" s="2">
        <v>576307.72449424642</v>
      </c>
      <c r="G79" s="5">
        <f t="shared" si="10"/>
        <v>1162225.0056359526</v>
      </c>
      <c r="H79" s="2">
        <v>7517</v>
      </c>
      <c r="I79" s="2">
        <v>7473</v>
      </c>
      <c r="J79" s="5">
        <f t="shared" si="11"/>
        <v>14990</v>
      </c>
      <c r="K79" s="2">
        <v>0</v>
      </c>
      <c r="L79" s="2">
        <v>0</v>
      </c>
      <c r="M79" s="5">
        <f t="shared" si="12"/>
        <v>0</v>
      </c>
      <c r="N79" s="27">
        <f t="shared" si="13"/>
        <v>0.36085938609627199</v>
      </c>
      <c r="O79" s="27">
        <f t="shared" si="0"/>
        <v>0.357030819898701</v>
      </c>
      <c r="P79" s="28">
        <f t="shared" si="14"/>
        <v>0.35895072197389388</v>
      </c>
      <c r="Q79" s="36"/>
      <c r="R79" s="32">
        <f t="shared" si="15"/>
        <v>77.945627396794748</v>
      </c>
      <c r="S79" s="32">
        <f t="shared" si="15"/>
        <v>77.118657098119414</v>
      </c>
      <c r="T79" s="32">
        <f t="shared" si="15"/>
        <v>77.533355946361084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2">
        <v>480964.51607532823</v>
      </c>
      <c r="F80" s="2">
        <v>462772.20523702394</v>
      </c>
      <c r="G80" s="5">
        <f t="shared" si="10"/>
        <v>943736.72131235222</v>
      </c>
      <c r="H80" s="2">
        <v>7521</v>
      </c>
      <c r="I80" s="2">
        <v>7474</v>
      </c>
      <c r="J80" s="5">
        <f t="shared" si="11"/>
        <v>14995</v>
      </c>
      <c r="K80" s="2">
        <v>0</v>
      </c>
      <c r="L80" s="2">
        <v>0</v>
      </c>
      <c r="M80" s="5">
        <f t="shared" si="12"/>
        <v>0</v>
      </c>
      <c r="N80" s="27">
        <f t="shared" si="13"/>
        <v>0.29606270102683363</v>
      </c>
      <c r="O80" s="27">
        <f t="shared" si="0"/>
        <v>0.28665559447877575</v>
      </c>
      <c r="P80" s="28">
        <f t="shared" si="14"/>
        <v>0.2913738904673015</v>
      </c>
      <c r="Q80" s="36"/>
      <c r="R80" s="32">
        <f t="shared" si="15"/>
        <v>63.949543421796065</v>
      </c>
      <c r="S80" s="32">
        <f t="shared" si="15"/>
        <v>61.917608407415564</v>
      </c>
      <c r="T80" s="32">
        <f t="shared" si="15"/>
        <v>62.936760340937127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2">
        <v>430142.42070018942</v>
      </c>
      <c r="F81" s="2">
        <v>410730.59118247457</v>
      </c>
      <c r="G81" s="5">
        <f t="shared" si="10"/>
        <v>840873.01188266394</v>
      </c>
      <c r="H81" s="2">
        <v>7519</v>
      </c>
      <c r="I81" s="2">
        <v>7473</v>
      </c>
      <c r="J81" s="5">
        <f t="shared" si="11"/>
        <v>14992</v>
      </c>
      <c r="K81" s="2">
        <v>0</v>
      </c>
      <c r="L81" s="2">
        <v>0</v>
      </c>
      <c r="M81" s="5">
        <f t="shared" si="12"/>
        <v>0</v>
      </c>
      <c r="N81" s="27">
        <f t="shared" si="13"/>
        <v>0.26484906182128082</v>
      </c>
      <c r="O81" s="27">
        <f t="shared" si="13"/>
        <v>0.25445343432807155</v>
      </c>
      <c r="P81" s="28">
        <f t="shared" si="14"/>
        <v>0.259667196542682</v>
      </c>
      <c r="Q81" s="36"/>
      <c r="R81" s="32">
        <f t="shared" si="15"/>
        <v>57.207397353396651</v>
      </c>
      <c r="S81" s="32">
        <f t="shared" si="15"/>
        <v>54.961941814863451</v>
      </c>
      <c r="T81" s="32">
        <f t="shared" si="15"/>
        <v>56.088114453219312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0</v>
      </c>
    </row>
    <row r="82" spans="2:22" x14ac:dyDescent="0.25">
      <c r="B82" s="12" t="s">
        <v>75</v>
      </c>
      <c r="C82" s="12" t="s">
        <v>76</v>
      </c>
      <c r="D82" s="15">
        <v>775.36</v>
      </c>
      <c r="E82" s="2">
        <v>392350.14347638946</v>
      </c>
      <c r="F82" s="2">
        <v>375213.93384795537</v>
      </c>
      <c r="G82" s="5">
        <f t="shared" si="10"/>
        <v>767564.07732434478</v>
      </c>
      <c r="H82" s="2">
        <v>7510</v>
      </c>
      <c r="I82" s="2">
        <v>7466</v>
      </c>
      <c r="J82" s="5">
        <f t="shared" si="11"/>
        <v>14976</v>
      </c>
      <c r="K82" s="2">
        <v>0</v>
      </c>
      <c r="L82" s="2">
        <v>0</v>
      </c>
      <c r="M82" s="5">
        <f t="shared" si="12"/>
        <v>0</v>
      </c>
      <c r="N82" s="27">
        <f t="shared" si="13"/>
        <v>0.24186895465082942</v>
      </c>
      <c r="O82" s="27">
        <f t="shared" si="13"/>
        <v>0.23266830238312161</v>
      </c>
      <c r="P82" s="28">
        <f t="shared" si="14"/>
        <v>0.23728214443243287</v>
      </c>
      <c r="Q82" s="36"/>
      <c r="R82" s="32">
        <f t="shared" si="15"/>
        <v>52.243694204579157</v>
      </c>
      <c r="S82" s="32">
        <f t="shared" si="15"/>
        <v>50.256353314754271</v>
      </c>
      <c r="T82" s="32">
        <f t="shared" si="15"/>
        <v>51.2529431974055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0</v>
      </c>
    </row>
    <row r="83" spans="2:22" x14ac:dyDescent="0.25">
      <c r="B83" s="12" t="s">
        <v>76</v>
      </c>
      <c r="C83" s="12" t="s">
        <v>77</v>
      </c>
      <c r="D83" s="15">
        <v>827.64</v>
      </c>
      <c r="E83" s="2">
        <v>294255.29256528977</v>
      </c>
      <c r="F83" s="2">
        <v>292845.63672702317</v>
      </c>
      <c r="G83" s="5">
        <f t="shared" si="10"/>
        <v>587100.92929231294</v>
      </c>
      <c r="H83" s="2">
        <v>7447</v>
      </c>
      <c r="I83" s="2">
        <v>7458</v>
      </c>
      <c r="J83" s="5">
        <f t="shared" si="11"/>
        <v>14905</v>
      </c>
      <c r="K83" s="2">
        <v>0</v>
      </c>
      <c r="L83" s="2">
        <v>0</v>
      </c>
      <c r="M83" s="5">
        <f t="shared" si="12"/>
        <v>0</v>
      </c>
      <c r="N83" s="27">
        <f t="shared" si="13"/>
        <v>0.18293178744938912</v>
      </c>
      <c r="O83" s="27">
        <f t="shared" si="13"/>
        <v>0.18178691830238419</v>
      </c>
      <c r="P83" s="28">
        <f t="shared" si="14"/>
        <v>0.1823589304149468</v>
      </c>
      <c r="Q83" s="36"/>
      <c r="R83" s="32">
        <f t="shared" si="15"/>
        <v>39.513266089068047</v>
      </c>
      <c r="S83" s="32">
        <f t="shared" si="15"/>
        <v>39.265974353314988</v>
      </c>
      <c r="T83" s="32">
        <f t="shared" si="15"/>
        <v>39.389528969628508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0</v>
      </c>
    </row>
    <row r="84" spans="2:22" x14ac:dyDescent="0.25">
      <c r="B84" s="13" t="s">
        <v>77</v>
      </c>
      <c r="C84" s="13" t="s">
        <v>78</v>
      </c>
      <c r="D84" s="16">
        <v>351.77</v>
      </c>
      <c r="E84" s="6">
        <v>131263.97757055543</v>
      </c>
      <c r="F84" s="3">
        <v>157387.99999914374</v>
      </c>
      <c r="G84" s="7">
        <f t="shared" si="10"/>
        <v>288651.97756969917</v>
      </c>
      <c r="H84" s="6">
        <v>7445</v>
      </c>
      <c r="I84" s="3">
        <v>7452</v>
      </c>
      <c r="J84" s="7">
        <f t="shared" si="11"/>
        <v>14897</v>
      </c>
      <c r="K84" s="6">
        <v>0</v>
      </c>
      <c r="L84" s="3">
        <v>0</v>
      </c>
      <c r="M84" s="7">
        <f t="shared" si="12"/>
        <v>0</v>
      </c>
      <c r="N84" s="27">
        <f t="shared" si="13"/>
        <v>8.1625735374571198E-2</v>
      </c>
      <c r="O84" s="27">
        <f t="shared" si="13"/>
        <v>9.7778871194871705E-2</v>
      </c>
      <c r="P84" s="28">
        <f t="shared" si="14"/>
        <v>8.970609840960371E-2</v>
      </c>
      <c r="Q84" s="36"/>
      <c r="R84" s="32">
        <f t="shared" si="15"/>
        <v>17.631158840907379</v>
      </c>
      <c r="S84" s="32">
        <f t="shared" si="15"/>
        <v>21.120236178092288</v>
      </c>
      <c r="T84" s="32">
        <f t="shared" si="15"/>
        <v>19.376517256474401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1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1</v>
      </c>
    </row>
    <row r="85" spans="2:22" x14ac:dyDescent="0.25">
      <c r="B85" s="12" t="s">
        <v>79</v>
      </c>
      <c r="C85" s="12" t="s">
        <v>80</v>
      </c>
      <c r="D85" s="15">
        <v>683.54</v>
      </c>
      <c r="E85" s="2">
        <v>50999.016691210622</v>
      </c>
      <c r="F85" s="2">
        <v>83659.947805673364</v>
      </c>
      <c r="G85" s="5">
        <f t="shared" si="10"/>
        <v>134658.96449688397</v>
      </c>
      <c r="H85" s="2">
        <v>2022</v>
      </c>
      <c r="I85" s="2">
        <v>1945</v>
      </c>
      <c r="J85" s="5">
        <f t="shared" si="11"/>
        <v>3967</v>
      </c>
      <c r="K85" s="2">
        <v>0</v>
      </c>
      <c r="L85" s="2">
        <v>0</v>
      </c>
      <c r="M85" s="5">
        <f t="shared" si="12"/>
        <v>0</v>
      </c>
      <c r="N85" s="25">
        <f t="shared" si="13"/>
        <v>0.11676882233214873</v>
      </c>
      <c r="O85" s="25">
        <f t="shared" si="13"/>
        <v>0.19913345664494278</v>
      </c>
      <c r="P85" s="26">
        <f t="shared" si="14"/>
        <v>0.15715178521049114</v>
      </c>
      <c r="Q85" s="36"/>
      <c r="R85" s="32">
        <f t="shared" si="15"/>
        <v>25.222065623744125</v>
      </c>
      <c r="S85" s="32">
        <f t="shared" si="15"/>
        <v>43.01282663530764</v>
      </c>
      <c r="T85" s="32">
        <f t="shared" si="15"/>
        <v>33.944785605466087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2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0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44756.656213296861</v>
      </c>
      <c r="F86" s="3">
        <v>76028.999999997541</v>
      </c>
      <c r="G86" s="7">
        <f t="shared" si="10"/>
        <v>120785.65621329439</v>
      </c>
      <c r="H86" s="6">
        <v>2020</v>
      </c>
      <c r="I86" s="3">
        <v>1943</v>
      </c>
      <c r="J86" s="7">
        <f t="shared" si="11"/>
        <v>3963</v>
      </c>
      <c r="K86" s="6">
        <v>0</v>
      </c>
      <c r="L86" s="3">
        <v>0</v>
      </c>
      <c r="M86" s="7">
        <f t="shared" si="12"/>
        <v>0</v>
      </c>
      <c r="N86" s="27">
        <f t="shared" si="13"/>
        <v>0.10257759491496347</v>
      </c>
      <c r="O86" s="27">
        <f t="shared" si="13"/>
        <v>0.18115600160118359</v>
      </c>
      <c r="P86" s="28">
        <f t="shared" si="14"/>
        <v>0.14110341984338276</v>
      </c>
      <c r="Q86" s="36"/>
      <c r="R86" s="32">
        <f t="shared" si="15"/>
        <v>22.15676050163211</v>
      </c>
      <c r="S86" s="32">
        <f t="shared" si="15"/>
        <v>39.129696345855656</v>
      </c>
      <c r="T86" s="32">
        <f t="shared" si="15"/>
        <v>30.478338686170677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2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  <c r="Q87" s="36"/>
    </row>
    <row r="88" spans="2:22" x14ac:dyDescent="0.25">
      <c r="B88" s="58" t="s">
        <v>110</v>
      </c>
      <c r="D88" s="1"/>
      <c r="G88" s="1"/>
      <c r="Q88" s="47"/>
    </row>
    <row r="89" spans="2:22" x14ac:dyDescent="0.25">
      <c r="C89" s="49" t="s">
        <v>106</v>
      </c>
      <c r="D89" s="50">
        <f>+SUMPRODUCT(D5:D86,G5:G86)/1000</f>
        <v>34176003.32386145</v>
      </c>
    </row>
    <row r="90" spans="2:22" x14ac:dyDescent="0.25">
      <c r="C90" s="49" t="s">
        <v>108</v>
      </c>
      <c r="D90" s="50">
        <f>+(SUMPRODUCT($D$5:$D$86,$J$5:$J$86)+SUMPRODUCT($D$5:$D$86,$M$5:$M$86))/1000</f>
        <v>605270.89226999995</v>
      </c>
    </row>
    <row r="91" spans="2:22" x14ac:dyDescent="0.25">
      <c r="C91" s="49" t="s">
        <v>107</v>
      </c>
      <c r="D91" s="50">
        <f>+(SUMPRODUCT($D$5:$D$86,$J$5:$J$86)*216+SUMPRODUCT($D$5:$D$86,$M$5:$M$86)*248)/1000</f>
        <v>138322045.09448001</v>
      </c>
    </row>
    <row r="92" spans="2:22" x14ac:dyDescent="0.25">
      <c r="C92" s="49" t="s">
        <v>109</v>
      </c>
      <c r="D92" s="34">
        <f>+D89/D91</f>
        <v>0.2470756075108472</v>
      </c>
    </row>
    <row r="93" spans="2:22" x14ac:dyDescent="0.25">
      <c r="D93" s="51">
        <f>+D92-P2</f>
        <v>0</v>
      </c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0.14667601413032505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145.99999999980548</v>
      </c>
      <c r="F5" s="2">
        <v>571.27477178753259</v>
      </c>
      <c r="G5" s="10">
        <f>+E5+F5</f>
        <v>717.27477178733807</v>
      </c>
      <c r="H5" s="9">
        <v>61</v>
      </c>
      <c r="I5" s="9">
        <v>65</v>
      </c>
      <c r="J5" s="10">
        <f>+H5+I5</f>
        <v>126</v>
      </c>
      <c r="K5" s="9">
        <v>0</v>
      </c>
      <c r="L5" s="9">
        <v>0</v>
      </c>
      <c r="M5" s="10">
        <f>+K5+L5</f>
        <v>0</v>
      </c>
      <c r="N5" s="27">
        <f>+E5/(H5*216+K5*248)</f>
        <v>1.1080752884016809E-2</v>
      </c>
      <c r="O5" s="27">
        <f t="shared" ref="O5:O80" si="0">+F5/(I5*216+L5*248)</f>
        <v>4.0689086309653316E-2</v>
      </c>
      <c r="P5" s="28">
        <f t="shared" ref="P5:P80" si="1">+G5/(J5*216+M5*248)</f>
        <v>2.6354893143273737E-2</v>
      </c>
      <c r="R5" s="32">
        <f>+E5/(H5+K5)</f>
        <v>2.3934426229476307</v>
      </c>
      <c r="S5" s="32">
        <f t="shared" ref="S5" si="2">+F5/(I5+L5)</f>
        <v>8.7888426428851165</v>
      </c>
      <c r="T5" s="32">
        <f t="shared" ref="T5" si="3">+G5/(J5+M5)</f>
        <v>5.6926569189471277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234.89671956287336</v>
      </c>
      <c r="F6" s="2">
        <v>1072.0707524977104</v>
      </c>
      <c r="G6" s="5">
        <f t="shared" ref="G6:G69" si="4">+E6+F6</f>
        <v>1306.9674720605838</v>
      </c>
      <c r="H6" s="2">
        <v>61</v>
      </c>
      <c r="I6" s="2">
        <v>63</v>
      </c>
      <c r="J6" s="5">
        <f t="shared" ref="J6:J69" si="5">+H6+I6</f>
        <v>124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1.7827619881820991E-2</v>
      </c>
      <c r="O6" s="27">
        <f t="shared" si="0"/>
        <v>7.8782389219408458E-2</v>
      </c>
      <c r="P6" s="28">
        <f t="shared" si="1"/>
        <v>4.879657527107914E-2</v>
      </c>
      <c r="R6" s="32">
        <f t="shared" ref="R6:R70" si="8">+E6/(H6+K6)</f>
        <v>3.8507658944733336</v>
      </c>
      <c r="S6" s="32">
        <f t="shared" ref="S6:S70" si="9">+F6/(I6+L6)</f>
        <v>17.016996071392228</v>
      </c>
      <c r="T6" s="32">
        <f t="shared" ref="T6:T70" si="10">+G6/(J6+M6)</f>
        <v>10.540060258553094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282.47569787946065</v>
      </c>
      <c r="F7" s="2">
        <v>1305.2756242156959</v>
      </c>
      <c r="G7" s="5">
        <f t="shared" si="4"/>
        <v>1587.7513220951564</v>
      </c>
      <c r="H7" s="2">
        <v>61</v>
      </c>
      <c r="I7" s="2">
        <v>63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2.1438653451689486E-2</v>
      </c>
      <c r="O7" s="27">
        <f t="shared" si="0"/>
        <v>9.5919725471465017E-2</v>
      </c>
      <c r="P7" s="28">
        <f t="shared" si="1"/>
        <v>5.9279843268188338E-2</v>
      </c>
      <c r="R7" s="32">
        <f t="shared" si="8"/>
        <v>4.6307491455649288</v>
      </c>
      <c r="S7" s="32">
        <f t="shared" si="9"/>
        <v>20.718660701836441</v>
      </c>
      <c r="T7" s="32">
        <f t="shared" si="10"/>
        <v>12.804446145928681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349.22827454418024</v>
      </c>
      <c r="F8" s="2">
        <v>1481.0840678808083</v>
      </c>
      <c r="G8" s="5">
        <f t="shared" si="4"/>
        <v>1830.3123424249886</v>
      </c>
      <c r="H8" s="2">
        <v>61</v>
      </c>
      <c r="I8" s="2">
        <v>63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2.6504878153019145E-2</v>
      </c>
      <c r="O8" s="27">
        <f t="shared" si="0"/>
        <v>0.10883921721640273</v>
      </c>
      <c r="P8" s="28">
        <f t="shared" si="1"/>
        <v>6.8336034290060813E-2</v>
      </c>
      <c r="R8" s="32">
        <f t="shared" si="8"/>
        <v>5.7250536810521346</v>
      </c>
      <c r="S8" s="32">
        <f t="shared" si="9"/>
        <v>23.509270918742988</v>
      </c>
      <c r="T8" s="32">
        <f t="shared" si="10"/>
        <v>14.760583406653135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428.04975919859919</v>
      </c>
      <c r="F9" s="2">
        <v>1971.9636378496109</v>
      </c>
      <c r="G9" s="5">
        <f t="shared" si="4"/>
        <v>2400.0133970482102</v>
      </c>
      <c r="H9" s="2">
        <v>61</v>
      </c>
      <c r="I9" s="2">
        <v>63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3.2487079477732182E-2</v>
      </c>
      <c r="O9" s="27">
        <f t="shared" si="0"/>
        <v>0.1449120839101713</v>
      </c>
      <c r="P9" s="28">
        <f t="shared" si="1"/>
        <v>8.9606234955503669E-2</v>
      </c>
      <c r="R9" s="32">
        <f t="shared" si="8"/>
        <v>7.0172091671901509</v>
      </c>
      <c r="S9" s="32">
        <f t="shared" si="9"/>
        <v>31.301010124596999</v>
      </c>
      <c r="T9" s="32">
        <f t="shared" si="10"/>
        <v>19.354946750388791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481.60143019747511</v>
      </c>
      <c r="F10" s="2">
        <v>2277.5650360095487</v>
      </c>
      <c r="G10" s="5">
        <f t="shared" si="4"/>
        <v>2759.1664662070239</v>
      </c>
      <c r="H10" s="2">
        <v>61</v>
      </c>
      <c r="I10" s="2">
        <v>63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3.6551413949413712E-2</v>
      </c>
      <c r="O10" s="27">
        <f t="shared" si="0"/>
        <v>0.16736956466854414</v>
      </c>
      <c r="P10" s="28">
        <f t="shared" si="1"/>
        <v>0.10301547439542354</v>
      </c>
      <c r="R10" s="32">
        <f t="shared" si="8"/>
        <v>7.8951054130733622</v>
      </c>
      <c r="S10" s="32">
        <f t="shared" si="9"/>
        <v>36.151825968405532</v>
      </c>
      <c r="T10" s="32">
        <f t="shared" si="10"/>
        <v>22.251342469411483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1247.7252317931045</v>
      </c>
      <c r="F11" s="2">
        <v>2734.1435697900661</v>
      </c>
      <c r="G11" s="5">
        <f t="shared" si="4"/>
        <v>3981.8688015831704</v>
      </c>
      <c r="H11" s="2">
        <v>61</v>
      </c>
      <c r="I11" s="2">
        <v>63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9.4696814799112364E-2</v>
      </c>
      <c r="O11" s="27">
        <f t="shared" si="0"/>
        <v>0.20092177908510186</v>
      </c>
      <c r="P11" s="28">
        <f t="shared" si="1"/>
        <v>0.14866594987989734</v>
      </c>
      <c r="R11" s="32">
        <f t="shared" si="8"/>
        <v>20.454511996608272</v>
      </c>
      <c r="S11" s="32">
        <f t="shared" si="9"/>
        <v>43.399104282381998</v>
      </c>
      <c r="T11" s="32">
        <f t="shared" si="10"/>
        <v>32.111845174057827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1259.204228381647</v>
      </c>
      <c r="F12" s="2">
        <v>2808.7765084681287</v>
      </c>
      <c r="G12" s="5">
        <f t="shared" si="4"/>
        <v>4067.9807368497759</v>
      </c>
      <c r="H12" s="2">
        <v>61</v>
      </c>
      <c r="I12" s="2">
        <v>63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9.5568019761812922E-2</v>
      </c>
      <c r="O12" s="27">
        <f t="shared" si="0"/>
        <v>0.20640626899383663</v>
      </c>
      <c r="P12" s="28">
        <f t="shared" si="1"/>
        <v>0.15188100122647014</v>
      </c>
      <c r="R12" s="32">
        <f t="shared" si="8"/>
        <v>20.642692268551592</v>
      </c>
      <c r="S12" s="32">
        <f t="shared" si="9"/>
        <v>44.583754102668706</v>
      </c>
      <c r="T12" s="32">
        <f t="shared" si="10"/>
        <v>32.806296264917549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1288.5550721813308</v>
      </c>
      <c r="F13" s="2">
        <v>2874.1384624461812</v>
      </c>
      <c r="G13" s="5">
        <f t="shared" si="4"/>
        <v>4162.6935346275122</v>
      </c>
      <c r="H13" s="2">
        <v>61</v>
      </c>
      <c r="I13" s="2">
        <v>63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9.7795618714430085E-2</v>
      </c>
      <c r="O13" s="27">
        <f t="shared" si="0"/>
        <v>0.21120946960950773</v>
      </c>
      <c r="P13" s="28">
        <f t="shared" si="1"/>
        <v>0.15541717199176794</v>
      </c>
      <c r="R13" s="32">
        <f t="shared" si="8"/>
        <v>21.123853642316899</v>
      </c>
      <c r="S13" s="32">
        <f t="shared" si="9"/>
        <v>45.62124543565367</v>
      </c>
      <c r="T13" s="32">
        <f t="shared" si="10"/>
        <v>33.570109150221874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1459.2194576969275</v>
      </c>
      <c r="F14" s="2">
        <v>3351.4441119225812</v>
      </c>
      <c r="G14" s="5">
        <f t="shared" si="4"/>
        <v>4810.663569619509</v>
      </c>
      <c r="H14" s="2">
        <v>61</v>
      </c>
      <c r="I14" s="2">
        <v>63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0.11074828913911107</v>
      </c>
      <c r="O14" s="27">
        <f t="shared" si="0"/>
        <v>0.24628484067626258</v>
      </c>
      <c r="P14" s="28">
        <f t="shared" si="1"/>
        <v>0.1796096016136316</v>
      </c>
      <c r="R14" s="32">
        <f t="shared" si="8"/>
        <v>23.921630454047992</v>
      </c>
      <c r="S14" s="32">
        <f t="shared" si="9"/>
        <v>53.197525586072715</v>
      </c>
      <c r="T14" s="32">
        <f t="shared" si="10"/>
        <v>38.795673948544426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5068.124314147648</v>
      </c>
      <c r="F15" s="2">
        <v>4847.4782614739761</v>
      </c>
      <c r="G15" s="5">
        <f t="shared" si="4"/>
        <v>9915.6025756216241</v>
      </c>
      <c r="H15" s="2">
        <v>129</v>
      </c>
      <c r="I15" s="2">
        <v>121</v>
      </c>
      <c r="J15" s="5">
        <f t="shared" si="5"/>
        <v>250</v>
      </c>
      <c r="K15" s="2">
        <v>67</v>
      </c>
      <c r="L15" s="2">
        <v>62</v>
      </c>
      <c r="M15" s="5">
        <f t="shared" si="6"/>
        <v>129</v>
      </c>
      <c r="N15" s="27">
        <f t="shared" si="7"/>
        <v>0.11394164375331943</v>
      </c>
      <c r="O15" s="27">
        <f t="shared" si="0"/>
        <v>0.1167729394265267</v>
      </c>
      <c r="P15" s="28">
        <f t="shared" si="1"/>
        <v>0.11530843073334292</v>
      </c>
      <c r="R15" s="32">
        <f t="shared" si="8"/>
        <v>25.857777112998203</v>
      </c>
      <c r="S15" s="32">
        <f t="shared" si="9"/>
        <v>26.488952248491671</v>
      </c>
      <c r="T15" s="32">
        <f t="shared" si="10"/>
        <v>26.162539777365762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8948.242555612851</v>
      </c>
      <c r="F16" s="2">
        <v>8178.5293525572843</v>
      </c>
      <c r="G16" s="5">
        <f t="shared" si="4"/>
        <v>17126.771908170136</v>
      </c>
      <c r="H16" s="2">
        <v>128</v>
      </c>
      <c r="I16" s="2">
        <v>121</v>
      </c>
      <c r="J16" s="5">
        <f t="shared" si="5"/>
        <v>249</v>
      </c>
      <c r="K16" s="2">
        <v>125</v>
      </c>
      <c r="L16" s="2">
        <v>137</v>
      </c>
      <c r="M16" s="5">
        <f t="shared" si="6"/>
        <v>262</v>
      </c>
      <c r="N16" s="27">
        <f t="shared" si="7"/>
        <v>0.15257540846427586</v>
      </c>
      <c r="O16" s="27">
        <f t="shared" si="0"/>
        <v>0.13605485348278687</v>
      </c>
      <c r="P16" s="28">
        <f t="shared" si="1"/>
        <v>0.14421330336957003</v>
      </c>
      <c r="R16" s="32">
        <f t="shared" si="8"/>
        <v>35.368547650643677</v>
      </c>
      <c r="S16" s="32">
        <f t="shared" si="9"/>
        <v>31.69972617270265</v>
      </c>
      <c r="T16" s="32">
        <f t="shared" si="10"/>
        <v>33.516187687221404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9103.4847555821416</v>
      </c>
      <c r="F17" s="2">
        <v>8793.1382536900383</v>
      </c>
      <c r="G17" s="5">
        <f t="shared" si="4"/>
        <v>17896.623009272182</v>
      </c>
      <c r="H17" s="2">
        <v>131</v>
      </c>
      <c r="I17" s="2">
        <v>121</v>
      </c>
      <c r="J17" s="5">
        <f t="shared" si="5"/>
        <v>252</v>
      </c>
      <c r="K17" s="2">
        <v>125</v>
      </c>
      <c r="L17" s="2">
        <v>125</v>
      </c>
      <c r="M17" s="5">
        <f t="shared" si="6"/>
        <v>250</v>
      </c>
      <c r="N17" s="27">
        <f t="shared" si="7"/>
        <v>0.15352611905663352</v>
      </c>
      <c r="O17" s="27">
        <f t="shared" si="0"/>
        <v>0.15389838724604518</v>
      </c>
      <c r="P17" s="28">
        <f t="shared" si="1"/>
        <v>0.1537088000658941</v>
      </c>
      <c r="R17" s="32">
        <f t="shared" si="8"/>
        <v>35.560487326492741</v>
      </c>
      <c r="S17" s="32">
        <f t="shared" si="9"/>
        <v>35.744464445894465</v>
      </c>
      <c r="T17" s="32">
        <f t="shared" si="10"/>
        <v>35.650643444765301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11190.265950543002</v>
      </c>
      <c r="F18" s="2">
        <v>10508.877849519757</v>
      </c>
      <c r="G18" s="5">
        <f t="shared" si="4"/>
        <v>21699.14380006276</v>
      </c>
      <c r="H18" s="2">
        <v>127</v>
      </c>
      <c r="I18" s="2">
        <v>121</v>
      </c>
      <c r="J18" s="5">
        <f t="shared" si="5"/>
        <v>248</v>
      </c>
      <c r="K18" s="2">
        <v>125</v>
      </c>
      <c r="L18" s="2">
        <v>123</v>
      </c>
      <c r="M18" s="5">
        <f t="shared" si="6"/>
        <v>248</v>
      </c>
      <c r="N18" s="27">
        <f t="shared" si="7"/>
        <v>0.19150920643727756</v>
      </c>
      <c r="O18" s="27">
        <f t="shared" si="0"/>
        <v>0.18553809762570192</v>
      </c>
      <c r="P18" s="28">
        <f t="shared" si="1"/>
        <v>0.18857014564848756</v>
      </c>
      <c r="R18" s="32">
        <f t="shared" si="8"/>
        <v>44.405817264059529</v>
      </c>
      <c r="S18" s="32">
        <f t="shared" si="9"/>
        <v>43.069171514425236</v>
      </c>
      <c r="T18" s="32">
        <f t="shared" si="10"/>
        <v>43.748273790449112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13834.204471767865</v>
      </c>
      <c r="F19" s="2">
        <v>11797.633632475592</v>
      </c>
      <c r="G19" s="5">
        <f t="shared" si="4"/>
        <v>25631.838104243456</v>
      </c>
      <c r="H19" s="2">
        <v>127</v>
      </c>
      <c r="I19" s="2">
        <v>121</v>
      </c>
      <c r="J19" s="5">
        <f t="shared" si="5"/>
        <v>248</v>
      </c>
      <c r="K19" s="2">
        <v>125</v>
      </c>
      <c r="L19" s="2">
        <v>121</v>
      </c>
      <c r="M19" s="5">
        <f t="shared" si="6"/>
        <v>246</v>
      </c>
      <c r="N19" s="27">
        <f t="shared" si="7"/>
        <v>0.23675733282735256</v>
      </c>
      <c r="O19" s="27">
        <f t="shared" si="0"/>
        <v>0.21013169051858777</v>
      </c>
      <c r="P19" s="28">
        <f t="shared" si="1"/>
        <v>0.22371035910001619</v>
      </c>
      <c r="R19" s="32">
        <f t="shared" si="8"/>
        <v>54.897636792729628</v>
      </c>
      <c r="S19" s="32">
        <f t="shared" si="9"/>
        <v>48.750552200312363</v>
      </c>
      <c r="T19" s="32">
        <f t="shared" si="10"/>
        <v>51.886311951909832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17503.5519539612</v>
      </c>
      <c r="F20" s="2">
        <v>16809.902877060587</v>
      </c>
      <c r="G20" s="5">
        <f t="shared" si="4"/>
        <v>34313.454831021787</v>
      </c>
      <c r="H20" s="2">
        <v>185</v>
      </c>
      <c r="I20" s="2">
        <v>179</v>
      </c>
      <c r="J20" s="5">
        <f t="shared" si="5"/>
        <v>364</v>
      </c>
      <c r="K20" s="2">
        <v>125</v>
      </c>
      <c r="L20" s="2">
        <v>121</v>
      </c>
      <c r="M20" s="5">
        <f t="shared" si="6"/>
        <v>246</v>
      </c>
      <c r="N20" s="27">
        <f t="shared" si="7"/>
        <v>0.24666786857329762</v>
      </c>
      <c r="O20" s="27">
        <f t="shared" si="0"/>
        <v>0.24478539837285337</v>
      </c>
      <c r="P20" s="28">
        <f t="shared" si="1"/>
        <v>0.24574205648434302</v>
      </c>
      <c r="R20" s="32">
        <f t="shared" si="8"/>
        <v>56.463070819229678</v>
      </c>
      <c r="S20" s="32">
        <f t="shared" si="9"/>
        <v>56.033009590201956</v>
      </c>
      <c r="T20" s="32">
        <f t="shared" si="10"/>
        <v>56.251565296757029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16151.041741455683</v>
      </c>
      <c r="F21" s="2">
        <v>16873.584590448438</v>
      </c>
      <c r="G21" s="5">
        <f t="shared" si="4"/>
        <v>33024.626331904117</v>
      </c>
      <c r="H21" s="2">
        <v>185</v>
      </c>
      <c r="I21" s="2">
        <v>176</v>
      </c>
      <c r="J21" s="5">
        <f t="shared" si="5"/>
        <v>361</v>
      </c>
      <c r="K21" s="2">
        <v>125</v>
      </c>
      <c r="L21" s="2">
        <v>121</v>
      </c>
      <c r="M21" s="5">
        <f t="shared" si="6"/>
        <v>246</v>
      </c>
      <c r="N21" s="27">
        <f t="shared" si="7"/>
        <v>0.22760769083223906</v>
      </c>
      <c r="O21" s="27">
        <f t="shared" si="0"/>
        <v>0.24805340160014755</v>
      </c>
      <c r="P21" s="28">
        <f t="shared" si="1"/>
        <v>0.23761459111771224</v>
      </c>
      <c r="R21" s="32">
        <f t="shared" si="8"/>
        <v>52.10013464985704</v>
      </c>
      <c r="S21" s="32">
        <f t="shared" si="9"/>
        <v>56.813416129456016</v>
      </c>
      <c r="T21" s="32">
        <f t="shared" si="10"/>
        <v>54.406303676942535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15316.949292914655</v>
      </c>
      <c r="F22" s="2">
        <v>16286.173551553384</v>
      </c>
      <c r="G22" s="5">
        <f t="shared" si="4"/>
        <v>31603.122844468038</v>
      </c>
      <c r="H22" s="2">
        <v>185</v>
      </c>
      <c r="I22" s="2">
        <v>174</v>
      </c>
      <c r="J22" s="5">
        <f t="shared" si="5"/>
        <v>359</v>
      </c>
      <c r="K22" s="2">
        <v>125</v>
      </c>
      <c r="L22" s="2">
        <v>121</v>
      </c>
      <c r="M22" s="5">
        <f t="shared" si="6"/>
        <v>246</v>
      </c>
      <c r="N22" s="27">
        <f t="shared" si="7"/>
        <v>0.21585328766790662</v>
      </c>
      <c r="O22" s="27">
        <f t="shared" si="0"/>
        <v>0.24094824167879902</v>
      </c>
      <c r="P22" s="28">
        <f t="shared" si="1"/>
        <v>0.2280957535399564</v>
      </c>
      <c r="R22" s="32">
        <f t="shared" si="8"/>
        <v>49.409513848111786</v>
      </c>
      <c r="S22" s="32">
        <f t="shared" si="9"/>
        <v>55.207367971367404</v>
      </c>
      <c r="T22" s="32">
        <f t="shared" si="10"/>
        <v>52.236566685071139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14152.167382473233</v>
      </c>
      <c r="F23" s="2">
        <v>13191.110291970117</v>
      </c>
      <c r="G23" s="5">
        <f t="shared" si="4"/>
        <v>27343.27767444335</v>
      </c>
      <c r="H23" s="2">
        <v>185</v>
      </c>
      <c r="I23" s="2">
        <v>177</v>
      </c>
      <c r="J23" s="5">
        <f t="shared" si="5"/>
        <v>362</v>
      </c>
      <c r="K23" s="2">
        <v>127</v>
      </c>
      <c r="L23" s="2">
        <v>121</v>
      </c>
      <c r="M23" s="5">
        <f t="shared" si="6"/>
        <v>248</v>
      </c>
      <c r="N23" s="27">
        <f t="shared" si="7"/>
        <v>0.19805429050707055</v>
      </c>
      <c r="O23" s="27">
        <f t="shared" si="0"/>
        <v>0.19330466430202398</v>
      </c>
      <c r="P23" s="28">
        <f t="shared" si="1"/>
        <v>0.19573414896950056</v>
      </c>
      <c r="R23" s="32">
        <f t="shared" si="8"/>
        <v>45.359510841260366</v>
      </c>
      <c r="S23" s="32">
        <f t="shared" si="9"/>
        <v>44.265470778423214</v>
      </c>
      <c r="T23" s="32">
        <f t="shared" si="10"/>
        <v>44.825045367939921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13162.919009368177</v>
      </c>
      <c r="F24" s="2">
        <v>12432.933769228906</v>
      </c>
      <c r="G24" s="5">
        <f t="shared" si="4"/>
        <v>25595.852778597084</v>
      </c>
      <c r="H24" s="2">
        <v>185</v>
      </c>
      <c r="I24" s="2">
        <v>180</v>
      </c>
      <c r="J24" s="5">
        <f t="shared" si="5"/>
        <v>365</v>
      </c>
      <c r="K24" s="2">
        <v>124</v>
      </c>
      <c r="L24" s="2">
        <v>121</v>
      </c>
      <c r="M24" s="5">
        <f t="shared" si="6"/>
        <v>245</v>
      </c>
      <c r="N24" s="27">
        <f t="shared" si="7"/>
        <v>0.18614830593630752</v>
      </c>
      <c r="O24" s="27">
        <f t="shared" si="0"/>
        <v>0.18048039962299539</v>
      </c>
      <c r="P24" s="28">
        <f t="shared" si="1"/>
        <v>0.18335138093550921</v>
      </c>
      <c r="R24" s="32">
        <f t="shared" si="8"/>
        <v>42.598443396013522</v>
      </c>
      <c r="S24" s="32">
        <f t="shared" si="9"/>
        <v>41.305427804747197</v>
      </c>
      <c r="T24" s="32">
        <f t="shared" si="10"/>
        <v>41.960414391142763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12154.750599431625</v>
      </c>
      <c r="F25" s="2">
        <v>12328.421368036457</v>
      </c>
      <c r="G25" s="5">
        <f t="shared" si="4"/>
        <v>24483.171967468083</v>
      </c>
      <c r="H25" s="2">
        <v>185</v>
      </c>
      <c r="I25" s="2">
        <v>181</v>
      </c>
      <c r="J25" s="5">
        <f t="shared" si="5"/>
        <v>366</v>
      </c>
      <c r="K25" s="2">
        <v>124</v>
      </c>
      <c r="L25" s="2">
        <v>121</v>
      </c>
      <c r="M25" s="5">
        <f t="shared" si="6"/>
        <v>245</v>
      </c>
      <c r="N25" s="27">
        <f t="shared" si="7"/>
        <v>0.17189091808224383</v>
      </c>
      <c r="O25" s="27">
        <f t="shared" si="0"/>
        <v>0.17840387485581816</v>
      </c>
      <c r="P25" s="28">
        <f t="shared" si="1"/>
        <v>0.17510994426580709</v>
      </c>
      <c r="R25" s="32">
        <f t="shared" si="8"/>
        <v>39.335762457707524</v>
      </c>
      <c r="S25" s="32">
        <f t="shared" si="9"/>
        <v>40.822587311378996</v>
      </c>
      <c r="T25" s="32">
        <f t="shared" si="10"/>
        <v>40.070657884563147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11491.216588868261</v>
      </c>
      <c r="F26" s="2">
        <v>11991.920313802524</v>
      </c>
      <c r="G26" s="5">
        <f t="shared" si="4"/>
        <v>23483.136902670783</v>
      </c>
      <c r="H26" s="2">
        <v>183</v>
      </c>
      <c r="I26" s="2">
        <v>178</v>
      </c>
      <c r="J26" s="5">
        <f t="shared" si="5"/>
        <v>361</v>
      </c>
      <c r="K26" s="2">
        <v>124</v>
      </c>
      <c r="L26" s="2">
        <v>121</v>
      </c>
      <c r="M26" s="5">
        <f t="shared" si="6"/>
        <v>245</v>
      </c>
      <c r="N26" s="27">
        <f t="shared" si="7"/>
        <v>0.16350621213529115</v>
      </c>
      <c r="O26" s="27">
        <f t="shared" si="0"/>
        <v>0.17517705261485514</v>
      </c>
      <c r="P26" s="28">
        <f t="shared" si="1"/>
        <v>0.16926491251492606</v>
      </c>
      <c r="R26" s="32">
        <f t="shared" si="8"/>
        <v>37.430672927909647</v>
      </c>
      <c r="S26" s="32">
        <f t="shared" si="9"/>
        <v>40.106756902349581</v>
      </c>
      <c r="T26" s="32">
        <f t="shared" si="10"/>
        <v>38.751050994506244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10897.817514975308</v>
      </c>
      <c r="F27" s="2">
        <v>8391.1226809103919</v>
      </c>
      <c r="G27" s="5">
        <f t="shared" si="4"/>
        <v>19288.940195885698</v>
      </c>
      <c r="H27" s="2">
        <v>192</v>
      </c>
      <c r="I27" s="2">
        <v>178</v>
      </c>
      <c r="J27" s="5">
        <f t="shared" si="5"/>
        <v>370</v>
      </c>
      <c r="K27" s="2">
        <v>124</v>
      </c>
      <c r="L27" s="2">
        <v>121</v>
      </c>
      <c r="M27" s="5">
        <f t="shared" si="6"/>
        <v>245</v>
      </c>
      <c r="N27" s="27">
        <f t="shared" si="7"/>
        <v>0.1508891437053515</v>
      </c>
      <c r="O27" s="27">
        <f t="shared" si="0"/>
        <v>0.12257687683928935</v>
      </c>
      <c r="P27" s="28">
        <f t="shared" si="1"/>
        <v>0.13711217085503055</v>
      </c>
      <c r="R27" s="32">
        <f t="shared" si="8"/>
        <v>34.486764287896541</v>
      </c>
      <c r="S27" s="32">
        <f t="shared" si="9"/>
        <v>28.063955454549806</v>
      </c>
      <c r="T27" s="32">
        <f t="shared" si="10"/>
        <v>31.364130399814144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3030.7604455715518</v>
      </c>
      <c r="F28" s="2">
        <v>3136.3990030974246</v>
      </c>
      <c r="G28" s="5">
        <f t="shared" si="4"/>
        <v>6167.1594486689764</v>
      </c>
      <c r="H28" s="2">
        <v>121</v>
      </c>
      <c r="I28" s="2">
        <v>120</v>
      </c>
      <c r="J28" s="5">
        <f t="shared" si="5"/>
        <v>241</v>
      </c>
      <c r="K28" s="2">
        <v>0</v>
      </c>
      <c r="L28" s="2">
        <v>0</v>
      </c>
      <c r="M28" s="5">
        <f t="shared" si="6"/>
        <v>0</v>
      </c>
      <c r="N28" s="27">
        <f t="shared" si="7"/>
        <v>0.11596114346386409</v>
      </c>
      <c r="O28" s="27">
        <f t="shared" si="0"/>
        <v>0.12100304795900559</v>
      </c>
      <c r="P28" s="28">
        <f t="shared" si="1"/>
        <v>0.11847163532866484</v>
      </c>
      <c r="R28" s="32">
        <f t="shared" si="8"/>
        <v>25.047606988194644</v>
      </c>
      <c r="S28" s="32">
        <f t="shared" si="9"/>
        <v>26.136658359145205</v>
      </c>
      <c r="T28" s="32">
        <f t="shared" si="10"/>
        <v>25.589873230991603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2596.8276277438736</v>
      </c>
      <c r="F29" s="2">
        <v>3157.5396666204874</v>
      </c>
      <c r="G29" s="5">
        <f t="shared" si="4"/>
        <v>5754.3672943643614</v>
      </c>
      <c r="H29" s="2">
        <v>121</v>
      </c>
      <c r="I29" s="2">
        <v>121</v>
      </c>
      <c r="J29" s="5">
        <f t="shared" si="5"/>
        <v>242</v>
      </c>
      <c r="K29" s="2">
        <v>0</v>
      </c>
      <c r="L29" s="2">
        <v>0</v>
      </c>
      <c r="M29" s="5">
        <f t="shared" si="6"/>
        <v>0</v>
      </c>
      <c r="N29" s="27">
        <f t="shared" si="7"/>
        <v>9.9358265524329414E-2</v>
      </c>
      <c r="O29" s="27">
        <f t="shared" si="0"/>
        <v>0.12081189419270306</v>
      </c>
      <c r="P29" s="28">
        <f t="shared" si="1"/>
        <v>0.11008507985851625</v>
      </c>
      <c r="R29" s="32">
        <f t="shared" si="8"/>
        <v>21.461385353255153</v>
      </c>
      <c r="S29" s="32">
        <f t="shared" si="9"/>
        <v>26.095369145623863</v>
      </c>
      <c r="T29" s="32">
        <f t="shared" si="10"/>
        <v>23.778377249439512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2500.85804027837</v>
      </c>
      <c r="F30" s="2">
        <v>3103.5587812130229</v>
      </c>
      <c r="G30" s="5">
        <f t="shared" si="4"/>
        <v>5604.4168214913934</v>
      </c>
      <c r="H30" s="2">
        <v>121</v>
      </c>
      <c r="I30" s="2">
        <v>121</v>
      </c>
      <c r="J30" s="5">
        <f t="shared" si="5"/>
        <v>242</v>
      </c>
      <c r="K30" s="2">
        <v>0</v>
      </c>
      <c r="L30" s="2">
        <v>0</v>
      </c>
      <c r="M30" s="5">
        <f t="shared" si="6"/>
        <v>0</v>
      </c>
      <c r="N30" s="27">
        <f t="shared" si="7"/>
        <v>9.5686334568349019E-2</v>
      </c>
      <c r="O30" s="27">
        <f t="shared" si="0"/>
        <v>0.11874650984133084</v>
      </c>
      <c r="P30" s="28">
        <f t="shared" si="1"/>
        <v>0.10721642220483994</v>
      </c>
      <c r="R30" s="32">
        <f t="shared" si="8"/>
        <v>20.668248266763388</v>
      </c>
      <c r="S30" s="32">
        <f t="shared" si="9"/>
        <v>25.649246125727462</v>
      </c>
      <c r="T30" s="32">
        <f t="shared" si="10"/>
        <v>23.158747196245429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2271.6520479834994</v>
      </c>
      <c r="F31" s="2">
        <v>3098.8011474562418</v>
      </c>
      <c r="G31" s="5">
        <f t="shared" si="4"/>
        <v>5370.4531954397407</v>
      </c>
      <c r="H31" s="2">
        <v>121</v>
      </c>
      <c r="I31" s="2">
        <v>119</v>
      </c>
      <c r="J31" s="5">
        <f t="shared" si="5"/>
        <v>240</v>
      </c>
      <c r="K31" s="2">
        <v>0</v>
      </c>
      <c r="L31" s="2">
        <v>0</v>
      </c>
      <c r="M31" s="5">
        <f t="shared" si="6"/>
        <v>0</v>
      </c>
      <c r="N31" s="27">
        <f t="shared" si="7"/>
        <v>8.6916591979778829E-2</v>
      </c>
      <c r="O31" s="27">
        <f t="shared" si="0"/>
        <v>0.12055715637473707</v>
      </c>
      <c r="P31" s="28">
        <f t="shared" si="1"/>
        <v>0.10359670515894562</v>
      </c>
      <c r="R31" s="32">
        <f t="shared" si="8"/>
        <v>18.773983867632225</v>
      </c>
      <c r="S31" s="32">
        <f t="shared" si="9"/>
        <v>26.040345776943209</v>
      </c>
      <c r="T31" s="32">
        <f t="shared" si="10"/>
        <v>22.376888314332252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2042.1868098542332</v>
      </c>
      <c r="F32" s="2">
        <v>2937.9740681623766</v>
      </c>
      <c r="G32" s="5">
        <f t="shared" si="4"/>
        <v>4980.1608780166098</v>
      </c>
      <c r="H32" s="2">
        <v>120</v>
      </c>
      <c r="I32" s="2">
        <v>119</v>
      </c>
      <c r="J32" s="5">
        <f t="shared" si="5"/>
        <v>239</v>
      </c>
      <c r="K32" s="2">
        <v>0</v>
      </c>
      <c r="L32" s="2">
        <v>0</v>
      </c>
      <c r="M32" s="5">
        <f t="shared" si="6"/>
        <v>0</v>
      </c>
      <c r="N32" s="27">
        <f t="shared" si="7"/>
        <v>7.8788071367833071E-2</v>
      </c>
      <c r="O32" s="27">
        <f t="shared" si="0"/>
        <v>0.11430026720208437</v>
      </c>
      <c r="P32" s="28">
        <f t="shared" si="1"/>
        <v>9.6469875988234338E-2</v>
      </c>
      <c r="R32" s="32">
        <f t="shared" si="8"/>
        <v>17.018223415451942</v>
      </c>
      <c r="S32" s="32">
        <f t="shared" si="9"/>
        <v>24.688857715650222</v>
      </c>
      <c r="T32" s="32">
        <f t="shared" si="10"/>
        <v>20.837493213458618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1416.1551134340245</v>
      </c>
      <c r="F33" s="2">
        <v>2305.5436932415414</v>
      </c>
      <c r="G33" s="5">
        <f t="shared" si="4"/>
        <v>3721.6988066755657</v>
      </c>
      <c r="H33" s="2">
        <v>120</v>
      </c>
      <c r="I33" s="2">
        <v>119</v>
      </c>
      <c r="J33" s="5">
        <f t="shared" si="5"/>
        <v>239</v>
      </c>
      <c r="K33" s="2">
        <v>0</v>
      </c>
      <c r="L33" s="2">
        <v>0</v>
      </c>
      <c r="M33" s="5">
        <f t="shared" si="6"/>
        <v>0</v>
      </c>
      <c r="N33" s="27">
        <f t="shared" si="7"/>
        <v>5.4635613944213908E-2</v>
      </c>
      <c r="O33" s="27">
        <f t="shared" si="0"/>
        <v>8.9695910879300553E-2</v>
      </c>
      <c r="P33" s="28">
        <f t="shared" si="1"/>
        <v>7.2092414510219388E-2</v>
      </c>
      <c r="R33" s="32">
        <f t="shared" si="8"/>
        <v>11.801292611950204</v>
      </c>
      <c r="S33" s="32">
        <f t="shared" si="9"/>
        <v>19.374316749928919</v>
      </c>
      <c r="T33" s="32">
        <f t="shared" si="10"/>
        <v>15.571961534207388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747.14637665795499</v>
      </c>
      <c r="F34" s="2">
        <v>1006.0885680452412</v>
      </c>
      <c r="G34" s="5">
        <f t="shared" si="4"/>
        <v>1753.2349447031961</v>
      </c>
      <c r="H34" s="2">
        <v>116</v>
      </c>
      <c r="I34" s="2">
        <v>119</v>
      </c>
      <c r="J34" s="5">
        <f t="shared" si="5"/>
        <v>235</v>
      </c>
      <c r="K34" s="2">
        <v>0</v>
      </c>
      <c r="L34" s="2">
        <v>0</v>
      </c>
      <c r="M34" s="5">
        <f t="shared" si="6"/>
        <v>0</v>
      </c>
      <c r="N34" s="27">
        <f t="shared" si="7"/>
        <v>2.9819060371086965E-2</v>
      </c>
      <c r="O34" s="27">
        <f t="shared" si="0"/>
        <v>3.9141323064318445E-2</v>
      </c>
      <c r="P34" s="28">
        <f t="shared" si="1"/>
        <v>3.4539695522127579E-2</v>
      </c>
      <c r="R34" s="32">
        <f t="shared" si="8"/>
        <v>6.4409170401547842</v>
      </c>
      <c r="S34" s="32">
        <f t="shared" si="9"/>
        <v>8.4545257818927837</v>
      </c>
      <c r="T34" s="32">
        <f t="shared" si="10"/>
        <v>7.4605742327795577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432.81521502026044</v>
      </c>
      <c r="F35" s="2">
        <v>476.53501630921727</v>
      </c>
      <c r="G35" s="5">
        <f t="shared" si="4"/>
        <v>909.35023132947777</v>
      </c>
      <c r="H35" s="2">
        <v>120</v>
      </c>
      <c r="I35" s="2">
        <v>119</v>
      </c>
      <c r="J35" s="5">
        <f t="shared" si="5"/>
        <v>239</v>
      </c>
      <c r="K35" s="2">
        <v>0</v>
      </c>
      <c r="L35" s="2">
        <v>0</v>
      </c>
      <c r="M35" s="5">
        <f t="shared" si="6"/>
        <v>0</v>
      </c>
      <c r="N35" s="27">
        <f t="shared" si="7"/>
        <v>1.6698117863435974E-2</v>
      </c>
      <c r="O35" s="27">
        <f t="shared" si="0"/>
        <v>1.8539333034127657E-2</v>
      </c>
      <c r="P35" s="28">
        <f t="shared" si="1"/>
        <v>1.7614873534198779E-2</v>
      </c>
      <c r="R35" s="32">
        <f t="shared" si="8"/>
        <v>3.6067934585021701</v>
      </c>
      <c r="S35" s="32">
        <f t="shared" si="9"/>
        <v>4.0044959353715734</v>
      </c>
      <c r="T35" s="32">
        <f t="shared" si="10"/>
        <v>3.8048126833869365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109.8415862113883</v>
      </c>
      <c r="F36" s="2">
        <v>117.00000000100087</v>
      </c>
      <c r="G36" s="7">
        <f t="shared" si="4"/>
        <v>226.84158621238919</v>
      </c>
      <c r="H36" s="3">
        <v>120</v>
      </c>
      <c r="I36" s="3">
        <v>119</v>
      </c>
      <c r="J36" s="7">
        <f t="shared" si="5"/>
        <v>239</v>
      </c>
      <c r="K36" s="3">
        <v>0</v>
      </c>
      <c r="L36" s="3">
        <v>0</v>
      </c>
      <c r="M36" s="7">
        <f t="shared" si="6"/>
        <v>0</v>
      </c>
      <c r="N36" s="27">
        <f t="shared" si="7"/>
        <v>4.2377155174146723E-3</v>
      </c>
      <c r="O36" s="27">
        <f t="shared" si="0"/>
        <v>4.5518207283302544E-3</v>
      </c>
      <c r="P36" s="28">
        <f t="shared" si="1"/>
        <v>4.3941109990002555E-3</v>
      </c>
      <c r="R36" s="32">
        <f t="shared" si="8"/>
        <v>0.9153465517615692</v>
      </c>
      <c r="S36" s="32">
        <f t="shared" si="9"/>
        <v>0.98319327731933504</v>
      </c>
      <c r="T36" s="32">
        <f t="shared" si="10"/>
        <v>0.94912797578405517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4300.2879084754877</v>
      </c>
      <c r="F37" s="9">
        <v>4278.2160763285883</v>
      </c>
      <c r="G37" s="10">
        <f t="shared" si="4"/>
        <v>8578.503984804076</v>
      </c>
      <c r="H37" s="9">
        <v>56</v>
      </c>
      <c r="I37" s="9">
        <v>58</v>
      </c>
      <c r="J37" s="10">
        <f t="shared" si="5"/>
        <v>114</v>
      </c>
      <c r="K37" s="9">
        <v>63</v>
      </c>
      <c r="L37" s="9">
        <v>61</v>
      </c>
      <c r="M37" s="10">
        <f t="shared" si="6"/>
        <v>124</v>
      </c>
      <c r="N37" s="25">
        <f t="shared" si="7"/>
        <v>0.15513304143129464</v>
      </c>
      <c r="O37" s="25">
        <f t="shared" si="0"/>
        <v>0.15469395705556077</v>
      </c>
      <c r="P37" s="26">
        <f t="shared" si="1"/>
        <v>0.15491375297609211</v>
      </c>
      <c r="R37" s="32">
        <f t="shared" si="8"/>
        <v>36.136873180466281</v>
      </c>
      <c r="S37" s="32">
        <f t="shared" si="9"/>
        <v>35.951395599399902</v>
      </c>
      <c r="T37" s="32">
        <f t="shared" si="10"/>
        <v>36.044134389933092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3977.348318791664</v>
      </c>
      <c r="F38" s="2">
        <v>4227.7538568074269</v>
      </c>
      <c r="G38" s="5">
        <f t="shared" si="4"/>
        <v>8205.1021755990914</v>
      </c>
      <c r="H38" s="2">
        <v>58</v>
      </c>
      <c r="I38" s="2">
        <v>58</v>
      </c>
      <c r="J38" s="5">
        <f t="shared" si="5"/>
        <v>116</v>
      </c>
      <c r="K38" s="2">
        <v>63</v>
      </c>
      <c r="L38" s="2">
        <v>60</v>
      </c>
      <c r="M38" s="5">
        <f t="shared" si="6"/>
        <v>123</v>
      </c>
      <c r="N38" s="27">
        <f t="shared" si="7"/>
        <v>0.14128119916139756</v>
      </c>
      <c r="O38" s="27">
        <f t="shared" si="0"/>
        <v>0.15425254877435154</v>
      </c>
      <c r="P38" s="28">
        <f t="shared" si="1"/>
        <v>0.14768002475880293</v>
      </c>
      <c r="R38" s="32">
        <f t="shared" si="8"/>
        <v>32.870647262741024</v>
      </c>
      <c r="S38" s="32">
        <f t="shared" si="9"/>
        <v>35.828422515317179</v>
      </c>
      <c r="T38" s="32">
        <f t="shared" si="10"/>
        <v>34.330971446021302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3837.5423361213548</v>
      </c>
      <c r="F39" s="2">
        <v>4118.864154238172</v>
      </c>
      <c r="G39" s="5">
        <f t="shared" si="4"/>
        <v>7956.4064903595263</v>
      </c>
      <c r="H39" s="2">
        <v>58</v>
      </c>
      <c r="I39" s="2">
        <v>58</v>
      </c>
      <c r="J39" s="5">
        <f t="shared" si="5"/>
        <v>116</v>
      </c>
      <c r="K39" s="2">
        <v>63</v>
      </c>
      <c r="L39" s="2">
        <v>60</v>
      </c>
      <c r="M39" s="5">
        <f t="shared" si="6"/>
        <v>123</v>
      </c>
      <c r="N39" s="27">
        <f t="shared" si="7"/>
        <v>0.13631508724500407</v>
      </c>
      <c r="O39" s="27">
        <f t="shared" si="0"/>
        <v>0.15027963201394381</v>
      </c>
      <c r="P39" s="28">
        <f t="shared" si="1"/>
        <v>0.14320386051763007</v>
      </c>
      <c r="R39" s="32">
        <f t="shared" si="8"/>
        <v>31.715225918358303</v>
      </c>
      <c r="S39" s="32">
        <f t="shared" si="9"/>
        <v>34.905628425747217</v>
      </c>
      <c r="T39" s="32">
        <f t="shared" si="10"/>
        <v>33.29040372535367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3765.3249896310326</v>
      </c>
      <c r="F40" s="2">
        <v>4105.1011982727123</v>
      </c>
      <c r="G40" s="5">
        <f t="shared" si="4"/>
        <v>7870.4261879037449</v>
      </c>
      <c r="H40" s="2">
        <v>58</v>
      </c>
      <c r="I40" s="2">
        <v>58</v>
      </c>
      <c r="J40" s="5">
        <f t="shared" si="5"/>
        <v>116</v>
      </c>
      <c r="K40" s="2">
        <v>72</v>
      </c>
      <c r="L40" s="2">
        <v>60</v>
      </c>
      <c r="M40" s="5">
        <f t="shared" si="6"/>
        <v>132</v>
      </c>
      <c r="N40" s="27">
        <f t="shared" si="7"/>
        <v>0.1239245981316164</v>
      </c>
      <c r="O40" s="27">
        <f t="shared" si="0"/>
        <v>0.14977748096441595</v>
      </c>
      <c r="P40" s="28">
        <f t="shared" si="1"/>
        <v>0.13618539223255371</v>
      </c>
      <c r="R40" s="32">
        <f t="shared" si="8"/>
        <v>28.964038381777176</v>
      </c>
      <c r="S40" s="32">
        <f t="shared" si="9"/>
        <v>34.788993205700955</v>
      </c>
      <c r="T40" s="32">
        <f t="shared" si="10"/>
        <v>31.735589467353812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3722.0958436369324</v>
      </c>
      <c r="F41" s="2">
        <v>4064.8448998507738</v>
      </c>
      <c r="G41" s="5">
        <f t="shared" si="4"/>
        <v>7786.9407434877066</v>
      </c>
      <c r="H41" s="2">
        <v>58</v>
      </c>
      <c r="I41" s="2">
        <v>58</v>
      </c>
      <c r="J41" s="5">
        <f t="shared" si="5"/>
        <v>116</v>
      </c>
      <c r="K41" s="2">
        <v>61</v>
      </c>
      <c r="L41" s="2">
        <v>60</v>
      </c>
      <c r="M41" s="5">
        <f t="shared" si="6"/>
        <v>121</v>
      </c>
      <c r="N41" s="27">
        <f t="shared" si="7"/>
        <v>0.1345854730849339</v>
      </c>
      <c r="O41" s="27">
        <f t="shared" si="0"/>
        <v>0.14830870183343453</v>
      </c>
      <c r="P41" s="28">
        <f t="shared" si="1"/>
        <v>0.14141618377683618</v>
      </c>
      <c r="R41" s="32">
        <f t="shared" si="8"/>
        <v>31.278116333083464</v>
      </c>
      <c r="S41" s="32">
        <f t="shared" si="9"/>
        <v>34.447838134328592</v>
      </c>
      <c r="T41" s="32">
        <f t="shared" si="10"/>
        <v>32.856290056910154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2762.5370368363888</v>
      </c>
      <c r="F42" s="2">
        <v>1830.2166333950884</v>
      </c>
      <c r="G42" s="5">
        <f t="shared" si="4"/>
        <v>4592.7536702314774</v>
      </c>
      <c r="H42" s="2">
        <v>0</v>
      </c>
      <c r="I42" s="2">
        <v>0</v>
      </c>
      <c r="J42" s="5">
        <f t="shared" si="5"/>
        <v>0</v>
      </c>
      <c r="K42" s="2">
        <v>61</v>
      </c>
      <c r="L42" s="2">
        <v>60</v>
      </c>
      <c r="M42" s="5">
        <f t="shared" si="6"/>
        <v>121</v>
      </c>
      <c r="N42" s="27">
        <f t="shared" si="7"/>
        <v>0.18261085648045933</v>
      </c>
      <c r="O42" s="27">
        <f t="shared" si="0"/>
        <v>0.12299842966364841</v>
      </c>
      <c r="P42" s="28">
        <f t="shared" si="1"/>
        <v>0.15305097541427209</v>
      </c>
      <c r="R42" s="32">
        <f t="shared" si="8"/>
        <v>45.287492407153913</v>
      </c>
      <c r="S42" s="32">
        <f t="shared" si="9"/>
        <v>30.503610556584807</v>
      </c>
      <c r="T42" s="32">
        <f t="shared" si="10"/>
        <v>37.956641902739484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2536.1467291294439</v>
      </c>
      <c r="F43" s="2">
        <v>1717.3371474731832</v>
      </c>
      <c r="G43" s="5">
        <f t="shared" si="4"/>
        <v>4253.4838766026269</v>
      </c>
      <c r="H43" s="2">
        <v>0</v>
      </c>
      <c r="I43" s="2">
        <v>0</v>
      </c>
      <c r="J43" s="5">
        <f t="shared" si="5"/>
        <v>0</v>
      </c>
      <c r="K43" s="2">
        <v>61</v>
      </c>
      <c r="L43" s="2">
        <v>60</v>
      </c>
      <c r="M43" s="5">
        <f t="shared" si="6"/>
        <v>121</v>
      </c>
      <c r="N43" s="27">
        <f t="shared" si="7"/>
        <v>0.16764587051358038</v>
      </c>
      <c r="O43" s="27">
        <f t="shared" si="0"/>
        <v>0.11541244270653113</v>
      </c>
      <c r="P43" s="28">
        <f t="shared" si="1"/>
        <v>0.14174499722082867</v>
      </c>
      <c r="R43" s="32">
        <f t="shared" si="8"/>
        <v>41.576175887367931</v>
      </c>
      <c r="S43" s="32">
        <f t="shared" si="9"/>
        <v>28.622285791219721</v>
      </c>
      <c r="T43" s="32">
        <f t="shared" si="10"/>
        <v>35.152759310765511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2455.8344193746907</v>
      </c>
      <c r="F44" s="2">
        <v>1680.1957268886972</v>
      </c>
      <c r="G44" s="5">
        <f t="shared" si="4"/>
        <v>4136.0301462633879</v>
      </c>
      <c r="H44" s="2">
        <v>0</v>
      </c>
      <c r="I44" s="2">
        <v>0</v>
      </c>
      <c r="J44" s="5">
        <f t="shared" si="5"/>
        <v>0</v>
      </c>
      <c r="K44" s="2">
        <v>61</v>
      </c>
      <c r="L44" s="2">
        <v>60</v>
      </c>
      <c r="M44" s="5">
        <f t="shared" si="6"/>
        <v>121</v>
      </c>
      <c r="N44" s="27">
        <f t="shared" si="7"/>
        <v>0.16233701873180134</v>
      </c>
      <c r="O44" s="27">
        <f t="shared" si="0"/>
        <v>0.11291637949520815</v>
      </c>
      <c r="P44" s="28">
        <f t="shared" si="1"/>
        <v>0.13783091663101132</v>
      </c>
      <c r="R44" s="32">
        <f t="shared" si="8"/>
        <v>40.259580645486736</v>
      </c>
      <c r="S44" s="32">
        <f t="shared" si="9"/>
        <v>28.003262114811619</v>
      </c>
      <c r="T44" s="32">
        <f t="shared" si="10"/>
        <v>34.182067324490809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2354.0368127364732</v>
      </c>
      <c r="F45" s="2">
        <v>1685.4765107789526</v>
      </c>
      <c r="G45" s="5">
        <f t="shared" si="4"/>
        <v>4039.5133235154258</v>
      </c>
      <c r="H45" s="2">
        <v>0</v>
      </c>
      <c r="I45" s="2">
        <v>0</v>
      </c>
      <c r="J45" s="5">
        <f t="shared" si="5"/>
        <v>0</v>
      </c>
      <c r="K45" s="2">
        <v>61</v>
      </c>
      <c r="L45" s="2">
        <v>60</v>
      </c>
      <c r="M45" s="5">
        <f t="shared" si="6"/>
        <v>121</v>
      </c>
      <c r="N45" s="27">
        <f t="shared" si="7"/>
        <v>0.15560793315286048</v>
      </c>
      <c r="O45" s="27">
        <f t="shared" si="0"/>
        <v>0.1132712708856823</v>
      </c>
      <c r="P45" s="28">
        <f t="shared" si="1"/>
        <v>0.13461454690467295</v>
      </c>
      <c r="R45" s="32">
        <f t="shared" si="8"/>
        <v>38.590767421909398</v>
      </c>
      <c r="S45" s="32">
        <f t="shared" si="9"/>
        <v>28.091275179649209</v>
      </c>
      <c r="T45" s="32">
        <f t="shared" si="10"/>
        <v>33.384407632358894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2309.121523037928</v>
      </c>
      <c r="F46" s="2">
        <v>1681.6724708159923</v>
      </c>
      <c r="G46" s="5">
        <f t="shared" si="4"/>
        <v>3990.7939938539203</v>
      </c>
      <c r="H46" s="2">
        <v>0</v>
      </c>
      <c r="I46" s="2">
        <v>0</v>
      </c>
      <c r="J46" s="5">
        <f t="shared" si="5"/>
        <v>0</v>
      </c>
      <c r="K46" s="2">
        <v>61</v>
      </c>
      <c r="L46" s="2">
        <v>60</v>
      </c>
      <c r="M46" s="5">
        <f t="shared" si="6"/>
        <v>121</v>
      </c>
      <c r="N46" s="27">
        <f t="shared" si="7"/>
        <v>0.15263891611831887</v>
      </c>
      <c r="O46" s="27">
        <f t="shared" si="0"/>
        <v>0.11301562303870916</v>
      </c>
      <c r="P46" s="28">
        <f t="shared" si="1"/>
        <v>0.13299100219454546</v>
      </c>
      <c r="R46" s="32">
        <f t="shared" si="8"/>
        <v>37.854451197343082</v>
      </c>
      <c r="S46" s="32">
        <f t="shared" si="9"/>
        <v>28.027874513599873</v>
      </c>
      <c r="T46" s="32">
        <f t="shared" si="10"/>
        <v>32.981768544247274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2265.1569956145313</v>
      </c>
      <c r="F47" s="2">
        <v>1691.0170417298289</v>
      </c>
      <c r="G47" s="5">
        <f t="shared" si="4"/>
        <v>3956.1740373443599</v>
      </c>
      <c r="H47" s="2">
        <v>0</v>
      </c>
      <c r="I47" s="2">
        <v>0</v>
      </c>
      <c r="J47" s="5">
        <f t="shared" si="5"/>
        <v>0</v>
      </c>
      <c r="K47" s="2">
        <v>61</v>
      </c>
      <c r="L47" s="2">
        <v>60</v>
      </c>
      <c r="M47" s="5">
        <f t="shared" si="6"/>
        <v>121</v>
      </c>
      <c r="N47" s="27">
        <f t="shared" si="7"/>
        <v>0.14973274693380031</v>
      </c>
      <c r="O47" s="27">
        <f t="shared" si="0"/>
        <v>0.11364361839582184</v>
      </c>
      <c r="P47" s="28">
        <f t="shared" si="1"/>
        <v>0.13183731129513329</v>
      </c>
      <c r="R47" s="32">
        <f t="shared" ref="R47" si="11">+E47/(H47+K47)</f>
        <v>37.133721239582478</v>
      </c>
      <c r="S47" s="32">
        <f t="shared" ref="S47" si="12">+F47/(I47+L47)</f>
        <v>28.183617362163815</v>
      </c>
      <c r="T47" s="32">
        <f t="shared" ref="T47" si="13">+G47/(J47+M47)</f>
        <v>32.695653201193061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2214.6151742892566</v>
      </c>
      <c r="F48" s="2">
        <v>1200.5707959423139</v>
      </c>
      <c r="G48" s="5">
        <f t="shared" si="4"/>
        <v>3415.1859702315705</v>
      </c>
      <c r="H48" s="2">
        <v>0</v>
      </c>
      <c r="I48" s="2">
        <v>0</v>
      </c>
      <c r="J48" s="5">
        <f t="shared" si="5"/>
        <v>0</v>
      </c>
      <c r="K48" s="2">
        <v>61</v>
      </c>
      <c r="L48" s="2">
        <v>60</v>
      </c>
      <c r="M48" s="5">
        <f t="shared" si="6"/>
        <v>121</v>
      </c>
      <c r="N48" s="27">
        <f t="shared" si="7"/>
        <v>0.14639180157914178</v>
      </c>
      <c r="O48" s="27">
        <f t="shared" si="0"/>
        <v>8.0683521232682381E-2</v>
      </c>
      <c r="P48" s="28">
        <f t="shared" si="1"/>
        <v>0.11380918322552555</v>
      </c>
      <c r="R48" s="32">
        <f t="shared" si="8"/>
        <v>36.305166791627158</v>
      </c>
      <c r="S48" s="32">
        <f t="shared" si="9"/>
        <v>20.00951326570523</v>
      </c>
      <c r="T48" s="32">
        <f t="shared" si="10"/>
        <v>28.224677439930336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2109.6132748297987</v>
      </c>
      <c r="F49" s="2">
        <v>1210.6087424834657</v>
      </c>
      <c r="G49" s="5">
        <f t="shared" si="4"/>
        <v>3320.2220173132646</v>
      </c>
      <c r="H49" s="2">
        <v>0</v>
      </c>
      <c r="I49" s="2">
        <v>0</v>
      </c>
      <c r="J49" s="5">
        <f t="shared" si="5"/>
        <v>0</v>
      </c>
      <c r="K49" s="2">
        <v>61</v>
      </c>
      <c r="L49" s="2">
        <v>60</v>
      </c>
      <c r="M49" s="5">
        <f t="shared" si="6"/>
        <v>121</v>
      </c>
      <c r="N49" s="27">
        <f t="shared" si="7"/>
        <v>0.13945090394168422</v>
      </c>
      <c r="O49" s="27">
        <f t="shared" si="0"/>
        <v>8.1358114414211397E-2</v>
      </c>
      <c r="P49" s="28">
        <f t="shared" si="1"/>
        <v>0.1106445620272349</v>
      </c>
      <c r="R49" s="32">
        <f t="shared" si="8"/>
        <v>34.583824177537686</v>
      </c>
      <c r="S49" s="32">
        <f t="shared" si="9"/>
        <v>20.176812374724427</v>
      </c>
      <c r="T49" s="32">
        <f t="shared" si="10"/>
        <v>27.439851382754252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2094.4833957170054</v>
      </c>
      <c r="F50" s="2">
        <v>1192.4838059786412</v>
      </c>
      <c r="G50" s="5">
        <f t="shared" si="4"/>
        <v>3286.9672016956465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60</v>
      </c>
      <c r="M50" s="5">
        <f t="shared" si="6"/>
        <v>121</v>
      </c>
      <c r="N50" s="27">
        <f t="shared" si="7"/>
        <v>0.13845077972745937</v>
      </c>
      <c r="O50" s="27">
        <f t="shared" si="0"/>
        <v>8.0140040724371045E-2</v>
      </c>
      <c r="P50" s="28">
        <f t="shared" si="1"/>
        <v>0.10953636369287012</v>
      </c>
      <c r="R50" s="32">
        <f t="shared" si="8"/>
        <v>34.335793372409924</v>
      </c>
      <c r="S50" s="32">
        <f t="shared" si="9"/>
        <v>19.874730099644019</v>
      </c>
      <c r="T50" s="32">
        <f t="shared" si="10"/>
        <v>27.165018195831788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1927.4163948292303</v>
      </c>
      <c r="F51" s="2">
        <v>1187.6908219892696</v>
      </c>
      <c r="G51" s="5">
        <f t="shared" si="4"/>
        <v>3115.1072168185001</v>
      </c>
      <c r="H51" s="2">
        <v>0</v>
      </c>
      <c r="I51" s="2">
        <v>0</v>
      </c>
      <c r="J51" s="5">
        <f t="shared" si="5"/>
        <v>0</v>
      </c>
      <c r="K51" s="2">
        <v>61</v>
      </c>
      <c r="L51" s="2">
        <v>42</v>
      </c>
      <c r="M51" s="5">
        <f t="shared" si="6"/>
        <v>103</v>
      </c>
      <c r="N51" s="27">
        <f t="shared" si="7"/>
        <v>0.12740721806116012</v>
      </c>
      <c r="O51" s="27">
        <f t="shared" si="0"/>
        <v>0.1140256165504291</v>
      </c>
      <c r="P51" s="28">
        <f t="shared" si="1"/>
        <v>0.12195064268785234</v>
      </c>
      <c r="R51" s="32">
        <f t="shared" si="8"/>
        <v>31.596990079167711</v>
      </c>
      <c r="S51" s="32">
        <f t="shared" si="9"/>
        <v>28.27835290450642</v>
      </c>
      <c r="T51" s="32">
        <f t="shared" si="10"/>
        <v>30.243759386587378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1912.8644417602718</v>
      </c>
      <c r="F52" s="2">
        <v>1168.8414152003782</v>
      </c>
      <c r="G52" s="5">
        <f t="shared" si="4"/>
        <v>3081.7058569606497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30</v>
      </c>
      <c r="M52" s="5">
        <f t="shared" si="6"/>
        <v>92</v>
      </c>
      <c r="N52" s="27">
        <f t="shared" si="7"/>
        <v>0.12440585599377418</v>
      </c>
      <c r="O52" s="27">
        <f t="shared" si="0"/>
        <v>0.15710234075273899</v>
      </c>
      <c r="P52" s="28">
        <f t="shared" si="1"/>
        <v>0.13506775319778444</v>
      </c>
      <c r="R52" s="32">
        <f t="shared" si="8"/>
        <v>30.852652286455996</v>
      </c>
      <c r="S52" s="32">
        <f t="shared" si="9"/>
        <v>38.961380506679269</v>
      </c>
      <c r="T52" s="32">
        <f t="shared" si="10"/>
        <v>33.496802793050541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1854.4392880444416</v>
      </c>
      <c r="F53" s="2">
        <v>1166.460669181738</v>
      </c>
      <c r="G53" s="5">
        <f t="shared" si="4"/>
        <v>3020.8999572261796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60</v>
      </c>
      <c r="M53" s="5">
        <f t="shared" si="6"/>
        <v>122</v>
      </c>
      <c r="N53" s="27">
        <f t="shared" si="7"/>
        <v>0.12060609313504433</v>
      </c>
      <c r="O53" s="27">
        <f t="shared" si="0"/>
        <v>7.8391174004149064E-2</v>
      </c>
      <c r="P53" s="28">
        <f t="shared" si="1"/>
        <v>9.9844657496899109E-2</v>
      </c>
      <c r="R53" s="32">
        <f t="shared" si="8"/>
        <v>29.910311097490993</v>
      </c>
      <c r="S53" s="32">
        <f t="shared" si="9"/>
        <v>19.441011153028967</v>
      </c>
      <c r="T53" s="32">
        <f t="shared" si="10"/>
        <v>24.761475059230982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1768.2739577215448</v>
      </c>
      <c r="F54" s="2">
        <v>1095.8549658479963</v>
      </c>
      <c r="G54" s="5">
        <f t="shared" si="4"/>
        <v>2864.1289235695413</v>
      </c>
      <c r="H54" s="2">
        <v>0</v>
      </c>
      <c r="I54" s="2">
        <v>0</v>
      </c>
      <c r="J54" s="5">
        <f t="shared" si="5"/>
        <v>0</v>
      </c>
      <c r="K54" s="2">
        <v>64</v>
      </c>
      <c r="L54" s="2">
        <v>60</v>
      </c>
      <c r="M54" s="5">
        <f t="shared" si="6"/>
        <v>124</v>
      </c>
      <c r="N54" s="27">
        <f t="shared" si="7"/>
        <v>0.11140838947338362</v>
      </c>
      <c r="O54" s="27">
        <f t="shared" si="0"/>
        <v>7.3646167059677164E-2</v>
      </c>
      <c r="P54" s="28">
        <f t="shared" si="1"/>
        <v>9.313634636997728E-2</v>
      </c>
      <c r="R54" s="32">
        <f t="shared" si="8"/>
        <v>27.629280589399137</v>
      </c>
      <c r="S54" s="32">
        <f t="shared" si="9"/>
        <v>18.264249430799939</v>
      </c>
      <c r="T54" s="32">
        <f t="shared" si="10"/>
        <v>23.097813899754364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1430.52479570644</v>
      </c>
      <c r="F55" s="2">
        <v>824.36056902517305</v>
      </c>
      <c r="G55" s="5">
        <f t="shared" si="4"/>
        <v>2254.8853647316132</v>
      </c>
      <c r="H55" s="2">
        <v>0</v>
      </c>
      <c r="I55" s="2">
        <v>0</v>
      </c>
      <c r="J55" s="5">
        <f t="shared" si="5"/>
        <v>0</v>
      </c>
      <c r="K55" s="2">
        <v>67</v>
      </c>
      <c r="L55" s="2">
        <v>60</v>
      </c>
      <c r="M55" s="5">
        <f t="shared" si="6"/>
        <v>127</v>
      </c>
      <c r="N55" s="27">
        <f t="shared" si="7"/>
        <v>8.6093211104143003E-2</v>
      </c>
      <c r="O55" s="27">
        <f t="shared" si="0"/>
        <v>5.5400575875347649E-2</v>
      </c>
      <c r="P55" s="28">
        <f t="shared" si="1"/>
        <v>7.1592753515735755E-2</v>
      </c>
      <c r="R55" s="32">
        <f t="shared" si="8"/>
        <v>21.351116353827464</v>
      </c>
      <c r="S55" s="32">
        <f t="shared" si="9"/>
        <v>13.739342817086218</v>
      </c>
      <c r="T55" s="32">
        <f t="shared" si="10"/>
        <v>17.755002871902466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1374.6649207896999</v>
      </c>
      <c r="F56" s="2">
        <v>656.97083580795777</v>
      </c>
      <c r="G56" s="5">
        <f t="shared" si="4"/>
        <v>2031.6357565976577</v>
      </c>
      <c r="H56" s="2">
        <v>0</v>
      </c>
      <c r="I56" s="2">
        <v>0</v>
      </c>
      <c r="J56" s="5">
        <f t="shared" si="5"/>
        <v>0</v>
      </c>
      <c r="K56" s="2">
        <v>63</v>
      </c>
      <c r="L56" s="2">
        <v>60</v>
      </c>
      <c r="M56" s="5">
        <f t="shared" si="6"/>
        <v>123</v>
      </c>
      <c r="N56" s="27">
        <f t="shared" si="7"/>
        <v>8.7984185918439567E-2</v>
      </c>
      <c r="O56" s="27">
        <f t="shared" si="0"/>
        <v>4.4151265847308989E-2</v>
      </c>
      <c r="P56" s="28">
        <f t="shared" si="1"/>
        <v>6.6602273688619776E-2</v>
      </c>
      <c r="R56" s="32">
        <f t="shared" si="8"/>
        <v>21.820078107773014</v>
      </c>
      <c r="S56" s="32">
        <f t="shared" si="9"/>
        <v>10.94951393013263</v>
      </c>
      <c r="T56" s="32">
        <f t="shared" si="10"/>
        <v>16.517363874777704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1088.1661877670683</v>
      </c>
      <c r="F57" s="2">
        <v>577.74051658313988</v>
      </c>
      <c r="G57" s="5">
        <f t="shared" si="4"/>
        <v>1665.9067043502082</v>
      </c>
      <c r="H57" s="2">
        <v>0</v>
      </c>
      <c r="I57" s="2">
        <v>0</v>
      </c>
      <c r="J57" s="5">
        <f t="shared" si="5"/>
        <v>0</v>
      </c>
      <c r="K57" s="41">
        <v>60</v>
      </c>
      <c r="L57" s="2">
        <v>60</v>
      </c>
      <c r="M57" s="5">
        <f t="shared" si="6"/>
        <v>120</v>
      </c>
      <c r="N57" s="27">
        <f t="shared" si="7"/>
        <v>7.3129448102625561E-2</v>
      </c>
      <c r="O57" s="27">
        <f t="shared" si="0"/>
        <v>3.8826647619834669E-2</v>
      </c>
      <c r="P57" s="28">
        <f t="shared" si="1"/>
        <v>5.5978047861230111E-2</v>
      </c>
      <c r="R57" s="32">
        <f t="shared" si="8"/>
        <v>18.13610312945114</v>
      </c>
      <c r="S57" s="32">
        <f t="shared" si="9"/>
        <v>9.6290086097189977</v>
      </c>
      <c r="T57" s="32">
        <f t="shared" si="10"/>
        <v>13.882555869585069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1013.7045586801854</v>
      </c>
      <c r="F58" s="3">
        <v>532.99999999985982</v>
      </c>
      <c r="G58" s="7">
        <f t="shared" si="4"/>
        <v>1546.7045586800452</v>
      </c>
      <c r="H58" s="6">
        <v>0</v>
      </c>
      <c r="I58" s="3">
        <v>0</v>
      </c>
      <c r="J58" s="7">
        <f t="shared" si="5"/>
        <v>0</v>
      </c>
      <c r="K58" s="42">
        <v>60</v>
      </c>
      <c r="L58" s="3">
        <v>60</v>
      </c>
      <c r="M58" s="7">
        <f t="shared" si="6"/>
        <v>120</v>
      </c>
      <c r="N58" s="27">
        <f t="shared" si="7"/>
        <v>6.812530636291568E-2</v>
      </c>
      <c r="O58" s="27">
        <f t="shared" si="0"/>
        <v>3.5819892473108857E-2</v>
      </c>
      <c r="P58" s="28">
        <f t="shared" si="1"/>
        <v>5.1972599418012272E-2</v>
      </c>
      <c r="R58" s="32">
        <f t="shared" si="8"/>
        <v>16.895075978003089</v>
      </c>
      <c r="S58" s="32">
        <f t="shared" si="9"/>
        <v>8.883333333330997</v>
      </c>
      <c r="T58" s="32">
        <f t="shared" si="10"/>
        <v>12.889204655667044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3070.261668768112</v>
      </c>
      <c r="F59" s="2">
        <v>1842.3964344096773</v>
      </c>
      <c r="G59" s="5">
        <f t="shared" si="4"/>
        <v>4912.6581031777896</v>
      </c>
      <c r="H59" s="2">
        <v>0</v>
      </c>
      <c r="I59" s="2">
        <v>0</v>
      </c>
      <c r="J59" s="10">
        <f t="shared" si="5"/>
        <v>0</v>
      </c>
      <c r="K59" s="2">
        <v>61</v>
      </c>
      <c r="L59" s="2">
        <v>60</v>
      </c>
      <c r="M59" s="10">
        <f t="shared" si="6"/>
        <v>121</v>
      </c>
      <c r="N59" s="25">
        <f t="shared" si="7"/>
        <v>0.20295225203385192</v>
      </c>
      <c r="O59" s="25">
        <f t="shared" si="0"/>
        <v>0.12381696467806971</v>
      </c>
      <c r="P59" s="26">
        <f t="shared" si="1"/>
        <v>0.16371161367561282</v>
      </c>
      <c r="R59" s="32">
        <f t="shared" si="8"/>
        <v>50.332158504395281</v>
      </c>
      <c r="S59" s="32">
        <f t="shared" si="9"/>
        <v>30.70660724016129</v>
      </c>
      <c r="T59" s="32">
        <f t="shared" si="10"/>
        <v>40.600480191551981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2862.7366169737143</v>
      </c>
      <c r="F60" s="2">
        <v>1831.0745558087629</v>
      </c>
      <c r="G60" s="5">
        <f t="shared" si="4"/>
        <v>4693.8111727824771</v>
      </c>
      <c r="H60" s="2">
        <v>0</v>
      </c>
      <c r="I60" s="2">
        <v>0</v>
      </c>
      <c r="J60" s="5">
        <f t="shared" si="5"/>
        <v>0</v>
      </c>
      <c r="K60" s="2">
        <v>61</v>
      </c>
      <c r="L60" s="2">
        <v>60</v>
      </c>
      <c r="M60" s="5">
        <f t="shared" si="6"/>
        <v>121</v>
      </c>
      <c r="N60" s="27">
        <f t="shared" si="7"/>
        <v>0.18923430836685048</v>
      </c>
      <c r="O60" s="27">
        <f t="shared" si="0"/>
        <v>0.12305608573983622</v>
      </c>
      <c r="P60" s="28">
        <f t="shared" si="1"/>
        <v>0.15641866078320704</v>
      </c>
      <c r="R60" s="32">
        <f t="shared" si="8"/>
        <v>46.930108474978923</v>
      </c>
      <c r="S60" s="32">
        <f t="shared" si="9"/>
        <v>30.517909263479382</v>
      </c>
      <c r="T60" s="32">
        <f t="shared" si="10"/>
        <v>38.791827874235345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2609.440722288532</v>
      </c>
      <c r="F61" s="2">
        <v>1792.7917852951164</v>
      </c>
      <c r="G61" s="5">
        <f t="shared" si="4"/>
        <v>4402.2325075836488</v>
      </c>
      <c r="H61" s="2">
        <v>0</v>
      </c>
      <c r="I61" s="2">
        <v>0</v>
      </c>
      <c r="J61" s="5">
        <f t="shared" si="5"/>
        <v>0</v>
      </c>
      <c r="K61" s="2">
        <v>61</v>
      </c>
      <c r="L61" s="2">
        <v>60</v>
      </c>
      <c r="M61" s="5">
        <f t="shared" si="6"/>
        <v>121</v>
      </c>
      <c r="N61" s="27">
        <f t="shared" si="7"/>
        <v>0.17249079338237255</v>
      </c>
      <c r="O61" s="27">
        <f t="shared" si="0"/>
        <v>0.12048331890424169</v>
      </c>
      <c r="P61" s="28">
        <f t="shared" si="1"/>
        <v>0.14670196306263825</v>
      </c>
      <c r="R61" s="32">
        <f t="shared" si="8"/>
        <v>42.77771675882839</v>
      </c>
      <c r="S61" s="32">
        <f t="shared" si="9"/>
        <v>29.879863088251941</v>
      </c>
      <c r="T61" s="32">
        <f t="shared" si="10"/>
        <v>36.382086839534288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2515.5507131677964</v>
      </c>
      <c r="F62" s="2">
        <v>1760.4602344925254</v>
      </c>
      <c r="G62" s="5">
        <f t="shared" si="4"/>
        <v>4276.010947660322</v>
      </c>
      <c r="H62" s="2">
        <v>0</v>
      </c>
      <c r="I62" s="2">
        <v>0</v>
      </c>
      <c r="J62" s="5">
        <f t="shared" si="5"/>
        <v>0</v>
      </c>
      <c r="K62" s="2">
        <v>61</v>
      </c>
      <c r="L62" s="2">
        <v>60</v>
      </c>
      <c r="M62" s="5">
        <f t="shared" si="6"/>
        <v>121</v>
      </c>
      <c r="N62" s="27">
        <f t="shared" si="7"/>
        <v>0.16628442048967454</v>
      </c>
      <c r="O62" s="27">
        <f t="shared" si="0"/>
        <v>0.11831049962987401</v>
      </c>
      <c r="P62" s="28">
        <f t="shared" si="1"/>
        <v>0.14249569940217016</v>
      </c>
      <c r="R62" s="32">
        <f t="shared" si="8"/>
        <v>41.238536281439288</v>
      </c>
      <c r="S62" s="32">
        <f t="shared" si="9"/>
        <v>29.341003908208755</v>
      </c>
      <c r="T62" s="32">
        <f t="shared" si="10"/>
        <v>35.3389334517382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2433.3656657373458</v>
      </c>
      <c r="F63" s="2">
        <v>1714.5337282817397</v>
      </c>
      <c r="G63" s="5">
        <f t="shared" si="4"/>
        <v>4147.8993940190858</v>
      </c>
      <c r="H63" s="2">
        <v>0</v>
      </c>
      <c r="I63" s="2">
        <v>0</v>
      </c>
      <c r="J63" s="5">
        <f t="shared" si="5"/>
        <v>0</v>
      </c>
      <c r="K63" s="2">
        <v>61</v>
      </c>
      <c r="L63" s="2">
        <v>60</v>
      </c>
      <c r="M63" s="5">
        <f t="shared" si="6"/>
        <v>121</v>
      </c>
      <c r="N63" s="27">
        <f t="shared" si="7"/>
        <v>0.16085177589485364</v>
      </c>
      <c r="O63" s="27">
        <f t="shared" si="0"/>
        <v>0.11522404087914917</v>
      </c>
      <c r="P63" s="28">
        <f t="shared" si="1"/>
        <v>0.13822645274657044</v>
      </c>
      <c r="R63" s="32">
        <f t="shared" si="8"/>
        <v>39.891240421923705</v>
      </c>
      <c r="S63" s="32">
        <f t="shared" si="9"/>
        <v>28.575562138028996</v>
      </c>
      <c r="T63" s="32">
        <f t="shared" si="10"/>
        <v>34.28016028114947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2238.9152581592689</v>
      </c>
      <c r="F64" s="2">
        <v>1699.4387133061869</v>
      </c>
      <c r="G64" s="5">
        <f t="shared" si="4"/>
        <v>3938.3539714654557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55</v>
      </c>
      <c r="M64" s="5">
        <f t="shared" si="6"/>
        <v>117</v>
      </c>
      <c r="N64" s="27">
        <f t="shared" si="7"/>
        <v>0.14561103395936972</v>
      </c>
      <c r="O64" s="27">
        <f t="shared" si="0"/>
        <v>0.12459228103417792</v>
      </c>
      <c r="P64" s="28">
        <f t="shared" si="1"/>
        <v>0.13573042360992058</v>
      </c>
      <c r="R64" s="32">
        <f t="shared" si="8"/>
        <v>36.111536421923695</v>
      </c>
      <c r="S64" s="32">
        <f t="shared" si="9"/>
        <v>30.898885696476125</v>
      </c>
      <c r="T64" s="32">
        <f t="shared" si="10"/>
        <v>33.661145055260306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1919.3300475677972</v>
      </c>
      <c r="F65" s="2">
        <v>1540.8427233051773</v>
      </c>
      <c r="G65" s="5">
        <f t="shared" si="4"/>
        <v>3460.1727708729745</v>
      </c>
      <c r="H65" s="2">
        <v>0</v>
      </c>
      <c r="I65" s="2">
        <v>0</v>
      </c>
      <c r="J65" s="5">
        <f t="shared" si="5"/>
        <v>0</v>
      </c>
      <c r="K65" s="2">
        <v>62</v>
      </c>
      <c r="L65" s="2">
        <v>60</v>
      </c>
      <c r="M65" s="5">
        <f t="shared" si="6"/>
        <v>122</v>
      </c>
      <c r="N65" s="27">
        <f t="shared" si="7"/>
        <v>0.12482635585118348</v>
      </c>
      <c r="O65" s="27">
        <f t="shared" si="0"/>
        <v>0.10355125828663826</v>
      </c>
      <c r="P65" s="28">
        <f t="shared" si="1"/>
        <v>0.11436319311452189</v>
      </c>
      <c r="R65" s="32">
        <f t="shared" si="8"/>
        <v>30.956936251093502</v>
      </c>
      <c r="S65" s="32">
        <f t="shared" si="9"/>
        <v>25.680712055086289</v>
      </c>
      <c r="T65" s="32">
        <f t="shared" si="10"/>
        <v>28.362071892401431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831.99126149495726</v>
      </c>
      <c r="F66" s="2">
        <v>800.59204767003166</v>
      </c>
      <c r="G66" s="5">
        <f t="shared" si="4"/>
        <v>1632.5833091649888</v>
      </c>
      <c r="H66" s="2">
        <v>0</v>
      </c>
      <c r="I66" s="2">
        <v>0</v>
      </c>
      <c r="J66" s="5">
        <f t="shared" si="5"/>
        <v>0</v>
      </c>
      <c r="K66" s="2">
        <v>62</v>
      </c>
      <c r="L66" s="2">
        <v>60</v>
      </c>
      <c r="M66" s="5">
        <f t="shared" si="6"/>
        <v>122</v>
      </c>
      <c r="N66" s="27">
        <f t="shared" si="7"/>
        <v>5.4109733447903048E-2</v>
      </c>
      <c r="O66" s="27">
        <f t="shared" si="0"/>
        <v>5.3803229010082776E-2</v>
      </c>
      <c r="P66" s="28">
        <f t="shared" si="1"/>
        <v>5.3958993560450447E-2</v>
      </c>
      <c r="R66" s="32">
        <f t="shared" si="8"/>
        <v>13.419213895079956</v>
      </c>
      <c r="S66" s="32">
        <f t="shared" si="9"/>
        <v>13.343200794500527</v>
      </c>
      <c r="T66" s="32">
        <f t="shared" si="10"/>
        <v>13.381830402991712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798.4770799275899</v>
      </c>
      <c r="F67" s="2">
        <v>699.88504644902696</v>
      </c>
      <c r="G67" s="5">
        <f t="shared" si="4"/>
        <v>1498.3621263766167</v>
      </c>
      <c r="H67" s="2">
        <v>0</v>
      </c>
      <c r="I67" s="2">
        <v>0</v>
      </c>
      <c r="J67" s="5">
        <f t="shared" si="5"/>
        <v>0</v>
      </c>
      <c r="K67" s="2">
        <v>62</v>
      </c>
      <c r="L67" s="2">
        <v>60</v>
      </c>
      <c r="M67" s="5">
        <f t="shared" si="6"/>
        <v>122</v>
      </c>
      <c r="N67" s="27">
        <f t="shared" si="7"/>
        <v>5.1930091046279263E-2</v>
      </c>
      <c r="O67" s="27">
        <f t="shared" si="0"/>
        <v>4.7035285379638907E-2</v>
      </c>
      <c r="P67" s="28">
        <f t="shared" si="1"/>
        <v>4.9522809570882363E-2</v>
      </c>
      <c r="R67" s="32">
        <f t="shared" si="8"/>
        <v>12.878662579477256</v>
      </c>
      <c r="S67" s="32">
        <f t="shared" si="9"/>
        <v>11.66475077415045</v>
      </c>
      <c r="T67" s="32">
        <f t="shared" si="10"/>
        <v>12.281656773578826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743.45192718464659</v>
      </c>
      <c r="F68" s="2">
        <v>623.89835395057105</v>
      </c>
      <c r="G68" s="5">
        <f t="shared" si="4"/>
        <v>1367.3502811352178</v>
      </c>
      <c r="H68" s="2">
        <v>0</v>
      </c>
      <c r="I68" s="2">
        <v>0</v>
      </c>
      <c r="J68" s="5">
        <f t="shared" si="5"/>
        <v>0</v>
      </c>
      <c r="K68" s="2">
        <v>64</v>
      </c>
      <c r="L68" s="2">
        <v>60</v>
      </c>
      <c r="M68" s="5">
        <f t="shared" si="6"/>
        <v>124</v>
      </c>
      <c r="N68" s="27">
        <f t="shared" si="7"/>
        <v>4.6840469202661703E-2</v>
      </c>
      <c r="O68" s="27">
        <f t="shared" si="0"/>
        <v>4.192865281925881E-2</v>
      </c>
      <c r="P68" s="28">
        <f t="shared" si="1"/>
        <v>4.4463783855853853E-2</v>
      </c>
      <c r="R68" s="32">
        <f t="shared" si="8"/>
        <v>11.616436362260103</v>
      </c>
      <c r="S68" s="32">
        <f t="shared" si="9"/>
        <v>10.398305899176185</v>
      </c>
      <c r="T68" s="32">
        <f t="shared" si="10"/>
        <v>11.027018396251757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391.82604004912582</v>
      </c>
      <c r="F69" s="2">
        <v>416.00000000188322</v>
      </c>
      <c r="G69" s="7">
        <f t="shared" si="4"/>
        <v>807.82604005100904</v>
      </c>
      <c r="H69" s="6">
        <v>0</v>
      </c>
      <c r="I69" s="3">
        <v>0</v>
      </c>
      <c r="J69" s="7">
        <f t="shared" si="5"/>
        <v>0</v>
      </c>
      <c r="K69" s="6">
        <v>67</v>
      </c>
      <c r="L69" s="3">
        <v>60</v>
      </c>
      <c r="M69" s="7">
        <f t="shared" si="6"/>
        <v>127</v>
      </c>
      <c r="N69" s="27">
        <f t="shared" si="7"/>
        <v>2.3581249401126974E-2</v>
      </c>
      <c r="O69" s="27">
        <f t="shared" si="0"/>
        <v>2.7956989247438387E-2</v>
      </c>
      <c r="P69" s="28">
        <f t="shared" si="1"/>
        <v>2.5648528068675673E-2</v>
      </c>
      <c r="R69" s="32">
        <f t="shared" si="8"/>
        <v>5.8481498514794898</v>
      </c>
      <c r="S69" s="32">
        <f t="shared" si="9"/>
        <v>6.93333333336472</v>
      </c>
      <c r="T69" s="32">
        <f t="shared" si="10"/>
        <v>6.3608349610315669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1498.9999999906574</v>
      </c>
      <c r="F70" s="2">
        <v>2957.1222699670639</v>
      </c>
      <c r="G70" s="10">
        <f t="shared" ref="G70:G86" si="14">+E70+F70</f>
        <v>4456.1222699577211</v>
      </c>
      <c r="H70" s="2">
        <v>174</v>
      </c>
      <c r="I70" s="2">
        <v>173</v>
      </c>
      <c r="J70" s="10">
        <f t="shared" ref="J70:J86" si="15">+H70+I70</f>
        <v>347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3.9883993188342313E-2</v>
      </c>
      <c r="O70" s="25">
        <f t="shared" si="0"/>
        <v>7.913514959235346E-2</v>
      </c>
      <c r="P70" s="26">
        <f t="shared" si="1"/>
        <v>5.9453013528094262E-2</v>
      </c>
      <c r="R70" s="32">
        <f t="shared" si="8"/>
        <v>8.6149425286819401</v>
      </c>
      <c r="S70" s="32">
        <f t="shared" si="9"/>
        <v>17.093192311948346</v>
      </c>
      <c r="T70" s="32">
        <f t="shared" si="10"/>
        <v>12.84185092206836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2330.5247709228988</v>
      </c>
      <c r="F71" s="2">
        <v>4638.4811871507245</v>
      </c>
      <c r="G71" s="5">
        <f t="shared" si="14"/>
        <v>6969.0059580736233</v>
      </c>
      <c r="H71" s="2">
        <v>174</v>
      </c>
      <c r="I71" s="2">
        <v>173</v>
      </c>
      <c r="J71" s="5">
        <f t="shared" si="15"/>
        <v>347</v>
      </c>
      <c r="K71" s="2">
        <v>0</v>
      </c>
      <c r="L71" s="2">
        <v>0</v>
      </c>
      <c r="M71" s="5">
        <f t="shared" si="16"/>
        <v>0</v>
      </c>
      <c r="N71" s="27">
        <f t="shared" si="17"/>
        <v>6.2008428345117571E-2</v>
      </c>
      <c r="O71" s="27">
        <f t="shared" si="0"/>
        <v>0.12412976844226944</v>
      </c>
      <c r="P71" s="28">
        <f t="shared" si="1"/>
        <v>9.2979586376262455E-2</v>
      </c>
      <c r="R71" s="32">
        <f t="shared" ref="R71:R86" si="18">+E71/(H71+K71)</f>
        <v>13.393820522545395</v>
      </c>
      <c r="S71" s="32">
        <f t="shared" ref="S71:S86" si="19">+F71/(I71+L71)</f>
        <v>26.812029983530199</v>
      </c>
      <c r="T71" s="32">
        <f t="shared" ref="T71:T86" si="20">+G71/(J71+M71)</f>
        <v>20.083590657272691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4269.9654083692549</v>
      </c>
      <c r="F72" s="2">
        <v>7061.6500631718518</v>
      </c>
      <c r="G72" s="5">
        <f t="shared" si="14"/>
        <v>11331.615471541107</v>
      </c>
      <c r="H72" s="2">
        <v>175</v>
      </c>
      <c r="I72" s="2">
        <v>175</v>
      </c>
      <c r="J72" s="5">
        <f t="shared" si="15"/>
        <v>350</v>
      </c>
      <c r="K72" s="2">
        <v>0</v>
      </c>
      <c r="L72" s="2">
        <v>0</v>
      </c>
      <c r="M72" s="5">
        <f t="shared" si="16"/>
        <v>0</v>
      </c>
      <c r="N72" s="27">
        <f t="shared" si="17"/>
        <v>0.11296204784045648</v>
      </c>
      <c r="O72" s="27">
        <f t="shared" si="0"/>
        <v>0.18681613923735058</v>
      </c>
      <c r="P72" s="28">
        <f t="shared" si="1"/>
        <v>0.14988909353890353</v>
      </c>
      <c r="R72" s="32">
        <f t="shared" si="18"/>
        <v>24.399802333538599</v>
      </c>
      <c r="S72" s="32">
        <f t="shared" si="19"/>
        <v>40.352286075267727</v>
      </c>
      <c r="T72" s="32">
        <f t="shared" si="20"/>
        <v>32.376044204403165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4705.05069931865</v>
      </c>
      <c r="F73" s="2">
        <v>8173.9539112870061</v>
      </c>
      <c r="G73" s="5">
        <f t="shared" si="14"/>
        <v>12879.004610605656</v>
      </c>
      <c r="H73" s="2">
        <v>175</v>
      </c>
      <c r="I73" s="2">
        <v>175</v>
      </c>
      <c r="J73" s="5">
        <f t="shared" si="15"/>
        <v>350</v>
      </c>
      <c r="K73" s="2">
        <v>0</v>
      </c>
      <c r="L73" s="2">
        <v>0</v>
      </c>
      <c r="M73" s="5">
        <f t="shared" si="16"/>
        <v>0</v>
      </c>
      <c r="N73" s="27">
        <f t="shared" si="17"/>
        <v>0.12447224072271561</v>
      </c>
      <c r="O73" s="27">
        <f t="shared" si="0"/>
        <v>0.21624216696526471</v>
      </c>
      <c r="P73" s="28">
        <f t="shared" si="1"/>
        <v>0.17035720384399017</v>
      </c>
      <c r="R73" s="32">
        <f t="shared" si="18"/>
        <v>26.88600399610657</v>
      </c>
      <c r="S73" s="32">
        <f t="shared" si="19"/>
        <v>46.708308064497174</v>
      </c>
      <c r="T73" s="32">
        <f t="shared" si="20"/>
        <v>36.797156030301878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5137.5773614266782</v>
      </c>
      <c r="F74" s="2">
        <v>9346.5772709545599</v>
      </c>
      <c r="G74" s="5">
        <f t="shared" si="14"/>
        <v>14484.154632381238</v>
      </c>
      <c r="H74" s="2">
        <v>175</v>
      </c>
      <c r="I74" s="2">
        <v>177</v>
      </c>
      <c r="J74" s="5">
        <f t="shared" si="15"/>
        <v>352</v>
      </c>
      <c r="K74" s="2">
        <v>0</v>
      </c>
      <c r="L74" s="2">
        <v>0</v>
      </c>
      <c r="M74" s="5">
        <f t="shared" si="16"/>
        <v>0</v>
      </c>
      <c r="N74" s="27">
        <f t="shared" si="17"/>
        <v>0.13591474501128778</v>
      </c>
      <c r="O74" s="27">
        <f t="shared" si="0"/>
        <v>0.24447000604087046</v>
      </c>
      <c r="P74" s="28">
        <f t="shared" si="1"/>
        <v>0.19050077115400407</v>
      </c>
      <c r="R74" s="32">
        <f t="shared" si="18"/>
        <v>29.357584922438161</v>
      </c>
      <c r="S74" s="32">
        <f t="shared" si="19"/>
        <v>52.805521304828019</v>
      </c>
      <c r="T74" s="32">
        <f t="shared" si="20"/>
        <v>41.14816656926488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5969.9121762502373</v>
      </c>
      <c r="F75" s="2">
        <v>9924.8333381015473</v>
      </c>
      <c r="G75" s="5">
        <f t="shared" si="14"/>
        <v>15894.745514351784</v>
      </c>
      <c r="H75" s="2">
        <v>176</v>
      </c>
      <c r="I75" s="2">
        <v>176</v>
      </c>
      <c r="J75" s="5">
        <f t="shared" si="15"/>
        <v>352</v>
      </c>
      <c r="K75" s="2">
        <v>0</v>
      </c>
      <c r="L75" s="2">
        <v>0</v>
      </c>
      <c r="M75" s="5">
        <f t="shared" si="16"/>
        <v>0</v>
      </c>
      <c r="N75" s="27">
        <f t="shared" si="17"/>
        <v>0.15703683123553866</v>
      </c>
      <c r="O75" s="27">
        <f t="shared" si="0"/>
        <v>0.26106990051824358</v>
      </c>
      <c r="P75" s="28">
        <f t="shared" si="1"/>
        <v>0.20905336587689111</v>
      </c>
      <c r="R75" s="32">
        <f t="shared" si="18"/>
        <v>33.919955546876345</v>
      </c>
      <c r="S75" s="32">
        <f t="shared" si="19"/>
        <v>56.391098511940612</v>
      </c>
      <c r="T75" s="32">
        <f t="shared" si="20"/>
        <v>45.155527029408475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8865.6874580308577</v>
      </c>
      <c r="F76" s="2">
        <v>11406.997871832238</v>
      </c>
      <c r="G76" s="5">
        <f t="shared" si="14"/>
        <v>20272.685329863096</v>
      </c>
      <c r="H76" s="2">
        <v>177</v>
      </c>
      <c r="I76" s="2">
        <v>177</v>
      </c>
      <c r="J76" s="5">
        <f t="shared" si="15"/>
        <v>354</v>
      </c>
      <c r="K76" s="2">
        <v>0</v>
      </c>
      <c r="L76" s="2">
        <v>0</v>
      </c>
      <c r="M76" s="5">
        <f t="shared" si="16"/>
        <v>0</v>
      </c>
      <c r="N76" s="27">
        <f t="shared" si="17"/>
        <v>0.2318918041962455</v>
      </c>
      <c r="O76" s="27">
        <f t="shared" si="0"/>
        <v>0.29836257250032011</v>
      </c>
      <c r="P76" s="28">
        <f t="shared" si="1"/>
        <v>0.26512718834828281</v>
      </c>
      <c r="R76" s="32">
        <f t="shared" si="18"/>
        <v>50.088629706389028</v>
      </c>
      <c r="S76" s="32">
        <f t="shared" si="19"/>
        <v>64.446315660069146</v>
      </c>
      <c r="T76" s="32">
        <f t="shared" si="20"/>
        <v>57.267472683229087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11091.756164925622</v>
      </c>
      <c r="F77" s="2">
        <v>11850.870615410737</v>
      </c>
      <c r="G77" s="5">
        <f t="shared" si="14"/>
        <v>22942.626780336359</v>
      </c>
      <c r="H77" s="2">
        <v>177</v>
      </c>
      <c r="I77" s="2">
        <v>177</v>
      </c>
      <c r="J77" s="5">
        <f t="shared" si="15"/>
        <v>354</v>
      </c>
      <c r="K77" s="2">
        <v>0</v>
      </c>
      <c r="L77" s="2">
        <v>0</v>
      </c>
      <c r="M77" s="5">
        <f t="shared" si="16"/>
        <v>0</v>
      </c>
      <c r="N77" s="27">
        <f t="shared" si="17"/>
        <v>0.29011707901563144</v>
      </c>
      <c r="O77" s="27">
        <f t="shared" si="0"/>
        <v>0.30997255219216197</v>
      </c>
      <c r="P77" s="28">
        <f t="shared" si="1"/>
        <v>0.30004481560389673</v>
      </c>
      <c r="R77" s="32">
        <f t="shared" si="18"/>
        <v>62.665289067376399</v>
      </c>
      <c r="S77" s="32">
        <f t="shared" si="19"/>
        <v>66.954071273506983</v>
      </c>
      <c r="T77" s="32">
        <f t="shared" si="20"/>
        <v>64.809680170441695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10172.575751059534</v>
      </c>
      <c r="F78" s="2">
        <v>9060.5203687248468</v>
      </c>
      <c r="G78" s="5">
        <f t="shared" si="14"/>
        <v>19233.096119784379</v>
      </c>
      <c r="H78" s="2">
        <v>178</v>
      </c>
      <c r="I78" s="2">
        <v>176</v>
      </c>
      <c r="J78" s="5">
        <f t="shared" si="15"/>
        <v>354</v>
      </c>
      <c r="K78" s="2">
        <v>0</v>
      </c>
      <c r="L78" s="2">
        <v>0</v>
      </c>
      <c r="M78" s="5">
        <f t="shared" si="16"/>
        <v>0</v>
      </c>
      <c r="N78" s="27">
        <f t="shared" si="17"/>
        <v>0.2645801017233545</v>
      </c>
      <c r="O78" s="27">
        <f t="shared" si="0"/>
        <v>0.2383343952210871</v>
      </c>
      <c r="P78" s="28">
        <f t="shared" si="1"/>
        <v>0.25153138888606896</v>
      </c>
      <c r="R78" s="32">
        <f t="shared" si="18"/>
        <v>57.149301972244572</v>
      </c>
      <c r="S78" s="32">
        <f t="shared" si="19"/>
        <v>51.480229367754809</v>
      </c>
      <c r="T78" s="32">
        <f t="shared" si="20"/>
        <v>54.330779999390899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9445.2247909500511</v>
      </c>
      <c r="F79" s="2">
        <v>8864.5927673519527</v>
      </c>
      <c r="G79" s="5">
        <f t="shared" si="14"/>
        <v>18309.817558302006</v>
      </c>
      <c r="H79" s="2">
        <v>176</v>
      </c>
      <c r="I79" s="2">
        <v>175</v>
      </c>
      <c r="J79" s="5">
        <f t="shared" si="15"/>
        <v>351</v>
      </c>
      <c r="K79" s="2">
        <v>0</v>
      </c>
      <c r="L79" s="2">
        <v>0</v>
      </c>
      <c r="M79" s="5">
        <f t="shared" si="16"/>
        <v>0</v>
      </c>
      <c r="N79" s="27">
        <f t="shared" si="17"/>
        <v>0.24845393494712886</v>
      </c>
      <c r="O79" s="27">
        <f t="shared" si="0"/>
        <v>0.23451303617333208</v>
      </c>
      <c r="P79" s="28">
        <f t="shared" si="1"/>
        <v>0.24150334439039262</v>
      </c>
      <c r="R79" s="32">
        <f t="shared" si="18"/>
        <v>53.666049948579833</v>
      </c>
      <c r="S79" s="32">
        <f t="shared" si="19"/>
        <v>50.654815813439733</v>
      </c>
      <c r="T79" s="32">
        <f t="shared" si="20"/>
        <v>52.164722388324805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7137.6984430356642</v>
      </c>
      <c r="F80" s="2">
        <v>7547.7593726513123</v>
      </c>
      <c r="G80" s="5">
        <f t="shared" si="14"/>
        <v>14685.457815686976</v>
      </c>
      <c r="H80" s="2">
        <v>179</v>
      </c>
      <c r="I80" s="2">
        <v>176</v>
      </c>
      <c r="J80" s="5">
        <f t="shared" si="15"/>
        <v>355</v>
      </c>
      <c r="K80" s="2">
        <v>0</v>
      </c>
      <c r="L80" s="2">
        <v>0</v>
      </c>
      <c r="M80" s="5">
        <f t="shared" si="16"/>
        <v>0</v>
      </c>
      <c r="N80" s="27">
        <f t="shared" si="17"/>
        <v>0.18460838100133622</v>
      </c>
      <c r="O80" s="27">
        <f t="shared" si="0"/>
        <v>0.19854165016443898</v>
      </c>
      <c r="P80" s="28">
        <f t="shared" si="1"/>
        <v>0.19151614261459279</v>
      </c>
      <c r="R80" s="32">
        <f t="shared" si="18"/>
        <v>39.875410296288628</v>
      </c>
      <c r="S80" s="32">
        <f t="shared" si="19"/>
        <v>42.884996435518822</v>
      </c>
      <c r="T80" s="32">
        <f t="shared" si="20"/>
        <v>41.367486804752048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6104.5949167942345</v>
      </c>
      <c r="F81" s="2">
        <v>6910.0322692007594</v>
      </c>
      <c r="G81" s="5">
        <f t="shared" si="14"/>
        <v>13014.627185994994</v>
      </c>
      <c r="H81" s="2">
        <v>176</v>
      </c>
      <c r="I81" s="2">
        <v>176</v>
      </c>
      <c r="J81" s="5">
        <f t="shared" si="15"/>
        <v>352</v>
      </c>
      <c r="K81" s="2">
        <v>0</v>
      </c>
      <c r="L81" s="2">
        <v>0</v>
      </c>
      <c r="M81" s="5">
        <f t="shared" si="16"/>
        <v>0</v>
      </c>
      <c r="N81" s="27">
        <f t="shared" si="17"/>
        <v>0.16057962217998301</v>
      </c>
      <c r="O81" s="27">
        <f t="shared" si="17"/>
        <v>0.18176642122266307</v>
      </c>
      <c r="P81" s="28">
        <f t="shared" si="17"/>
        <v>0.17117302170132304</v>
      </c>
      <c r="R81" s="32">
        <f t="shared" si="18"/>
        <v>34.68519839087633</v>
      </c>
      <c r="S81" s="32">
        <f t="shared" si="19"/>
        <v>39.261546984095226</v>
      </c>
      <c r="T81" s="32">
        <f t="shared" si="20"/>
        <v>36.973372687485778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5056.395076596119</v>
      </c>
      <c r="F82" s="2">
        <v>6649.5259048356138</v>
      </c>
      <c r="G82" s="5">
        <f t="shared" si="14"/>
        <v>11705.920981431733</v>
      </c>
      <c r="H82" s="2">
        <v>178</v>
      </c>
      <c r="I82" s="2">
        <v>176</v>
      </c>
      <c r="J82" s="5">
        <f t="shared" si="15"/>
        <v>354</v>
      </c>
      <c r="K82" s="2">
        <v>0</v>
      </c>
      <c r="L82" s="2">
        <v>0</v>
      </c>
      <c r="M82" s="5">
        <f t="shared" si="16"/>
        <v>0</v>
      </c>
      <c r="N82" s="27">
        <f t="shared" si="17"/>
        <v>0.13151256441417289</v>
      </c>
      <c r="O82" s="27">
        <f t="shared" si="17"/>
        <v>0.17491387586373142</v>
      </c>
      <c r="P82" s="28">
        <f t="shared" si="17"/>
        <v>0.15309061756423589</v>
      </c>
      <c r="R82" s="32">
        <f t="shared" si="18"/>
        <v>28.406713913461342</v>
      </c>
      <c r="S82" s="32">
        <f t="shared" si="19"/>
        <v>37.781397186565989</v>
      </c>
      <c r="T82" s="32">
        <f t="shared" si="20"/>
        <v>33.067573393874952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3652.0104241273443</v>
      </c>
      <c r="F83" s="2">
        <v>5689.6686569455233</v>
      </c>
      <c r="G83" s="5">
        <f t="shared" si="14"/>
        <v>9341.6790810728671</v>
      </c>
      <c r="H83" s="2">
        <v>178</v>
      </c>
      <c r="I83" s="2">
        <v>177</v>
      </c>
      <c r="J83" s="5">
        <f t="shared" si="15"/>
        <v>355</v>
      </c>
      <c r="K83" s="2">
        <v>0</v>
      </c>
      <c r="L83" s="2">
        <v>0</v>
      </c>
      <c r="M83" s="5">
        <f t="shared" si="16"/>
        <v>0</v>
      </c>
      <c r="N83" s="27">
        <f t="shared" si="17"/>
        <v>9.4985705995821484E-2</v>
      </c>
      <c r="O83" s="27">
        <f t="shared" si="17"/>
        <v>0.14881954009587578</v>
      </c>
      <c r="P83" s="28">
        <f t="shared" si="17"/>
        <v>0.12182680074429926</v>
      </c>
      <c r="R83" s="32">
        <f t="shared" si="18"/>
        <v>20.51691249509744</v>
      </c>
      <c r="S83" s="32">
        <f t="shared" si="19"/>
        <v>32.145020660709172</v>
      </c>
      <c r="T83" s="32">
        <f t="shared" si="20"/>
        <v>26.314588960768639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2170.9796321722533</v>
      </c>
      <c r="F84" s="3">
        <v>3119.9999999821221</v>
      </c>
      <c r="G84" s="7">
        <f t="shared" si="14"/>
        <v>5290.9796321543754</v>
      </c>
      <c r="H84" s="6">
        <v>178</v>
      </c>
      <c r="I84" s="3">
        <v>178</v>
      </c>
      <c r="J84" s="7">
        <f t="shared" si="15"/>
        <v>356</v>
      </c>
      <c r="K84" s="6">
        <v>0</v>
      </c>
      <c r="L84" s="3">
        <v>0</v>
      </c>
      <c r="M84" s="7">
        <f t="shared" si="16"/>
        <v>0</v>
      </c>
      <c r="N84" s="27">
        <f t="shared" si="17"/>
        <v>5.6465346238354489E-2</v>
      </c>
      <c r="O84" s="27">
        <f t="shared" si="17"/>
        <v>8.1148564294166725E-2</v>
      </c>
      <c r="P84" s="28">
        <f t="shared" si="17"/>
        <v>6.88069552662606E-2</v>
      </c>
      <c r="R84" s="32">
        <f t="shared" si="18"/>
        <v>12.196514787484569</v>
      </c>
      <c r="S84" s="32">
        <f t="shared" si="19"/>
        <v>17.528089887540013</v>
      </c>
      <c r="T84" s="32">
        <f t="shared" si="20"/>
        <v>14.86230233751229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968.07707614211711</v>
      </c>
      <c r="F85" s="2">
        <v>2298.0477412638656</v>
      </c>
      <c r="G85" s="5">
        <f t="shared" si="14"/>
        <v>3266.1248174059829</v>
      </c>
      <c r="H85" s="2">
        <v>58</v>
      </c>
      <c r="I85" s="2">
        <v>58</v>
      </c>
      <c r="J85" s="5">
        <f t="shared" si="15"/>
        <v>116</v>
      </c>
      <c r="K85" s="2">
        <v>0</v>
      </c>
      <c r="L85" s="2">
        <v>0</v>
      </c>
      <c r="M85" s="5">
        <f t="shared" si="16"/>
        <v>0</v>
      </c>
      <c r="N85" s="25">
        <f t="shared" si="17"/>
        <v>7.7273074404702838E-2</v>
      </c>
      <c r="O85" s="25">
        <f t="shared" si="17"/>
        <v>0.18343292953894202</v>
      </c>
      <c r="P85" s="26">
        <f t="shared" si="17"/>
        <v>0.13035300197182242</v>
      </c>
      <c r="R85" s="32">
        <f t="shared" si="18"/>
        <v>16.690984071415812</v>
      </c>
      <c r="S85" s="32">
        <f t="shared" si="19"/>
        <v>39.621512780411479</v>
      </c>
      <c r="T85" s="32">
        <f t="shared" si="20"/>
        <v>28.156248425913645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882.03782311157033</v>
      </c>
      <c r="F86" s="3">
        <v>2183.0000000022374</v>
      </c>
      <c r="G86" s="44">
        <f t="shared" si="14"/>
        <v>3065.0378231138075</v>
      </c>
      <c r="H86" s="42">
        <v>58</v>
      </c>
      <c r="I86" s="43">
        <v>58</v>
      </c>
      <c r="J86" s="44">
        <f t="shared" si="15"/>
        <v>116</v>
      </c>
      <c r="K86" s="42">
        <v>0</v>
      </c>
      <c r="L86" s="43">
        <v>0</v>
      </c>
      <c r="M86" s="44">
        <f t="shared" si="16"/>
        <v>0</v>
      </c>
      <c r="N86" s="45">
        <f t="shared" si="17"/>
        <v>7.0405317936747314E-2</v>
      </c>
      <c r="O86" s="45">
        <f t="shared" si="17"/>
        <v>0.17424968071537655</v>
      </c>
      <c r="P86" s="46">
        <f t="shared" si="17"/>
        <v>0.12232749932606192</v>
      </c>
      <c r="R86" s="32">
        <f t="shared" si="18"/>
        <v>15.207548674337419</v>
      </c>
      <c r="S86" s="32">
        <f t="shared" si="19"/>
        <v>37.637931034521337</v>
      </c>
      <c r="T86" s="32">
        <f t="shared" si="20"/>
        <v>26.422739854429373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527135.08858954476</v>
      </c>
    </row>
    <row r="90" spans="2:20" x14ac:dyDescent="0.25">
      <c r="C90" s="49" t="s">
        <v>108</v>
      </c>
      <c r="D90" s="50">
        <f>+(SUMPRODUCT($D$5:$D$86,$J$5:$J$86)+SUMPRODUCT($D$5:$D$86,$M$5:$M$86))/1000</f>
        <v>15673.575280000003</v>
      </c>
    </row>
    <row r="91" spans="2:20" x14ac:dyDescent="0.25">
      <c r="C91" s="49" t="s">
        <v>107</v>
      </c>
      <c r="D91" s="50">
        <f>+(SUMPRODUCT($D$5:$D$86,$J$5:$J$86)*216+SUMPRODUCT($D$5:$D$86,$M$5:$M$86)*248)/1000</f>
        <v>3593873.8294400005</v>
      </c>
    </row>
    <row r="92" spans="2:20" x14ac:dyDescent="0.25">
      <c r="C92" s="49" t="s">
        <v>109</v>
      </c>
      <c r="D92" s="34">
        <f>+D89/D91</f>
        <v>0.14667601413032444</v>
      </c>
    </row>
    <row r="93" spans="2:20" x14ac:dyDescent="0.25">
      <c r="D93" s="51">
        <f>+D92-P2</f>
        <v>-6.106226635438361E-16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0.12896626011234494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52" t="s">
        <v>5</v>
      </c>
      <c r="F4" s="53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84.999999999811436</v>
      </c>
      <c r="F5" s="2">
        <v>557.38864371929014</v>
      </c>
      <c r="G5" s="10">
        <f>+E5+F5</f>
        <v>642.38864371910154</v>
      </c>
      <c r="H5" s="9">
        <v>61</v>
      </c>
      <c r="I5" s="9">
        <v>53</v>
      </c>
      <c r="J5" s="10">
        <f>+H5+I5</f>
        <v>114</v>
      </c>
      <c r="K5" s="9">
        <v>0</v>
      </c>
      <c r="L5" s="9">
        <v>0</v>
      </c>
      <c r="M5" s="10">
        <f>+K5+L5</f>
        <v>0</v>
      </c>
      <c r="N5" s="25">
        <f>+E5/(H5*216+K5*248)</f>
        <v>6.4511232543876321E-3</v>
      </c>
      <c r="O5" s="25">
        <f t="shared" ref="O5:O80" si="0">+F5/(I5*216+L5*248)</f>
        <v>4.8688735475130168E-2</v>
      </c>
      <c r="P5" s="26">
        <f t="shared" ref="P5:P80" si="1">+G5/(J5*216+M5*248)</f>
        <v>2.6087907883329334E-2</v>
      </c>
      <c r="R5" s="32">
        <f>+E5/(H5+K5)</f>
        <v>1.3934426229477284</v>
      </c>
      <c r="S5" s="32">
        <f t="shared" ref="S5" si="2">+F5/(I5+L5)</f>
        <v>10.516766862628115</v>
      </c>
      <c r="T5" s="32">
        <f t="shared" ref="T5" si="3">+G5/(J5+M5)</f>
        <v>5.6349881027991362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186.02765562801952</v>
      </c>
      <c r="F6" s="2">
        <v>1010.6459229112703</v>
      </c>
      <c r="G6" s="5">
        <f t="shared" ref="G6:G69" si="4">+E6+F6</f>
        <v>1196.6735785392898</v>
      </c>
      <c r="H6" s="2">
        <v>61</v>
      </c>
      <c r="I6" s="2">
        <v>58</v>
      </c>
      <c r="J6" s="5">
        <f t="shared" ref="J6:J69" si="5">+H6+I6</f>
        <v>119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1.4118674531574038E-2</v>
      </c>
      <c r="O6" s="27">
        <f t="shared" ref="O6:O16" si="8">+F6/(I6*216+L6*248)</f>
        <v>8.06709708581793E-2</v>
      </c>
      <c r="P6" s="28">
        <f t="shared" ref="P6:P16" si="9">+G6/(J6*216+M6*248)</f>
        <v>4.6555928203364835E-2</v>
      </c>
      <c r="R6" s="32">
        <f t="shared" ref="R6:R70" si="10">+E6/(H6+K6)</f>
        <v>3.0496336988199921</v>
      </c>
      <c r="S6" s="32">
        <f t="shared" ref="S6:S70" si="11">+F6/(I6+L6)</f>
        <v>17.424929705366729</v>
      </c>
      <c r="T6" s="32">
        <f t="shared" ref="T6:T70" si="12">+G6/(J6+M6)</f>
        <v>10.056080491926805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229.43030031894818</v>
      </c>
      <c r="F7" s="2">
        <v>1350.033377081063</v>
      </c>
      <c r="G7" s="5">
        <f t="shared" si="4"/>
        <v>1579.4636774000112</v>
      </c>
      <c r="H7" s="2">
        <v>61</v>
      </c>
      <c r="I7" s="2">
        <v>60</v>
      </c>
      <c r="J7" s="5">
        <f t="shared" si="5"/>
        <v>121</v>
      </c>
      <c r="K7" s="2">
        <v>0</v>
      </c>
      <c r="L7" s="2">
        <v>0</v>
      </c>
      <c r="M7" s="5">
        <f t="shared" si="6"/>
        <v>0</v>
      </c>
      <c r="N7" s="27">
        <f t="shared" si="7"/>
        <v>1.741274289002339E-2</v>
      </c>
      <c r="O7" s="27">
        <f t="shared" si="8"/>
        <v>0.10416924205872399</v>
      </c>
      <c r="P7" s="28">
        <f t="shared" si="9"/>
        <v>6.043249454392452E-2</v>
      </c>
      <c r="R7" s="32">
        <f t="shared" si="10"/>
        <v>3.7611524642450522</v>
      </c>
      <c r="S7" s="32">
        <f t="shared" si="11"/>
        <v>22.500556284684382</v>
      </c>
      <c r="T7" s="32">
        <f t="shared" si="12"/>
        <v>13.053418821487696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254.88072021099691</v>
      </c>
      <c r="F8" s="2">
        <v>1497.8557765798175</v>
      </c>
      <c r="G8" s="5">
        <f t="shared" si="4"/>
        <v>1752.7364967908145</v>
      </c>
      <c r="H8" s="2">
        <v>61</v>
      </c>
      <c r="I8" s="2">
        <v>60</v>
      </c>
      <c r="J8" s="5">
        <f t="shared" si="5"/>
        <v>121</v>
      </c>
      <c r="K8" s="2">
        <v>0</v>
      </c>
      <c r="L8" s="2">
        <v>0</v>
      </c>
      <c r="M8" s="5">
        <f t="shared" si="6"/>
        <v>0</v>
      </c>
      <c r="N8" s="27">
        <f t="shared" si="7"/>
        <v>1.9344316955904439E-2</v>
      </c>
      <c r="O8" s="27">
        <f t="shared" si="8"/>
        <v>0.11557529140276369</v>
      </c>
      <c r="P8" s="28">
        <f t="shared" si="9"/>
        <v>6.7062155524594991E-2</v>
      </c>
      <c r="R8" s="32">
        <f t="shared" si="10"/>
        <v>4.1783724624753589</v>
      </c>
      <c r="S8" s="32">
        <f t="shared" si="11"/>
        <v>24.96426294299696</v>
      </c>
      <c r="T8" s="32">
        <f t="shared" si="12"/>
        <v>14.485425593312517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317.14904881261077</v>
      </c>
      <c r="F9" s="2">
        <v>1912.1864997656917</v>
      </c>
      <c r="G9" s="5">
        <f t="shared" si="4"/>
        <v>2229.3355485783022</v>
      </c>
      <c r="H9" s="2">
        <v>61</v>
      </c>
      <c r="I9" s="2">
        <v>60</v>
      </c>
      <c r="J9" s="5">
        <f t="shared" si="5"/>
        <v>121</v>
      </c>
      <c r="K9" s="2">
        <v>0</v>
      </c>
      <c r="L9" s="2">
        <v>0</v>
      </c>
      <c r="M9" s="5">
        <f t="shared" si="6"/>
        <v>0</v>
      </c>
      <c r="N9" s="27">
        <f t="shared" si="7"/>
        <v>2.4070207104782238E-2</v>
      </c>
      <c r="O9" s="27">
        <f t="shared" si="8"/>
        <v>0.1475452546115503</v>
      </c>
      <c r="P9" s="28">
        <f t="shared" si="9"/>
        <v>8.5297503389130017E-2</v>
      </c>
      <c r="R9" s="32">
        <f t="shared" si="10"/>
        <v>5.1991647346329639</v>
      </c>
      <c r="S9" s="32">
        <f t="shared" si="11"/>
        <v>31.869774996094861</v>
      </c>
      <c r="T9" s="32">
        <f t="shared" si="12"/>
        <v>18.424260732052083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359.81756215624472</v>
      </c>
      <c r="F10" s="2">
        <v>2264.8405572445345</v>
      </c>
      <c r="G10" s="5">
        <f t="shared" si="4"/>
        <v>2624.658119400779</v>
      </c>
      <c r="H10" s="2">
        <v>61</v>
      </c>
      <c r="I10" s="2">
        <v>60</v>
      </c>
      <c r="J10" s="5">
        <f t="shared" si="5"/>
        <v>121</v>
      </c>
      <c r="K10" s="2">
        <v>0</v>
      </c>
      <c r="L10" s="2">
        <v>0</v>
      </c>
      <c r="M10" s="5">
        <f t="shared" si="6"/>
        <v>0</v>
      </c>
      <c r="N10" s="27">
        <f t="shared" si="7"/>
        <v>2.7308558147863139E-2</v>
      </c>
      <c r="O10" s="27">
        <f t="shared" si="8"/>
        <v>0.17475621583676965</v>
      </c>
      <c r="P10" s="28">
        <f t="shared" si="9"/>
        <v>0.10042309915062668</v>
      </c>
      <c r="R10" s="32">
        <f t="shared" si="10"/>
        <v>5.8986485599384384</v>
      </c>
      <c r="S10" s="32">
        <f t="shared" si="11"/>
        <v>37.747342620742238</v>
      </c>
      <c r="T10" s="32">
        <f t="shared" si="12"/>
        <v>21.691389416535365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1030.9537813176214</v>
      </c>
      <c r="F11" s="2">
        <v>2621.4409890587585</v>
      </c>
      <c r="G11" s="5">
        <f t="shared" si="4"/>
        <v>3652.3947703763797</v>
      </c>
      <c r="H11" s="2">
        <v>61</v>
      </c>
      <c r="I11" s="2">
        <v>61</v>
      </c>
      <c r="J11" s="5">
        <f t="shared" si="5"/>
        <v>122</v>
      </c>
      <c r="K11" s="2">
        <v>0</v>
      </c>
      <c r="L11" s="2">
        <v>0</v>
      </c>
      <c r="M11" s="5">
        <f t="shared" si="6"/>
        <v>0</v>
      </c>
      <c r="N11" s="27">
        <f t="shared" si="7"/>
        <v>7.8244822504373215E-2</v>
      </c>
      <c r="O11" s="27">
        <f t="shared" si="8"/>
        <v>0.19895575205363983</v>
      </c>
      <c r="P11" s="28">
        <f t="shared" si="9"/>
        <v>0.13860028727900653</v>
      </c>
      <c r="R11" s="32">
        <f t="shared" si="10"/>
        <v>16.900881660944613</v>
      </c>
      <c r="S11" s="32">
        <f t="shared" si="11"/>
        <v>42.974442443586206</v>
      </c>
      <c r="T11" s="32">
        <f t="shared" si="12"/>
        <v>29.937662052265406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1078.6225746478747</v>
      </c>
      <c r="F12" s="2">
        <v>2699.7281838667823</v>
      </c>
      <c r="G12" s="5">
        <f t="shared" si="4"/>
        <v>3778.3507585146572</v>
      </c>
      <c r="H12" s="2">
        <v>61</v>
      </c>
      <c r="I12" s="2">
        <v>61</v>
      </c>
      <c r="J12" s="5">
        <f t="shared" si="5"/>
        <v>122</v>
      </c>
      <c r="K12" s="2">
        <v>0</v>
      </c>
      <c r="L12" s="2">
        <v>0</v>
      </c>
      <c r="M12" s="5">
        <f t="shared" si="6"/>
        <v>0</v>
      </c>
      <c r="N12" s="27">
        <f t="shared" si="7"/>
        <v>8.1862672635691761E-2</v>
      </c>
      <c r="O12" s="27">
        <f t="shared" si="8"/>
        <v>0.20489740314714497</v>
      </c>
      <c r="P12" s="28">
        <f t="shared" si="9"/>
        <v>0.14338003789141837</v>
      </c>
      <c r="R12" s="32">
        <f t="shared" si="10"/>
        <v>17.68233728930942</v>
      </c>
      <c r="S12" s="32">
        <f t="shared" si="11"/>
        <v>44.257839079783317</v>
      </c>
      <c r="T12" s="32">
        <f t="shared" si="12"/>
        <v>30.97008818454637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1097.9119141318961</v>
      </c>
      <c r="F13" s="2">
        <v>2743.86742985413</v>
      </c>
      <c r="G13" s="5">
        <f t="shared" si="4"/>
        <v>3841.7793439860261</v>
      </c>
      <c r="H13" s="2">
        <v>60</v>
      </c>
      <c r="I13" s="2">
        <v>61</v>
      </c>
      <c r="J13" s="5">
        <f t="shared" si="5"/>
        <v>121</v>
      </c>
      <c r="K13" s="2">
        <v>0</v>
      </c>
      <c r="L13" s="2">
        <v>0</v>
      </c>
      <c r="M13" s="5">
        <f t="shared" si="6"/>
        <v>0</v>
      </c>
      <c r="N13" s="27">
        <f t="shared" si="7"/>
        <v>8.4715425473140135E-2</v>
      </c>
      <c r="O13" s="27">
        <f t="shared" si="8"/>
        <v>0.20824737627915377</v>
      </c>
      <c r="P13" s="28">
        <f t="shared" si="9"/>
        <v>0.14699186348278337</v>
      </c>
      <c r="R13" s="32">
        <f t="shared" si="10"/>
        <v>18.298531902198267</v>
      </c>
      <c r="S13" s="32">
        <f t="shared" si="11"/>
        <v>44.98143327629721</v>
      </c>
      <c r="T13" s="32">
        <f t="shared" si="12"/>
        <v>31.750242512281208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1183.2900420456781</v>
      </c>
      <c r="F14" s="2">
        <v>3174.411321702356</v>
      </c>
      <c r="G14" s="5">
        <f t="shared" si="4"/>
        <v>4357.7013637480341</v>
      </c>
      <c r="H14" s="2">
        <v>60</v>
      </c>
      <c r="I14" s="2">
        <v>61</v>
      </c>
      <c r="J14" s="5">
        <f t="shared" si="5"/>
        <v>121</v>
      </c>
      <c r="K14" s="2">
        <v>0</v>
      </c>
      <c r="L14" s="2">
        <v>0</v>
      </c>
      <c r="M14" s="5">
        <f t="shared" si="6"/>
        <v>0</v>
      </c>
      <c r="N14" s="27">
        <f t="shared" si="7"/>
        <v>9.1303243985006027E-2</v>
      </c>
      <c r="O14" s="27">
        <f t="shared" si="8"/>
        <v>0.2409237493702456</v>
      </c>
      <c r="P14" s="28">
        <f t="shared" si="9"/>
        <v>0.16673176322880448</v>
      </c>
      <c r="R14" s="32">
        <f t="shared" si="10"/>
        <v>19.7215007007613</v>
      </c>
      <c r="S14" s="32">
        <f t="shared" si="11"/>
        <v>52.039529863973051</v>
      </c>
      <c r="T14" s="32">
        <f t="shared" si="12"/>
        <v>36.014060857421768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3256.3091604514502</v>
      </c>
      <c r="F15" s="2">
        <v>4521.5088770900029</v>
      </c>
      <c r="G15" s="5">
        <f t="shared" si="4"/>
        <v>7777.8180375414531</v>
      </c>
      <c r="H15" s="2">
        <v>121</v>
      </c>
      <c r="I15" s="2">
        <v>120</v>
      </c>
      <c r="J15" s="5">
        <f t="shared" si="5"/>
        <v>241</v>
      </c>
      <c r="K15" s="2">
        <v>61</v>
      </c>
      <c r="L15" s="2">
        <v>60</v>
      </c>
      <c r="M15" s="5">
        <f t="shared" si="6"/>
        <v>121</v>
      </c>
      <c r="N15" s="27">
        <f t="shared" si="7"/>
        <v>7.8914045183488032E-2</v>
      </c>
      <c r="O15" s="27">
        <f t="shared" si="8"/>
        <v>0.11082129600710791</v>
      </c>
      <c r="P15" s="28">
        <f t="shared" si="9"/>
        <v>9.4777466825178555E-2</v>
      </c>
      <c r="R15" s="32">
        <f t="shared" si="10"/>
        <v>17.891808573909067</v>
      </c>
      <c r="S15" s="32">
        <f t="shared" si="11"/>
        <v>25.119493761611128</v>
      </c>
      <c r="T15" s="32">
        <f t="shared" si="12"/>
        <v>21.4856851865786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6832.8743150674218</v>
      </c>
      <c r="F16" s="2">
        <v>6994.8290081570985</v>
      </c>
      <c r="G16" s="5">
        <f t="shared" si="4"/>
        <v>13827.703323224519</v>
      </c>
      <c r="H16" s="2">
        <v>119</v>
      </c>
      <c r="I16" s="2">
        <v>121</v>
      </c>
      <c r="J16" s="5">
        <f t="shared" si="5"/>
        <v>240</v>
      </c>
      <c r="K16" s="2">
        <v>122</v>
      </c>
      <c r="L16" s="2">
        <v>123</v>
      </c>
      <c r="M16" s="5">
        <f t="shared" si="6"/>
        <v>245</v>
      </c>
      <c r="N16" s="27">
        <f t="shared" si="7"/>
        <v>0.12210282907554364</v>
      </c>
      <c r="O16" s="27">
        <f t="shared" si="8"/>
        <v>0.1234962748615307</v>
      </c>
      <c r="P16" s="28">
        <f t="shared" si="9"/>
        <v>0.12280375953130124</v>
      </c>
      <c r="R16" s="32">
        <f t="shared" si="10"/>
        <v>28.352175581192622</v>
      </c>
      <c r="S16" s="32">
        <f t="shared" si="11"/>
        <v>28.667332000643846</v>
      </c>
      <c r="T16" s="32">
        <f t="shared" si="12"/>
        <v>28.510728501493855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7046.7220380324252</v>
      </c>
      <c r="F17" s="2">
        <v>7572.6991974842686</v>
      </c>
      <c r="G17" s="5">
        <f t="shared" si="4"/>
        <v>14619.421235516693</v>
      </c>
      <c r="H17" s="2">
        <v>116</v>
      </c>
      <c r="I17" s="2">
        <v>121</v>
      </c>
      <c r="J17" s="5">
        <f t="shared" si="5"/>
        <v>237</v>
      </c>
      <c r="K17" s="2">
        <v>122</v>
      </c>
      <c r="L17" s="2">
        <v>122</v>
      </c>
      <c r="M17" s="5">
        <f t="shared" si="6"/>
        <v>244</v>
      </c>
      <c r="N17" s="27">
        <f t="shared" ref="N17:N81" si="13">+E17/(H17*216+K17*248)</f>
        <v>0.12739951616344419</v>
      </c>
      <c r="O17" s="27">
        <f t="shared" si="0"/>
        <v>0.13428676403539985</v>
      </c>
      <c r="P17" s="28">
        <f t="shared" si="1"/>
        <v>0.13087643446534317</v>
      </c>
      <c r="R17" s="32">
        <f t="shared" si="10"/>
        <v>29.608075790052208</v>
      </c>
      <c r="S17" s="32">
        <f t="shared" si="11"/>
        <v>31.163371183062832</v>
      </c>
      <c r="T17" s="32">
        <f t="shared" si="12"/>
        <v>30.393807142446345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8238.6541388217138</v>
      </c>
      <c r="F18" s="2">
        <v>9411.7291162262427</v>
      </c>
      <c r="G18" s="5">
        <f t="shared" si="4"/>
        <v>17650.383255047956</v>
      </c>
      <c r="H18" s="2">
        <v>123</v>
      </c>
      <c r="I18" s="2">
        <v>121</v>
      </c>
      <c r="J18" s="5">
        <f t="shared" si="5"/>
        <v>244</v>
      </c>
      <c r="K18" s="2">
        <v>122</v>
      </c>
      <c r="L18" s="2">
        <v>121</v>
      </c>
      <c r="M18" s="5">
        <f t="shared" si="6"/>
        <v>243</v>
      </c>
      <c r="N18" s="27">
        <f t="shared" si="13"/>
        <v>0.14498546633150983</v>
      </c>
      <c r="O18" s="27">
        <f t="shared" si="0"/>
        <v>0.16763552857342268</v>
      </c>
      <c r="P18" s="28">
        <f t="shared" si="1"/>
        <v>0.15624232751795161</v>
      </c>
      <c r="R18" s="32">
        <f t="shared" si="10"/>
        <v>33.627159750292712</v>
      </c>
      <c r="S18" s="32">
        <f t="shared" si="11"/>
        <v>38.89144262903406</v>
      </c>
      <c r="T18" s="32">
        <f t="shared" si="12"/>
        <v>36.243086766012233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10428.011649189046</v>
      </c>
      <c r="F19" s="2">
        <v>10810.666403309529</v>
      </c>
      <c r="G19" s="5">
        <f t="shared" si="4"/>
        <v>21238.678052498573</v>
      </c>
      <c r="H19" s="2">
        <v>121</v>
      </c>
      <c r="I19" s="2">
        <v>121</v>
      </c>
      <c r="J19" s="5">
        <f t="shared" si="5"/>
        <v>242</v>
      </c>
      <c r="K19" s="2">
        <v>122</v>
      </c>
      <c r="L19" s="2">
        <v>121</v>
      </c>
      <c r="M19" s="5">
        <f t="shared" si="6"/>
        <v>243</v>
      </c>
      <c r="N19" s="27">
        <f t="shared" si="13"/>
        <v>0.18492005336198478</v>
      </c>
      <c r="O19" s="27">
        <f t="shared" si="0"/>
        <v>0.19255247939779013</v>
      </c>
      <c r="P19" s="28">
        <f t="shared" si="1"/>
        <v>0.1887278564414816</v>
      </c>
      <c r="R19" s="32">
        <f t="shared" si="10"/>
        <v>42.913628185963148</v>
      </c>
      <c r="S19" s="32">
        <f t="shared" si="11"/>
        <v>44.672175220287315</v>
      </c>
      <c r="T19" s="32">
        <f t="shared" si="12"/>
        <v>43.791088768038293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15943.284444205339</v>
      </c>
      <c r="F20" s="2">
        <v>15101.654516953375</v>
      </c>
      <c r="G20" s="5">
        <f t="shared" si="4"/>
        <v>31044.938961158714</v>
      </c>
      <c r="H20" s="2">
        <v>180</v>
      </c>
      <c r="I20" s="2">
        <v>180</v>
      </c>
      <c r="J20" s="5">
        <f t="shared" si="5"/>
        <v>360</v>
      </c>
      <c r="K20" s="2">
        <v>118</v>
      </c>
      <c r="L20" s="2">
        <v>123</v>
      </c>
      <c r="M20" s="5">
        <f t="shared" si="6"/>
        <v>241</v>
      </c>
      <c r="N20" s="27">
        <f t="shared" si="13"/>
        <v>0.23396461088584966</v>
      </c>
      <c r="O20" s="27">
        <f t="shared" si="0"/>
        <v>0.21765327045072891</v>
      </c>
      <c r="P20" s="28">
        <f t="shared" si="1"/>
        <v>0.22573540632568431</v>
      </c>
      <c r="R20" s="32">
        <f t="shared" si="10"/>
        <v>53.500954510756173</v>
      </c>
      <c r="S20" s="32">
        <f t="shared" si="11"/>
        <v>49.840443950341168</v>
      </c>
      <c r="T20" s="32">
        <f t="shared" si="12"/>
        <v>51.655472481129308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14631.642455051635</v>
      </c>
      <c r="F21" s="2">
        <v>15229.178350359118</v>
      </c>
      <c r="G21" s="5">
        <f t="shared" si="4"/>
        <v>29860.820805410753</v>
      </c>
      <c r="H21" s="2">
        <v>180</v>
      </c>
      <c r="I21" s="2">
        <v>181</v>
      </c>
      <c r="J21" s="5">
        <f t="shared" si="5"/>
        <v>361</v>
      </c>
      <c r="K21" s="2">
        <v>92</v>
      </c>
      <c r="L21" s="2">
        <v>123</v>
      </c>
      <c r="M21" s="5">
        <f t="shared" si="6"/>
        <v>215</v>
      </c>
      <c r="N21" s="27">
        <f t="shared" si="13"/>
        <v>0.23715706780101847</v>
      </c>
      <c r="O21" s="27">
        <f t="shared" si="0"/>
        <v>0.21881003376952757</v>
      </c>
      <c r="P21" s="28">
        <f t="shared" si="1"/>
        <v>0.22743130640240947</v>
      </c>
      <c r="R21" s="32">
        <f t="shared" si="10"/>
        <v>53.792803143572186</v>
      </c>
      <c r="S21" s="32">
        <f t="shared" si="11"/>
        <v>50.09598141565499</v>
      </c>
      <c r="T21" s="32">
        <f t="shared" si="12"/>
        <v>51.841702787171442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13730.97102948765</v>
      </c>
      <c r="F22" s="2">
        <v>15013.714266128887</v>
      </c>
      <c r="G22" s="5">
        <f t="shared" si="4"/>
        <v>28744.685295616538</v>
      </c>
      <c r="H22" s="2">
        <v>180</v>
      </c>
      <c r="I22" s="2">
        <v>184</v>
      </c>
      <c r="J22" s="5">
        <f t="shared" si="5"/>
        <v>364</v>
      </c>
      <c r="K22" s="2">
        <v>91</v>
      </c>
      <c r="L22" s="2">
        <v>123</v>
      </c>
      <c r="M22" s="5">
        <f t="shared" si="6"/>
        <v>214</v>
      </c>
      <c r="N22" s="27">
        <f t="shared" si="13"/>
        <v>0.22345676066735531</v>
      </c>
      <c r="O22" s="27">
        <f t="shared" si="0"/>
        <v>0.21372443722424678</v>
      </c>
      <c r="P22" s="28">
        <f t="shared" si="1"/>
        <v>0.21826543931187384</v>
      </c>
      <c r="R22" s="32">
        <f t="shared" si="10"/>
        <v>50.667789776707195</v>
      </c>
      <c r="S22" s="32">
        <f t="shared" si="11"/>
        <v>48.904606730061523</v>
      </c>
      <c r="T22" s="32">
        <f t="shared" si="12"/>
        <v>49.731289438782937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12493.836732036634</v>
      </c>
      <c r="F23" s="2">
        <v>11458.058906255061</v>
      </c>
      <c r="G23" s="5">
        <f t="shared" si="4"/>
        <v>23951.895638291695</v>
      </c>
      <c r="H23" s="2">
        <v>180</v>
      </c>
      <c r="I23" s="2">
        <v>182</v>
      </c>
      <c r="J23" s="5">
        <f t="shared" si="5"/>
        <v>362</v>
      </c>
      <c r="K23" s="2">
        <v>108</v>
      </c>
      <c r="L23" s="2">
        <v>122</v>
      </c>
      <c r="M23" s="5">
        <f t="shared" si="6"/>
        <v>230</v>
      </c>
      <c r="N23" s="27">
        <f t="shared" si="13"/>
        <v>0.19026919974470996</v>
      </c>
      <c r="O23" s="27">
        <f t="shared" si="0"/>
        <v>0.16470300865707022</v>
      </c>
      <c r="P23" s="28">
        <f t="shared" si="1"/>
        <v>0.17711707020743386</v>
      </c>
      <c r="R23" s="32">
        <f t="shared" si="10"/>
        <v>43.381377541793867</v>
      </c>
      <c r="S23" s="32">
        <f t="shared" si="11"/>
        <v>37.690983244260067</v>
      </c>
      <c r="T23" s="32">
        <f t="shared" si="12"/>
        <v>40.459283172790023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11888.098373532257</v>
      </c>
      <c r="F24" s="2">
        <v>10418.018629783843</v>
      </c>
      <c r="G24" s="5">
        <f t="shared" si="4"/>
        <v>22306.1170033161</v>
      </c>
      <c r="H24" s="2">
        <v>180</v>
      </c>
      <c r="I24" s="2">
        <v>187</v>
      </c>
      <c r="J24" s="5">
        <f t="shared" si="5"/>
        <v>367</v>
      </c>
      <c r="K24" s="2">
        <v>121</v>
      </c>
      <c r="L24" s="2">
        <v>122</v>
      </c>
      <c r="M24" s="5">
        <f t="shared" si="6"/>
        <v>243</v>
      </c>
      <c r="N24" s="27">
        <f t="shared" si="13"/>
        <v>0.17257139666607038</v>
      </c>
      <c r="O24" s="27">
        <f t="shared" si="0"/>
        <v>0.14746374461816106</v>
      </c>
      <c r="P24" s="28">
        <f t="shared" si="1"/>
        <v>0.15985922631662153</v>
      </c>
      <c r="R24" s="32">
        <f t="shared" si="10"/>
        <v>39.495343433661986</v>
      </c>
      <c r="S24" s="32">
        <f t="shared" si="11"/>
        <v>33.715270646549655</v>
      </c>
      <c r="T24" s="32">
        <f t="shared" si="12"/>
        <v>36.567404923469013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10961.302043486688</v>
      </c>
      <c r="F25" s="2">
        <v>10391.325065007761</v>
      </c>
      <c r="G25" s="5">
        <f t="shared" si="4"/>
        <v>21352.627108494449</v>
      </c>
      <c r="H25" s="2">
        <v>181</v>
      </c>
      <c r="I25" s="2">
        <v>180</v>
      </c>
      <c r="J25" s="5">
        <f t="shared" si="5"/>
        <v>361</v>
      </c>
      <c r="K25" s="2">
        <v>122</v>
      </c>
      <c r="L25" s="2">
        <v>122</v>
      </c>
      <c r="M25" s="5">
        <f t="shared" si="6"/>
        <v>244</v>
      </c>
      <c r="N25" s="27">
        <f t="shared" si="13"/>
        <v>0.15805314977919438</v>
      </c>
      <c r="O25" s="27">
        <f t="shared" si="0"/>
        <v>0.15030266525410438</v>
      </c>
      <c r="P25" s="28">
        <f t="shared" si="1"/>
        <v>0.15418395173946081</v>
      </c>
      <c r="R25" s="32">
        <f t="shared" si="10"/>
        <v>36.175914334939563</v>
      </c>
      <c r="S25" s="32">
        <f t="shared" si="11"/>
        <v>34.408361142409802</v>
      </c>
      <c r="T25" s="32">
        <f t="shared" si="12"/>
        <v>35.293598526437108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10243.225473443044</v>
      </c>
      <c r="F26" s="2">
        <v>10328.253371002844</v>
      </c>
      <c r="G26" s="5">
        <f t="shared" si="4"/>
        <v>20571.47884444589</v>
      </c>
      <c r="H26" s="2">
        <v>183</v>
      </c>
      <c r="I26" s="2">
        <v>181</v>
      </c>
      <c r="J26" s="5">
        <f t="shared" si="5"/>
        <v>364</v>
      </c>
      <c r="K26" s="2">
        <v>122</v>
      </c>
      <c r="L26" s="2">
        <v>122</v>
      </c>
      <c r="M26" s="5">
        <f t="shared" si="6"/>
        <v>244</v>
      </c>
      <c r="N26" s="27">
        <f t="shared" si="13"/>
        <v>0.14678472821052166</v>
      </c>
      <c r="O26" s="27">
        <f t="shared" si="0"/>
        <v>0.14892509763240921</v>
      </c>
      <c r="P26" s="28">
        <f t="shared" si="1"/>
        <v>0.14785159013084961</v>
      </c>
      <c r="R26" s="32">
        <f t="shared" si="10"/>
        <v>33.584345814567357</v>
      </c>
      <c r="S26" s="32">
        <f t="shared" si="11"/>
        <v>34.086644788788263</v>
      </c>
      <c r="T26" s="32">
        <f t="shared" si="12"/>
        <v>33.834669152049159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9881.8721059967102</v>
      </c>
      <c r="F27" s="2">
        <v>7166.5646781397854</v>
      </c>
      <c r="G27" s="5">
        <f t="shared" si="4"/>
        <v>17048.436784136495</v>
      </c>
      <c r="H27" s="2">
        <v>176</v>
      </c>
      <c r="I27" s="2">
        <v>180</v>
      </c>
      <c r="J27" s="5">
        <f t="shared" si="5"/>
        <v>356</v>
      </c>
      <c r="K27" s="2">
        <v>122</v>
      </c>
      <c r="L27" s="2">
        <v>118</v>
      </c>
      <c r="M27" s="5">
        <f t="shared" si="6"/>
        <v>240</v>
      </c>
      <c r="N27" s="27">
        <f t="shared" si="13"/>
        <v>0.14474267790597478</v>
      </c>
      <c r="O27" s="27">
        <f t="shared" si="0"/>
        <v>0.10516794843478201</v>
      </c>
      <c r="P27" s="28">
        <f t="shared" si="1"/>
        <v>0.12497387978049858</v>
      </c>
      <c r="R27" s="32">
        <f t="shared" si="10"/>
        <v>33.160644650995671</v>
      </c>
      <c r="S27" s="32">
        <f t="shared" si="11"/>
        <v>24.048874758858339</v>
      </c>
      <c r="T27" s="32">
        <f t="shared" si="12"/>
        <v>28.604759704927005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2647.1994519466193</v>
      </c>
      <c r="F28" s="2">
        <v>2690.7742355127721</v>
      </c>
      <c r="G28" s="5">
        <f t="shared" si="4"/>
        <v>5337.9736874593909</v>
      </c>
      <c r="H28" s="2">
        <v>122</v>
      </c>
      <c r="I28" s="2">
        <v>120</v>
      </c>
      <c r="J28" s="5">
        <f t="shared" si="5"/>
        <v>242</v>
      </c>
      <c r="K28" s="2">
        <v>0</v>
      </c>
      <c r="L28" s="2">
        <v>0</v>
      </c>
      <c r="M28" s="5">
        <f t="shared" si="6"/>
        <v>0</v>
      </c>
      <c r="N28" s="27">
        <f t="shared" si="13"/>
        <v>0.10045535260878186</v>
      </c>
      <c r="O28" s="27">
        <f t="shared" si="0"/>
        <v>0.10381073439478287</v>
      </c>
      <c r="P28" s="28">
        <f t="shared" si="1"/>
        <v>0.10211917828779062</v>
      </c>
      <c r="R28" s="32">
        <f t="shared" si="10"/>
        <v>21.698356163496879</v>
      </c>
      <c r="S28" s="32">
        <f t="shared" si="11"/>
        <v>22.423118629273102</v>
      </c>
      <c r="T28" s="32">
        <f t="shared" si="12"/>
        <v>22.057742510162772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2157.8740770488466</v>
      </c>
      <c r="F29" s="2">
        <v>2636.6175085856062</v>
      </c>
      <c r="G29" s="5">
        <f t="shared" si="4"/>
        <v>4794.4915856344523</v>
      </c>
      <c r="H29" s="2">
        <v>122</v>
      </c>
      <c r="I29" s="2">
        <v>121</v>
      </c>
      <c r="J29" s="5">
        <f t="shared" si="5"/>
        <v>243</v>
      </c>
      <c r="K29" s="2">
        <v>0</v>
      </c>
      <c r="L29" s="2">
        <v>0</v>
      </c>
      <c r="M29" s="5">
        <f t="shared" si="6"/>
        <v>0</v>
      </c>
      <c r="N29" s="27">
        <f t="shared" si="13"/>
        <v>8.1886539050123205E-2</v>
      </c>
      <c r="O29" s="27">
        <f t="shared" si="0"/>
        <v>0.10088068214667914</v>
      </c>
      <c r="P29" s="28">
        <f t="shared" si="1"/>
        <v>9.1344527999437056E-2</v>
      </c>
      <c r="R29" s="32">
        <f t="shared" si="10"/>
        <v>17.687492434826613</v>
      </c>
      <c r="S29" s="32">
        <f t="shared" si="11"/>
        <v>21.790227343682695</v>
      </c>
      <c r="T29" s="32">
        <f t="shared" si="12"/>
        <v>19.730418047878405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2091.9702583888866</v>
      </c>
      <c r="F30" s="2">
        <v>2566.4670148153446</v>
      </c>
      <c r="G30" s="5">
        <f t="shared" si="4"/>
        <v>4658.4372732042311</v>
      </c>
      <c r="H30" s="2">
        <v>122</v>
      </c>
      <c r="I30" s="2">
        <v>123</v>
      </c>
      <c r="J30" s="5">
        <f t="shared" si="5"/>
        <v>245</v>
      </c>
      <c r="K30" s="2">
        <v>0</v>
      </c>
      <c r="L30" s="2">
        <v>0</v>
      </c>
      <c r="M30" s="5">
        <f t="shared" si="6"/>
        <v>0</v>
      </c>
      <c r="N30" s="27">
        <f t="shared" si="13"/>
        <v>7.9385635184763451E-2</v>
      </c>
      <c r="O30" s="27">
        <f t="shared" si="0"/>
        <v>9.6599932806961178E-2</v>
      </c>
      <c r="P30" s="28">
        <f t="shared" si="1"/>
        <v>8.802791521549945E-2</v>
      </c>
      <c r="R30" s="32">
        <f t="shared" si="10"/>
        <v>17.147297199908905</v>
      </c>
      <c r="S30" s="32">
        <f t="shared" si="11"/>
        <v>20.865585486303615</v>
      </c>
      <c r="T30" s="32">
        <f t="shared" si="12"/>
        <v>19.014029686547882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1908.0430038858956</v>
      </c>
      <c r="F31" s="2">
        <v>2578.7953824118654</v>
      </c>
      <c r="G31" s="5">
        <f t="shared" si="4"/>
        <v>4486.8383862977607</v>
      </c>
      <c r="H31" s="2">
        <v>122</v>
      </c>
      <c r="I31" s="2">
        <v>123</v>
      </c>
      <c r="J31" s="5">
        <f t="shared" si="5"/>
        <v>245</v>
      </c>
      <c r="K31" s="2">
        <v>0</v>
      </c>
      <c r="L31" s="2">
        <v>0</v>
      </c>
      <c r="M31" s="5">
        <f t="shared" si="6"/>
        <v>0</v>
      </c>
      <c r="N31" s="27">
        <f t="shared" si="13"/>
        <v>7.24060034868661E-2</v>
      </c>
      <c r="O31" s="27">
        <f t="shared" si="0"/>
        <v>9.7063963505414991E-2</v>
      </c>
      <c r="P31" s="28">
        <f t="shared" si="1"/>
        <v>8.478530586352534E-2</v>
      </c>
      <c r="R31" s="32">
        <f t="shared" si="10"/>
        <v>15.639696753163079</v>
      </c>
      <c r="S31" s="32">
        <f t="shared" si="11"/>
        <v>20.965816117169638</v>
      </c>
      <c r="T31" s="32">
        <f t="shared" si="12"/>
        <v>18.313626066521472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1712.5526779972095</v>
      </c>
      <c r="F32" s="2">
        <v>2558.9833114469393</v>
      </c>
      <c r="G32" s="5">
        <f t="shared" si="4"/>
        <v>4271.535989444149</v>
      </c>
      <c r="H32" s="2">
        <v>123</v>
      </c>
      <c r="I32" s="2">
        <v>122</v>
      </c>
      <c r="J32" s="5">
        <f t="shared" si="5"/>
        <v>245</v>
      </c>
      <c r="K32" s="2">
        <v>0</v>
      </c>
      <c r="L32" s="2">
        <v>0</v>
      </c>
      <c r="M32" s="5">
        <f t="shared" si="6"/>
        <v>0</v>
      </c>
      <c r="N32" s="27">
        <f t="shared" si="13"/>
        <v>6.4459224555751635E-2</v>
      </c>
      <c r="O32" s="27">
        <f t="shared" si="0"/>
        <v>9.7107745577069651E-2</v>
      </c>
      <c r="P32" s="28">
        <f t="shared" si="1"/>
        <v>8.0716855431673257E-2</v>
      </c>
      <c r="R32" s="32">
        <f t="shared" si="10"/>
        <v>13.923192504042353</v>
      </c>
      <c r="S32" s="32">
        <f t="shared" si="11"/>
        <v>20.975273044647043</v>
      </c>
      <c r="T32" s="32">
        <f t="shared" si="12"/>
        <v>17.434840773241426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1156.2679197712146</v>
      </c>
      <c r="F33" s="2">
        <v>2154.5101123517206</v>
      </c>
      <c r="G33" s="5">
        <f t="shared" si="4"/>
        <v>3310.7780321229352</v>
      </c>
      <c r="H33" s="2">
        <v>124</v>
      </c>
      <c r="I33" s="2">
        <v>122</v>
      </c>
      <c r="J33" s="5">
        <f t="shared" si="5"/>
        <v>246</v>
      </c>
      <c r="K33" s="2">
        <v>0</v>
      </c>
      <c r="L33" s="2">
        <v>0</v>
      </c>
      <c r="M33" s="5">
        <f t="shared" si="6"/>
        <v>0</v>
      </c>
      <c r="N33" s="27">
        <f t="shared" si="13"/>
        <v>4.3170098557766372E-2</v>
      </c>
      <c r="O33" s="27">
        <f t="shared" si="0"/>
        <v>8.1758884044919572E-2</v>
      </c>
      <c r="P33" s="28">
        <f t="shared" si="1"/>
        <v>6.2307626319687878E-2</v>
      </c>
      <c r="R33" s="32">
        <f t="shared" si="10"/>
        <v>9.3247412884775365</v>
      </c>
      <c r="S33" s="32">
        <f t="shared" si="11"/>
        <v>17.659918953702629</v>
      </c>
      <c r="T33" s="32">
        <f t="shared" si="12"/>
        <v>13.458447285052582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623.02179654013025</v>
      </c>
      <c r="F34" s="2">
        <v>1059.6481165662553</v>
      </c>
      <c r="G34" s="5">
        <f t="shared" si="4"/>
        <v>1682.6699131063856</v>
      </c>
      <c r="H34" s="2">
        <v>119</v>
      </c>
      <c r="I34" s="2">
        <v>122</v>
      </c>
      <c r="J34" s="5">
        <f t="shared" si="5"/>
        <v>241</v>
      </c>
      <c r="K34" s="2">
        <v>0</v>
      </c>
      <c r="L34" s="2">
        <v>0</v>
      </c>
      <c r="M34" s="5">
        <f t="shared" si="6"/>
        <v>0</v>
      </c>
      <c r="N34" s="27">
        <f t="shared" si="13"/>
        <v>2.4238320749304789E-2</v>
      </c>
      <c r="O34" s="27">
        <f t="shared" si="0"/>
        <v>4.0211297683904648E-2</v>
      </c>
      <c r="P34" s="28">
        <f t="shared" si="1"/>
        <v>3.2324226085492271E-2</v>
      </c>
      <c r="R34" s="32">
        <f t="shared" si="10"/>
        <v>5.2354772818498336</v>
      </c>
      <c r="S34" s="32">
        <f t="shared" si="11"/>
        <v>8.6856402997234046</v>
      </c>
      <c r="T34" s="32">
        <f t="shared" si="12"/>
        <v>6.9820328344663301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341.08235804460747</v>
      </c>
      <c r="F35" s="2">
        <v>541.36049588196158</v>
      </c>
      <c r="G35" s="5">
        <f t="shared" si="4"/>
        <v>882.44285392656911</v>
      </c>
      <c r="H35" s="2">
        <v>122</v>
      </c>
      <c r="I35" s="2">
        <v>122</v>
      </c>
      <c r="J35" s="5">
        <f t="shared" si="5"/>
        <v>244</v>
      </c>
      <c r="K35" s="2">
        <v>0</v>
      </c>
      <c r="L35" s="2">
        <v>0</v>
      </c>
      <c r="M35" s="5">
        <f t="shared" si="6"/>
        <v>0</v>
      </c>
      <c r="N35" s="27">
        <f t="shared" si="13"/>
        <v>1.2943319597928335E-2</v>
      </c>
      <c r="O35" s="27">
        <f t="shared" si="0"/>
        <v>2.0543431082345232E-2</v>
      </c>
      <c r="P35" s="28">
        <f t="shared" si="1"/>
        <v>1.6743375340136785E-2</v>
      </c>
      <c r="R35" s="32">
        <f t="shared" si="10"/>
        <v>2.7957570331525203</v>
      </c>
      <c r="S35" s="32">
        <f t="shared" si="11"/>
        <v>4.4373811137865706</v>
      </c>
      <c r="T35" s="32">
        <f t="shared" si="12"/>
        <v>3.6165690734695457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55.901054457904195</v>
      </c>
      <c r="F36" s="2">
        <v>117.00000000172325</v>
      </c>
      <c r="G36" s="7">
        <f t="shared" si="4"/>
        <v>172.90105445962746</v>
      </c>
      <c r="H36" s="3">
        <v>122</v>
      </c>
      <c r="I36" s="3">
        <v>122</v>
      </c>
      <c r="J36" s="7">
        <f t="shared" si="5"/>
        <v>244</v>
      </c>
      <c r="K36" s="3">
        <v>0</v>
      </c>
      <c r="L36" s="3">
        <v>0</v>
      </c>
      <c r="M36" s="7">
        <f t="shared" si="6"/>
        <v>0</v>
      </c>
      <c r="N36" s="29">
        <f t="shared" si="13"/>
        <v>2.1213211315233831E-3</v>
      </c>
      <c r="O36" s="29">
        <f t="shared" si="0"/>
        <v>4.4398907104479073E-3</v>
      </c>
      <c r="P36" s="30">
        <f t="shared" si="1"/>
        <v>3.2806059209856456E-3</v>
      </c>
      <c r="R36" s="32">
        <f t="shared" si="10"/>
        <v>0.4582053644090508</v>
      </c>
      <c r="S36" s="32">
        <f t="shared" si="11"/>
        <v>0.95901639345674794</v>
      </c>
      <c r="T36" s="32">
        <f t="shared" si="12"/>
        <v>0.70861087893289942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3725.3756034280568</v>
      </c>
      <c r="F37" s="9">
        <v>4045.0800795217806</v>
      </c>
      <c r="G37" s="10">
        <f t="shared" si="4"/>
        <v>7770.4556829498379</v>
      </c>
      <c r="H37" s="9">
        <v>56</v>
      </c>
      <c r="I37" s="9">
        <v>59</v>
      </c>
      <c r="J37" s="10">
        <f t="shared" si="5"/>
        <v>115</v>
      </c>
      <c r="K37" s="9">
        <v>62</v>
      </c>
      <c r="L37" s="9">
        <v>62</v>
      </c>
      <c r="M37" s="10">
        <f t="shared" si="6"/>
        <v>124</v>
      </c>
      <c r="N37" s="25">
        <f t="shared" si="13"/>
        <v>0.13560627560527289</v>
      </c>
      <c r="O37" s="25">
        <f t="shared" si="0"/>
        <v>0.14385064294174185</v>
      </c>
      <c r="P37" s="26">
        <f t="shared" si="1"/>
        <v>0.13977650890325655</v>
      </c>
      <c r="R37" s="32">
        <f t="shared" si="10"/>
        <v>31.570979690068278</v>
      </c>
      <c r="S37" s="32">
        <f t="shared" si="11"/>
        <v>33.430413880345291</v>
      </c>
      <c r="T37" s="32">
        <f t="shared" si="12"/>
        <v>32.512366874267101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3464.4324046318343</v>
      </c>
      <c r="F38" s="2">
        <v>4023.073505647264</v>
      </c>
      <c r="G38" s="5">
        <f t="shared" si="4"/>
        <v>7487.5059102790983</v>
      </c>
      <c r="H38" s="2">
        <v>60</v>
      </c>
      <c r="I38" s="2">
        <v>59</v>
      </c>
      <c r="J38" s="5">
        <f t="shared" si="5"/>
        <v>119</v>
      </c>
      <c r="K38" s="2">
        <v>62</v>
      </c>
      <c r="L38" s="2">
        <v>61</v>
      </c>
      <c r="M38" s="5">
        <f t="shared" si="6"/>
        <v>123</v>
      </c>
      <c r="N38" s="27">
        <f t="shared" si="13"/>
        <v>0.12226257780321267</v>
      </c>
      <c r="O38" s="27">
        <f t="shared" si="0"/>
        <v>0.14434104139090356</v>
      </c>
      <c r="P38" s="28">
        <f t="shared" si="1"/>
        <v>0.13321068015725696</v>
      </c>
      <c r="R38" s="32">
        <f t="shared" si="10"/>
        <v>28.396986923211756</v>
      </c>
      <c r="S38" s="32">
        <f t="shared" si="11"/>
        <v>33.525612547060533</v>
      </c>
      <c r="T38" s="32">
        <f t="shared" si="12"/>
        <v>30.940107067269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3375.9623235426461</v>
      </c>
      <c r="F39" s="2">
        <v>4007.6192803627773</v>
      </c>
      <c r="G39" s="5">
        <f t="shared" si="4"/>
        <v>7383.5816039054234</v>
      </c>
      <c r="H39" s="2">
        <v>59</v>
      </c>
      <c r="I39" s="2">
        <v>59</v>
      </c>
      <c r="J39" s="5">
        <f t="shared" si="5"/>
        <v>118</v>
      </c>
      <c r="K39" s="2">
        <v>62</v>
      </c>
      <c r="L39" s="2">
        <v>62</v>
      </c>
      <c r="M39" s="5">
        <f t="shared" si="6"/>
        <v>124</v>
      </c>
      <c r="N39" s="27">
        <f t="shared" si="13"/>
        <v>0.12005555915870007</v>
      </c>
      <c r="O39" s="27">
        <f t="shared" si="0"/>
        <v>0.14251846658473605</v>
      </c>
      <c r="P39" s="28">
        <f t="shared" si="1"/>
        <v>0.13128701287171807</v>
      </c>
      <c r="R39" s="32">
        <f t="shared" si="10"/>
        <v>27.900515070600381</v>
      </c>
      <c r="S39" s="32">
        <f t="shared" si="11"/>
        <v>33.120820498865925</v>
      </c>
      <c r="T39" s="32">
        <f t="shared" si="12"/>
        <v>30.510667784733155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3283.7746909605253</v>
      </c>
      <c r="F40" s="2">
        <v>3997.3933138763664</v>
      </c>
      <c r="G40" s="5">
        <f t="shared" si="4"/>
        <v>7281.1680048368917</v>
      </c>
      <c r="H40" s="2">
        <v>59</v>
      </c>
      <c r="I40" s="2">
        <v>59</v>
      </c>
      <c r="J40" s="5">
        <f t="shared" si="5"/>
        <v>118</v>
      </c>
      <c r="K40" s="2">
        <v>61</v>
      </c>
      <c r="L40" s="2">
        <v>61</v>
      </c>
      <c r="M40" s="5">
        <f t="shared" si="6"/>
        <v>122</v>
      </c>
      <c r="N40" s="27">
        <f t="shared" si="13"/>
        <v>0.11781625613377315</v>
      </c>
      <c r="O40" s="27">
        <f t="shared" si="0"/>
        <v>0.14341967974585126</v>
      </c>
      <c r="P40" s="28">
        <f t="shared" si="1"/>
        <v>0.1306179679398122</v>
      </c>
      <c r="R40" s="32">
        <f t="shared" si="10"/>
        <v>27.364789091337709</v>
      </c>
      <c r="S40" s="32">
        <f t="shared" si="11"/>
        <v>33.311610948969722</v>
      </c>
      <c r="T40" s="32">
        <f t="shared" si="12"/>
        <v>30.338200020153714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3225.651647916513</v>
      </c>
      <c r="F41" s="2">
        <v>3964.9741011524438</v>
      </c>
      <c r="G41" s="5">
        <f t="shared" si="4"/>
        <v>7190.6257490689568</v>
      </c>
      <c r="H41" s="2">
        <v>59</v>
      </c>
      <c r="I41" s="2">
        <v>59</v>
      </c>
      <c r="J41" s="5">
        <f t="shared" si="5"/>
        <v>118</v>
      </c>
      <c r="K41" s="2">
        <v>63</v>
      </c>
      <c r="L41" s="2">
        <v>61</v>
      </c>
      <c r="M41" s="5">
        <f t="shared" si="6"/>
        <v>124</v>
      </c>
      <c r="N41" s="27">
        <f t="shared" si="13"/>
        <v>0.11370740439638018</v>
      </c>
      <c r="O41" s="27">
        <f t="shared" si="0"/>
        <v>0.14225653347992406</v>
      </c>
      <c r="P41" s="28">
        <f t="shared" si="1"/>
        <v>0.12785607661929155</v>
      </c>
      <c r="R41" s="32">
        <f t="shared" si="10"/>
        <v>26.439767605873058</v>
      </c>
      <c r="S41" s="32">
        <f t="shared" si="11"/>
        <v>33.041450842937031</v>
      </c>
      <c r="T41" s="32">
        <f t="shared" si="12"/>
        <v>29.713329541607258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2511.4319675933971</v>
      </c>
      <c r="F42" s="2">
        <v>1715.8832387204272</v>
      </c>
      <c r="G42" s="5">
        <f t="shared" si="4"/>
        <v>4227.3152063138241</v>
      </c>
      <c r="H42" s="2">
        <v>0</v>
      </c>
      <c r="I42" s="2">
        <v>0</v>
      </c>
      <c r="J42" s="5">
        <f t="shared" si="5"/>
        <v>0</v>
      </c>
      <c r="K42" s="2">
        <v>62</v>
      </c>
      <c r="L42" s="2">
        <v>61</v>
      </c>
      <c r="M42" s="5">
        <f t="shared" si="6"/>
        <v>123</v>
      </c>
      <c r="N42" s="27">
        <f t="shared" si="13"/>
        <v>0.16333454523890459</v>
      </c>
      <c r="O42" s="27">
        <f t="shared" si="0"/>
        <v>0.11342432831309011</v>
      </c>
      <c r="P42" s="28">
        <f t="shared" si="1"/>
        <v>0.13858232383667138</v>
      </c>
      <c r="R42" s="32">
        <f t="shared" si="10"/>
        <v>40.506967219248338</v>
      </c>
      <c r="S42" s="32">
        <f t="shared" si="11"/>
        <v>28.129233421646347</v>
      </c>
      <c r="T42" s="32">
        <f t="shared" si="12"/>
        <v>34.368416311494506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2321.9591894511336</v>
      </c>
      <c r="F43" s="2">
        <v>1617.6680664782393</v>
      </c>
      <c r="G43" s="5">
        <f t="shared" si="4"/>
        <v>3939.627255929373</v>
      </c>
      <c r="H43" s="2">
        <v>0</v>
      </c>
      <c r="I43" s="2">
        <v>0</v>
      </c>
      <c r="J43" s="5">
        <f t="shared" si="5"/>
        <v>0</v>
      </c>
      <c r="K43" s="2">
        <v>62</v>
      </c>
      <c r="L43" s="2">
        <v>61</v>
      </c>
      <c r="M43" s="5">
        <f t="shared" si="6"/>
        <v>123</v>
      </c>
      <c r="N43" s="27">
        <f t="shared" si="13"/>
        <v>0.15101191398615593</v>
      </c>
      <c r="O43" s="27">
        <f t="shared" si="0"/>
        <v>0.10693205093060811</v>
      </c>
      <c r="P43" s="28">
        <f t="shared" si="1"/>
        <v>0.12915116889356718</v>
      </c>
      <c r="R43" s="32">
        <f t="shared" si="10"/>
        <v>37.450954668566673</v>
      </c>
      <c r="S43" s="32">
        <f t="shared" si="11"/>
        <v>26.519148630790809</v>
      </c>
      <c r="T43" s="32">
        <f t="shared" si="12"/>
        <v>32.029489885604661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2226.2301914633185</v>
      </c>
      <c r="F44" s="2">
        <v>1615.4084612025165</v>
      </c>
      <c r="G44" s="5">
        <f t="shared" si="4"/>
        <v>3841.6386526658353</v>
      </c>
      <c r="H44" s="2">
        <v>0</v>
      </c>
      <c r="I44" s="2">
        <v>0</v>
      </c>
      <c r="J44" s="5">
        <f t="shared" si="5"/>
        <v>0</v>
      </c>
      <c r="K44" s="2">
        <v>62</v>
      </c>
      <c r="L44" s="2">
        <v>61</v>
      </c>
      <c r="M44" s="5">
        <f t="shared" si="6"/>
        <v>123</v>
      </c>
      <c r="N44" s="27">
        <f t="shared" si="13"/>
        <v>0.14478604262898795</v>
      </c>
      <c r="O44" s="27">
        <f t="shared" si="0"/>
        <v>0.10678268516674487</v>
      </c>
      <c r="P44" s="28">
        <f t="shared" si="1"/>
        <v>0.12593884909080236</v>
      </c>
      <c r="R44" s="32">
        <f t="shared" si="10"/>
        <v>35.906938571989009</v>
      </c>
      <c r="S44" s="32">
        <f t="shared" si="11"/>
        <v>26.48210592135273</v>
      </c>
      <c r="T44" s="32">
        <f t="shared" si="12"/>
        <v>31.232834574518986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2134.3124244287924</v>
      </c>
      <c r="F45" s="2">
        <v>1552.2363239476379</v>
      </c>
      <c r="G45" s="5">
        <f t="shared" si="4"/>
        <v>3686.54874837643</v>
      </c>
      <c r="H45" s="2">
        <v>0</v>
      </c>
      <c r="I45" s="2">
        <v>0</v>
      </c>
      <c r="J45" s="5">
        <f t="shared" si="5"/>
        <v>0</v>
      </c>
      <c r="K45" s="2">
        <v>62</v>
      </c>
      <c r="L45" s="2">
        <v>61</v>
      </c>
      <c r="M45" s="5">
        <f t="shared" si="6"/>
        <v>123</v>
      </c>
      <c r="N45" s="27">
        <f t="shared" si="13"/>
        <v>0.13880804009032208</v>
      </c>
      <c r="O45" s="27">
        <f t="shared" si="0"/>
        <v>0.10260684320119234</v>
      </c>
      <c r="P45" s="28">
        <f t="shared" si="1"/>
        <v>0.1208546009827049</v>
      </c>
      <c r="R45" s="32">
        <f t="shared" si="10"/>
        <v>34.424393942399874</v>
      </c>
      <c r="S45" s="32">
        <f t="shared" si="11"/>
        <v>25.446497113895703</v>
      </c>
      <c r="T45" s="32">
        <f t="shared" si="12"/>
        <v>29.971941043710814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2117.4477042902158</v>
      </c>
      <c r="F46" s="2">
        <v>1551.3679548496011</v>
      </c>
      <c r="G46" s="5">
        <f t="shared" si="4"/>
        <v>3668.8156591398169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61</v>
      </c>
      <c r="M46" s="5">
        <f t="shared" si="6"/>
        <v>123</v>
      </c>
      <c r="N46" s="27">
        <f t="shared" si="13"/>
        <v>0.13771121906153849</v>
      </c>
      <c r="O46" s="27">
        <f t="shared" si="0"/>
        <v>0.10254944175367538</v>
      </c>
      <c r="P46" s="28">
        <f t="shared" si="1"/>
        <v>0.12027326446170394</v>
      </c>
      <c r="R46" s="32">
        <f t="shared" si="10"/>
        <v>34.152382327261549</v>
      </c>
      <c r="S46" s="32">
        <f t="shared" si="11"/>
        <v>25.432261554911495</v>
      </c>
      <c r="T46" s="32">
        <f t="shared" si="12"/>
        <v>29.827769586502576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2084.2737480667856</v>
      </c>
      <c r="F47" s="2">
        <v>1583.3822775143212</v>
      </c>
      <c r="G47" s="5">
        <f t="shared" si="4"/>
        <v>3667.6560255811069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61</v>
      </c>
      <c r="M47" s="5">
        <f t="shared" si="6"/>
        <v>123</v>
      </c>
      <c r="N47" s="27">
        <f t="shared" ref="N47" si="14">+E47/(H47*216+K47*248)</f>
        <v>0.13555370369841219</v>
      </c>
      <c r="O47" s="27">
        <f t="shared" ref="O47" si="15">+F47/(I47*216+L47*248)</f>
        <v>0.104665671438017</v>
      </c>
      <c r="P47" s="28">
        <f t="shared" ref="P47" si="16">+G47/(J47*216+M47*248)</f>
        <v>0.12023524867496417</v>
      </c>
      <c r="R47" s="32">
        <f t="shared" ref="R47" si="17">+E47/(H47+K47)</f>
        <v>33.617318517206222</v>
      </c>
      <c r="S47" s="32">
        <f t="shared" ref="S47" si="18">+F47/(I47+L47)</f>
        <v>25.957086516628216</v>
      </c>
      <c r="T47" s="32">
        <f t="shared" ref="T47" si="19">+G47/(J47+M47)</f>
        <v>29.818341671391114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2345.5470461346681</v>
      </c>
      <c r="F48" s="2">
        <v>848.12188027825709</v>
      </c>
      <c r="G48" s="5">
        <f t="shared" si="4"/>
        <v>3193.6689264129254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61</v>
      </c>
      <c r="M48" s="5">
        <f t="shared" si="6"/>
        <v>123</v>
      </c>
      <c r="N48" s="27">
        <f t="shared" si="13"/>
        <v>0.15254598374965322</v>
      </c>
      <c r="O48" s="27">
        <f t="shared" si="0"/>
        <v>5.6063053958107949E-2</v>
      </c>
      <c r="P48" s="28">
        <f t="shared" si="1"/>
        <v>0.10469672588555355</v>
      </c>
      <c r="R48" s="32">
        <f t="shared" si="10"/>
        <v>37.831403969914</v>
      </c>
      <c r="S48" s="32">
        <f t="shared" si="11"/>
        <v>13.903637381610771</v>
      </c>
      <c r="T48" s="32">
        <f t="shared" si="12"/>
        <v>25.964788019617281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2210.8545249530443</v>
      </c>
      <c r="F49" s="2">
        <v>816.60132706925185</v>
      </c>
      <c r="G49" s="5">
        <f t="shared" si="4"/>
        <v>3027.4558520222963</v>
      </c>
      <c r="H49" s="2">
        <v>0</v>
      </c>
      <c r="I49" s="2">
        <v>0</v>
      </c>
      <c r="J49" s="5">
        <f t="shared" si="5"/>
        <v>0</v>
      </c>
      <c r="K49" s="2">
        <v>62</v>
      </c>
      <c r="L49" s="2">
        <v>61</v>
      </c>
      <c r="M49" s="5">
        <f t="shared" si="6"/>
        <v>123</v>
      </c>
      <c r="N49" s="27">
        <f t="shared" si="13"/>
        <v>0.14378606431796595</v>
      </c>
      <c r="O49" s="27">
        <f t="shared" si="0"/>
        <v>5.3979463714255146E-2</v>
      </c>
      <c r="P49" s="28">
        <f t="shared" si="1"/>
        <v>9.9247831498239458E-2</v>
      </c>
      <c r="R49" s="32">
        <f t="shared" si="10"/>
        <v>35.658943950855551</v>
      </c>
      <c r="S49" s="32">
        <f t="shared" si="11"/>
        <v>13.386907001135276</v>
      </c>
      <c r="T49" s="32">
        <f t="shared" si="12"/>
        <v>24.613462211563384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2214.0910172274989</v>
      </c>
      <c r="F50" s="2">
        <v>819.27424080700541</v>
      </c>
      <c r="G50" s="5">
        <f t="shared" si="4"/>
        <v>3033.3652580345042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61</v>
      </c>
      <c r="M50" s="5">
        <f t="shared" si="6"/>
        <v>122</v>
      </c>
      <c r="N50" s="27">
        <f t="shared" si="13"/>
        <v>0.14635715343915248</v>
      </c>
      <c r="O50" s="27">
        <f t="shared" si="0"/>
        <v>5.4156150238432406E-2</v>
      </c>
      <c r="P50" s="28">
        <f t="shared" si="1"/>
        <v>0.10025665183879244</v>
      </c>
      <c r="R50" s="32">
        <f t="shared" si="10"/>
        <v>36.296574052909818</v>
      </c>
      <c r="S50" s="32">
        <f t="shared" si="11"/>
        <v>13.430725259131236</v>
      </c>
      <c r="T50" s="32">
        <f t="shared" si="12"/>
        <v>24.863649656020527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2104.8425495072115</v>
      </c>
      <c r="F51" s="2">
        <v>802.53751343870431</v>
      </c>
      <c r="G51" s="5">
        <f t="shared" si="4"/>
        <v>2907.3800629459156</v>
      </c>
      <c r="H51" s="2">
        <v>0</v>
      </c>
      <c r="I51" s="2">
        <v>0</v>
      </c>
      <c r="J51" s="5">
        <f t="shared" si="5"/>
        <v>0</v>
      </c>
      <c r="K51" s="2">
        <v>61</v>
      </c>
      <c r="L51" s="2">
        <v>61</v>
      </c>
      <c r="M51" s="5">
        <f t="shared" si="6"/>
        <v>122</v>
      </c>
      <c r="N51" s="27">
        <f t="shared" si="13"/>
        <v>0.13913554663585481</v>
      </c>
      <c r="O51" s="27">
        <f t="shared" si="0"/>
        <v>5.3049809190818635E-2</v>
      </c>
      <c r="P51" s="28">
        <f t="shared" si="1"/>
        <v>9.6092677913336713E-2</v>
      </c>
      <c r="R51" s="32">
        <f t="shared" si="10"/>
        <v>34.50561556569199</v>
      </c>
      <c r="S51" s="32">
        <f t="shared" si="11"/>
        <v>13.156352679323021</v>
      </c>
      <c r="T51" s="32">
        <f t="shared" si="12"/>
        <v>23.830984122507505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2093.9461022526411</v>
      </c>
      <c r="F52" s="2">
        <v>799.75949249730968</v>
      </c>
      <c r="G52" s="5">
        <f t="shared" si="4"/>
        <v>2893.7055947499507</v>
      </c>
      <c r="H52" s="2">
        <v>0</v>
      </c>
      <c r="I52" s="2">
        <v>0</v>
      </c>
      <c r="J52" s="5">
        <f t="shared" si="5"/>
        <v>0</v>
      </c>
      <c r="K52" s="2">
        <v>62</v>
      </c>
      <c r="L52" s="2">
        <v>62</v>
      </c>
      <c r="M52" s="5">
        <f t="shared" si="6"/>
        <v>124</v>
      </c>
      <c r="N52" s="27">
        <f t="shared" si="13"/>
        <v>0.1361827589914569</v>
      </c>
      <c r="O52" s="27">
        <f t="shared" si="0"/>
        <v>5.2013494569283926E-2</v>
      </c>
      <c r="P52" s="28">
        <f t="shared" si="1"/>
        <v>9.4098126780370411E-2</v>
      </c>
      <c r="R52" s="32">
        <f t="shared" si="10"/>
        <v>33.773324229881311</v>
      </c>
      <c r="S52" s="32">
        <f t="shared" si="11"/>
        <v>12.899346653182414</v>
      </c>
      <c r="T52" s="32">
        <f t="shared" si="12"/>
        <v>23.336335441531862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2007.698096645571</v>
      </c>
      <c r="F53" s="2">
        <v>776.88699894328158</v>
      </c>
      <c r="G53" s="5">
        <f t="shared" si="4"/>
        <v>2784.5850955888527</v>
      </c>
      <c r="H53" s="2">
        <v>0</v>
      </c>
      <c r="I53" s="2">
        <v>0</v>
      </c>
      <c r="J53" s="5">
        <f t="shared" si="5"/>
        <v>0</v>
      </c>
      <c r="K53" s="2">
        <v>61</v>
      </c>
      <c r="L53" s="2">
        <v>62</v>
      </c>
      <c r="M53" s="5">
        <f t="shared" si="6"/>
        <v>123</v>
      </c>
      <c r="N53" s="27">
        <f t="shared" si="13"/>
        <v>0.13271404657889813</v>
      </c>
      <c r="O53" s="27">
        <f t="shared" si="0"/>
        <v>5.0525949463012587E-2</v>
      </c>
      <c r="P53" s="28">
        <f t="shared" si="1"/>
        <v>9.1285900065199738E-2</v>
      </c>
      <c r="R53" s="32">
        <f t="shared" si="10"/>
        <v>32.913083551566736</v>
      </c>
      <c r="S53" s="32">
        <f t="shared" si="11"/>
        <v>12.530435466827122</v>
      </c>
      <c r="T53" s="32">
        <f t="shared" si="12"/>
        <v>22.638903216169535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1943.1815819935014</v>
      </c>
      <c r="F54" s="2">
        <v>698.42987178649219</v>
      </c>
      <c r="G54" s="5">
        <f t="shared" si="4"/>
        <v>2641.6114537799936</v>
      </c>
      <c r="H54" s="2">
        <v>0</v>
      </c>
      <c r="I54" s="2">
        <v>0</v>
      </c>
      <c r="J54" s="5">
        <f t="shared" si="5"/>
        <v>0</v>
      </c>
      <c r="K54" s="2">
        <v>61</v>
      </c>
      <c r="L54" s="2">
        <v>62</v>
      </c>
      <c r="M54" s="5">
        <f t="shared" si="6"/>
        <v>123</v>
      </c>
      <c r="N54" s="27">
        <f t="shared" si="13"/>
        <v>0.12844933778381157</v>
      </c>
      <c r="O54" s="27">
        <f t="shared" si="0"/>
        <v>4.54233787582266E-2</v>
      </c>
      <c r="P54" s="28">
        <f t="shared" si="1"/>
        <v>8.6598854372541098E-2</v>
      </c>
      <c r="R54" s="32">
        <f t="shared" si="10"/>
        <v>31.855435770385267</v>
      </c>
      <c r="S54" s="32">
        <f t="shared" si="11"/>
        <v>11.264997932040197</v>
      </c>
      <c r="T54" s="32">
        <f t="shared" si="12"/>
        <v>21.476515884390192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1552.4932487653255</v>
      </c>
      <c r="F55" s="2">
        <v>563.86584034531882</v>
      </c>
      <c r="G55" s="5">
        <f t="shared" si="4"/>
        <v>2116.3590891106442</v>
      </c>
      <c r="H55" s="2">
        <v>0</v>
      </c>
      <c r="I55" s="2">
        <v>0</v>
      </c>
      <c r="J55" s="5">
        <f t="shared" si="5"/>
        <v>0</v>
      </c>
      <c r="K55" s="2">
        <v>63</v>
      </c>
      <c r="L55" s="2">
        <v>61</v>
      </c>
      <c r="M55" s="5">
        <f t="shared" si="6"/>
        <v>124</v>
      </c>
      <c r="N55" s="27">
        <f t="shared" si="13"/>
        <v>9.9365927340330618E-2</v>
      </c>
      <c r="O55" s="27">
        <f t="shared" si="0"/>
        <v>3.7272993148156984E-2</v>
      </c>
      <c r="P55" s="28">
        <f t="shared" si="1"/>
        <v>6.8820209713535516E-2</v>
      </c>
      <c r="R55" s="32">
        <f t="shared" si="10"/>
        <v>24.642749980401991</v>
      </c>
      <c r="S55" s="32">
        <f t="shared" si="11"/>
        <v>9.2437023007429318</v>
      </c>
      <c r="T55" s="32">
        <f t="shared" si="12"/>
        <v>17.067412008956808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1510.9541851166643</v>
      </c>
      <c r="F56" s="2">
        <v>530.99098220105941</v>
      </c>
      <c r="G56" s="5">
        <f t="shared" si="4"/>
        <v>2041.9451673177236</v>
      </c>
      <c r="H56" s="2">
        <v>0</v>
      </c>
      <c r="I56" s="2">
        <v>0</v>
      </c>
      <c r="J56" s="5">
        <f t="shared" si="5"/>
        <v>0</v>
      </c>
      <c r="K56" s="2">
        <v>71</v>
      </c>
      <c r="L56" s="2">
        <v>61</v>
      </c>
      <c r="M56" s="5">
        <f t="shared" si="6"/>
        <v>132</v>
      </c>
      <c r="N56" s="27">
        <f t="shared" si="13"/>
        <v>8.5810664761282615E-2</v>
      </c>
      <c r="O56" s="27">
        <f t="shared" si="0"/>
        <v>3.5099879838779706E-2</v>
      </c>
      <c r="P56" s="28">
        <f t="shared" si="1"/>
        <v>6.2376135365277481E-2</v>
      </c>
      <c r="R56" s="32">
        <f t="shared" si="10"/>
        <v>21.28104486079809</v>
      </c>
      <c r="S56" s="32">
        <f t="shared" si="11"/>
        <v>8.7047702000173679</v>
      </c>
      <c r="T56" s="32">
        <f t="shared" si="12"/>
        <v>15.469281570588816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1173.5722773662455</v>
      </c>
      <c r="F57" s="2">
        <v>474.99821852203382</v>
      </c>
      <c r="G57" s="5">
        <f t="shared" si="4"/>
        <v>1648.5704958882793</v>
      </c>
      <c r="H57" s="2">
        <v>0</v>
      </c>
      <c r="I57" s="2">
        <v>0</v>
      </c>
      <c r="J57" s="5">
        <f t="shared" si="5"/>
        <v>0</v>
      </c>
      <c r="K57" s="41">
        <v>61</v>
      </c>
      <c r="L57" s="2">
        <v>61</v>
      </c>
      <c r="M57" s="5">
        <f t="shared" si="6"/>
        <v>122</v>
      </c>
      <c r="N57" s="27">
        <f t="shared" si="13"/>
        <v>7.75761685197148E-2</v>
      </c>
      <c r="O57" s="27">
        <f t="shared" si="0"/>
        <v>3.1398613069938776E-2</v>
      </c>
      <c r="P57" s="28">
        <f t="shared" si="1"/>
        <v>5.4487390794826791E-2</v>
      </c>
      <c r="R57" s="32">
        <f t="shared" si="10"/>
        <v>19.238889792889271</v>
      </c>
      <c r="S57" s="32">
        <f t="shared" si="11"/>
        <v>7.7868560413448167</v>
      </c>
      <c r="T57" s="32">
        <f t="shared" si="12"/>
        <v>13.512872917117043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1055.1714347854559</v>
      </c>
      <c r="F58" s="3">
        <v>446.00000000027899</v>
      </c>
      <c r="G58" s="7">
        <f t="shared" si="4"/>
        <v>1501.1714347857348</v>
      </c>
      <c r="H58" s="3">
        <v>0</v>
      </c>
      <c r="I58" s="3">
        <v>0</v>
      </c>
      <c r="J58" s="7">
        <f t="shared" si="5"/>
        <v>0</v>
      </c>
      <c r="K58" s="42">
        <v>63</v>
      </c>
      <c r="L58" s="3">
        <v>61</v>
      </c>
      <c r="M58" s="7">
        <f t="shared" si="6"/>
        <v>124</v>
      </c>
      <c r="N58" s="29">
        <f t="shared" si="13"/>
        <v>6.7535294085090625E-2</v>
      </c>
      <c r="O58" s="29">
        <f t="shared" si="0"/>
        <v>2.9481755684841286E-2</v>
      </c>
      <c r="P58" s="30">
        <f t="shared" si="1"/>
        <v>4.8815408259161516E-2</v>
      </c>
      <c r="R58" s="32">
        <f t="shared" si="10"/>
        <v>16.748752933102473</v>
      </c>
      <c r="S58" s="32">
        <f t="shared" si="11"/>
        <v>7.3114754098406394</v>
      </c>
      <c r="T58" s="32">
        <f t="shared" si="12"/>
        <v>12.106221248272055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2935.4751108441847</v>
      </c>
      <c r="F59" s="2">
        <v>1242.8561762706297</v>
      </c>
      <c r="G59" s="5">
        <f t="shared" si="4"/>
        <v>4178.3312871148146</v>
      </c>
      <c r="H59" s="2">
        <v>0</v>
      </c>
      <c r="I59" s="2">
        <v>0</v>
      </c>
      <c r="J59" s="10">
        <f t="shared" si="5"/>
        <v>0</v>
      </c>
      <c r="K59" s="2">
        <v>61</v>
      </c>
      <c r="L59" s="2">
        <v>61</v>
      </c>
      <c r="M59" s="10">
        <f t="shared" si="6"/>
        <v>122</v>
      </c>
      <c r="N59" s="25">
        <f t="shared" si="13"/>
        <v>0.19404251129324329</v>
      </c>
      <c r="O59" s="25">
        <f t="shared" si="0"/>
        <v>8.2156013767228295E-2</v>
      </c>
      <c r="P59" s="26">
        <f t="shared" si="1"/>
        <v>0.1380992625302358</v>
      </c>
      <c r="R59" s="32">
        <f t="shared" si="10"/>
        <v>48.122542800724339</v>
      </c>
      <c r="S59" s="32">
        <f t="shared" si="11"/>
        <v>20.374691414272618</v>
      </c>
      <c r="T59" s="32">
        <f t="shared" si="12"/>
        <v>34.248617107498482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2725.5373085538708</v>
      </c>
      <c r="F60" s="2">
        <v>1240.1520408790557</v>
      </c>
      <c r="G60" s="5">
        <f t="shared" si="4"/>
        <v>3965.6893494329265</v>
      </c>
      <c r="H60" s="2">
        <v>0</v>
      </c>
      <c r="I60" s="2">
        <v>0</v>
      </c>
      <c r="J60" s="5">
        <f t="shared" si="5"/>
        <v>0</v>
      </c>
      <c r="K60" s="2">
        <v>61</v>
      </c>
      <c r="L60" s="2">
        <v>61</v>
      </c>
      <c r="M60" s="5">
        <f t="shared" si="6"/>
        <v>122</v>
      </c>
      <c r="N60" s="27">
        <f t="shared" si="13"/>
        <v>0.18016507856649067</v>
      </c>
      <c r="O60" s="27">
        <f t="shared" si="0"/>
        <v>8.197726341083128E-2</v>
      </c>
      <c r="P60" s="28">
        <f t="shared" si="1"/>
        <v>0.13107117098866097</v>
      </c>
      <c r="R60" s="32">
        <f t="shared" si="10"/>
        <v>44.680939484489684</v>
      </c>
      <c r="S60" s="32">
        <f t="shared" si="11"/>
        <v>20.330361325886159</v>
      </c>
      <c r="T60" s="32">
        <f t="shared" si="12"/>
        <v>32.505650405187922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2578.2394968363101</v>
      </c>
      <c r="F61" s="2">
        <v>1211.1160103780589</v>
      </c>
      <c r="G61" s="5">
        <f t="shared" si="4"/>
        <v>3789.355507214369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61</v>
      </c>
      <c r="M61" s="5">
        <f t="shared" si="6"/>
        <v>123</v>
      </c>
      <c r="N61" s="27">
        <f t="shared" si="13"/>
        <v>0.16767946779632609</v>
      </c>
      <c r="O61" s="27">
        <f t="shared" si="0"/>
        <v>8.0057906555926692E-2</v>
      </c>
      <c r="P61" s="28">
        <f t="shared" si="1"/>
        <v>0.1242248723844207</v>
      </c>
      <c r="R61" s="32">
        <f t="shared" si="10"/>
        <v>41.584508013488872</v>
      </c>
      <c r="S61" s="32">
        <f t="shared" si="11"/>
        <v>19.854360825869819</v>
      </c>
      <c r="T61" s="32">
        <f t="shared" si="12"/>
        <v>30.807768351336332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2460.4722093210139</v>
      </c>
      <c r="F62" s="2">
        <v>1194.9973539801624</v>
      </c>
      <c r="G62" s="5">
        <f t="shared" si="4"/>
        <v>3655.4695633011761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61</v>
      </c>
      <c r="M62" s="5">
        <f t="shared" si="6"/>
        <v>123</v>
      </c>
      <c r="N62" s="27">
        <f t="shared" si="13"/>
        <v>0.16002030497665282</v>
      </c>
      <c r="O62" s="27">
        <f t="shared" si="0"/>
        <v>7.8992421601015494E-2</v>
      </c>
      <c r="P62" s="28">
        <f t="shared" si="1"/>
        <v>0.11983574492857252</v>
      </c>
      <c r="R62" s="32">
        <f t="shared" si="10"/>
        <v>39.685035634209903</v>
      </c>
      <c r="S62" s="32">
        <f t="shared" si="11"/>
        <v>19.590120557051844</v>
      </c>
      <c r="T62" s="32">
        <f t="shared" si="12"/>
        <v>29.719264742285983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2307.2754277211393</v>
      </c>
      <c r="F63" s="2">
        <v>1151.297555770368</v>
      </c>
      <c r="G63" s="5">
        <f t="shared" si="4"/>
        <v>3458.5729834915073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61</v>
      </c>
      <c r="M63" s="5">
        <f t="shared" si="6"/>
        <v>123</v>
      </c>
      <c r="N63" s="27">
        <f t="shared" si="13"/>
        <v>0.15005693468529782</v>
      </c>
      <c r="O63" s="27">
        <f t="shared" si="0"/>
        <v>7.6103751703488098E-2</v>
      </c>
      <c r="P63" s="28">
        <f t="shared" si="1"/>
        <v>0.11338096588944097</v>
      </c>
      <c r="R63" s="32">
        <f t="shared" si="10"/>
        <v>37.214119801953856</v>
      </c>
      <c r="S63" s="32">
        <f t="shared" si="11"/>
        <v>18.873730422465052</v>
      </c>
      <c r="T63" s="32">
        <f t="shared" si="12"/>
        <v>28.118479540581362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2135.0749743650854</v>
      </c>
      <c r="F64" s="2">
        <v>1119.6390689207954</v>
      </c>
      <c r="G64" s="5">
        <f t="shared" si="4"/>
        <v>3254.7140432858805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54</v>
      </c>
      <c r="M64" s="5">
        <f t="shared" si="6"/>
        <v>116</v>
      </c>
      <c r="N64" s="27">
        <f t="shared" si="13"/>
        <v>0.13885763360855133</v>
      </c>
      <c r="O64" s="27">
        <f t="shared" si="0"/>
        <v>8.3605067870429761E-2</v>
      </c>
      <c r="P64" s="28">
        <f t="shared" si="1"/>
        <v>0.11313661162701198</v>
      </c>
      <c r="R64" s="32">
        <f t="shared" si="10"/>
        <v>34.436693134920731</v>
      </c>
      <c r="S64" s="32">
        <f t="shared" si="11"/>
        <v>20.734056831866582</v>
      </c>
      <c r="T64" s="32">
        <f t="shared" si="12"/>
        <v>28.057879683498971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1882.0848081097122</v>
      </c>
      <c r="F65" s="2">
        <v>948.52597124129613</v>
      </c>
      <c r="G65" s="5">
        <f t="shared" si="4"/>
        <v>2830.6107793510082</v>
      </c>
      <c r="H65" s="2">
        <v>0</v>
      </c>
      <c r="I65" s="2">
        <v>0</v>
      </c>
      <c r="J65" s="5">
        <f t="shared" si="5"/>
        <v>0</v>
      </c>
      <c r="K65" s="2">
        <v>62</v>
      </c>
      <c r="L65" s="2">
        <v>60</v>
      </c>
      <c r="M65" s="5">
        <f t="shared" si="6"/>
        <v>122</v>
      </c>
      <c r="N65" s="27">
        <f t="shared" si="13"/>
        <v>0.12240405880005932</v>
      </c>
      <c r="O65" s="27">
        <f t="shared" si="0"/>
        <v>6.3745024949011839E-2</v>
      </c>
      <c r="P65" s="28">
        <f t="shared" si="1"/>
        <v>9.3555353627413018E-2</v>
      </c>
      <c r="R65" s="32">
        <f t="shared" si="10"/>
        <v>30.356206582414714</v>
      </c>
      <c r="S65" s="32">
        <f t="shared" si="11"/>
        <v>15.808766187354935</v>
      </c>
      <c r="T65" s="32">
        <f t="shared" si="12"/>
        <v>23.201727699598429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684.06427920180522</v>
      </c>
      <c r="F66" s="2">
        <v>498.16999986863567</v>
      </c>
      <c r="G66" s="5">
        <f t="shared" si="4"/>
        <v>1182.2342790704408</v>
      </c>
      <c r="H66" s="2">
        <v>0</v>
      </c>
      <c r="I66" s="2">
        <v>0</v>
      </c>
      <c r="J66" s="5">
        <f t="shared" si="5"/>
        <v>0</v>
      </c>
      <c r="K66" s="2">
        <v>61</v>
      </c>
      <c r="L66" s="2">
        <v>62</v>
      </c>
      <c r="M66" s="5">
        <f t="shared" si="6"/>
        <v>123</v>
      </c>
      <c r="N66" s="27">
        <f t="shared" si="13"/>
        <v>4.5218421417358885E-2</v>
      </c>
      <c r="O66" s="27">
        <f t="shared" si="0"/>
        <v>3.2399193539843628E-2</v>
      </c>
      <c r="P66" s="28">
        <f t="shared" si="1"/>
        <v>3.875669679617233E-2</v>
      </c>
      <c r="R66" s="32">
        <f t="shared" si="10"/>
        <v>11.214168511505004</v>
      </c>
      <c r="S66" s="32">
        <f t="shared" si="11"/>
        <v>8.0349999978812203</v>
      </c>
      <c r="T66" s="32">
        <f t="shared" si="12"/>
        <v>9.6116608054507378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643.91269396555651</v>
      </c>
      <c r="F67" s="2">
        <v>369.17088095373293</v>
      </c>
      <c r="G67" s="5">
        <f t="shared" si="4"/>
        <v>1013.0835749192895</v>
      </c>
      <c r="H67" s="2">
        <v>0</v>
      </c>
      <c r="I67" s="2">
        <v>0</v>
      </c>
      <c r="J67" s="5">
        <f t="shared" si="5"/>
        <v>0</v>
      </c>
      <c r="K67" s="2">
        <v>61</v>
      </c>
      <c r="L67" s="2">
        <v>62</v>
      </c>
      <c r="M67" s="5">
        <f t="shared" si="6"/>
        <v>123</v>
      </c>
      <c r="N67" s="27">
        <f t="shared" si="13"/>
        <v>4.2564297591588876E-2</v>
      </c>
      <c r="O67" s="27">
        <f t="shared" si="0"/>
        <v>2.4009552611455057E-2</v>
      </c>
      <c r="P67" s="28">
        <f t="shared" si="1"/>
        <v>3.3211499308919798E-2</v>
      </c>
      <c r="R67" s="32">
        <f t="shared" si="10"/>
        <v>10.55594580271404</v>
      </c>
      <c r="S67" s="32">
        <f t="shared" si="11"/>
        <v>5.9543690476408537</v>
      </c>
      <c r="T67" s="32">
        <f t="shared" si="12"/>
        <v>8.2364518286121093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615.77528134500199</v>
      </c>
      <c r="F68" s="2">
        <v>337.36509731639939</v>
      </c>
      <c r="G68" s="5">
        <f t="shared" si="4"/>
        <v>953.14037866140143</v>
      </c>
      <c r="H68" s="2">
        <v>0</v>
      </c>
      <c r="I68" s="2">
        <v>0</v>
      </c>
      <c r="J68" s="5">
        <f t="shared" si="5"/>
        <v>0</v>
      </c>
      <c r="K68" s="2">
        <v>60</v>
      </c>
      <c r="L68" s="2">
        <v>62</v>
      </c>
      <c r="M68" s="5">
        <f t="shared" si="6"/>
        <v>122</v>
      </c>
      <c r="N68" s="27">
        <f t="shared" si="13"/>
        <v>4.1382747402217875E-2</v>
      </c>
      <c r="O68" s="27">
        <f t="shared" si="0"/>
        <v>2.1941018295811614E-2</v>
      </c>
      <c r="P68" s="28">
        <f t="shared" si="1"/>
        <v>3.1502524413716336E-2</v>
      </c>
      <c r="R68" s="32">
        <f t="shared" si="10"/>
        <v>10.262921355750033</v>
      </c>
      <c r="S68" s="32">
        <f t="shared" si="11"/>
        <v>5.4413725373612802</v>
      </c>
      <c r="T68" s="32">
        <f t="shared" si="12"/>
        <v>7.812626054601651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314.64923127055454</v>
      </c>
      <c r="F69" s="2">
        <v>281.00000000090944</v>
      </c>
      <c r="G69" s="7">
        <f t="shared" si="4"/>
        <v>595.64923127146403</v>
      </c>
      <c r="H69" s="3">
        <v>0</v>
      </c>
      <c r="I69" s="3">
        <v>0</v>
      </c>
      <c r="J69" s="7">
        <f t="shared" si="5"/>
        <v>0</v>
      </c>
      <c r="K69" s="6">
        <v>55</v>
      </c>
      <c r="L69" s="3">
        <v>61</v>
      </c>
      <c r="M69" s="7">
        <f t="shared" si="6"/>
        <v>116</v>
      </c>
      <c r="N69" s="29">
        <f t="shared" si="13"/>
        <v>2.3068125459718074E-2</v>
      </c>
      <c r="O69" s="29">
        <f t="shared" si="0"/>
        <v>1.8574828133322941E-2</v>
      </c>
      <c r="P69" s="30">
        <f t="shared" si="1"/>
        <v>2.0705270831182704E-2</v>
      </c>
      <c r="R69" s="32">
        <f t="shared" si="10"/>
        <v>5.7208951140100828</v>
      </c>
      <c r="S69" s="32">
        <f t="shared" si="11"/>
        <v>4.6065573770640889</v>
      </c>
      <c r="T69" s="32">
        <f t="shared" si="12"/>
        <v>5.1349071661333108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1222.9999999895567</v>
      </c>
      <c r="F70" s="2">
        <v>2750.7242629324492</v>
      </c>
      <c r="G70" s="5">
        <f t="shared" ref="G70:G86" si="20">+E70+F70</f>
        <v>3973.7242629220059</v>
      </c>
      <c r="H70" s="2">
        <v>180</v>
      </c>
      <c r="I70" s="2">
        <v>181</v>
      </c>
      <c r="J70" s="10">
        <f t="shared" ref="J70:J86" si="21">+H70+I70</f>
        <v>361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3.1455761316603825E-2</v>
      </c>
      <c r="O70" s="25">
        <f t="shared" si="0"/>
        <v>7.0358201937089457E-2</v>
      </c>
      <c r="P70" s="26">
        <f t="shared" si="1"/>
        <v>5.0960863123550915E-2</v>
      </c>
      <c r="R70" s="32">
        <f t="shared" si="10"/>
        <v>6.7944444443864267</v>
      </c>
      <c r="S70" s="32">
        <f t="shared" si="11"/>
        <v>15.197371618411321</v>
      </c>
      <c r="T70" s="32">
        <f t="shared" si="12"/>
        <v>11.007546434686997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1637.541555081332</v>
      </c>
      <c r="F71" s="2">
        <v>4339.4866510522106</v>
      </c>
      <c r="G71" s="5">
        <f t="shared" si="20"/>
        <v>5977.0282061335429</v>
      </c>
      <c r="H71" s="2">
        <v>181</v>
      </c>
      <c r="I71" s="2">
        <v>181</v>
      </c>
      <c r="J71" s="5">
        <f t="shared" si="21"/>
        <v>362</v>
      </c>
      <c r="K71" s="2">
        <v>0</v>
      </c>
      <c r="L71" s="2">
        <v>0</v>
      </c>
      <c r="M71" s="5">
        <f t="shared" si="22"/>
        <v>0</v>
      </c>
      <c r="N71" s="27">
        <f t="shared" si="13"/>
        <v>4.1885143111349804E-2</v>
      </c>
      <c r="O71" s="27">
        <f t="shared" si="0"/>
        <v>0.11099566838173242</v>
      </c>
      <c r="P71" s="28">
        <f t="shared" si="1"/>
        <v>7.644040574654111E-2</v>
      </c>
      <c r="R71" s="32">
        <f t="shared" ref="R71:R86" si="23">+E71/(H71+K71)</f>
        <v>9.0471909120515583</v>
      </c>
      <c r="S71" s="32">
        <f t="shared" ref="S71:S86" si="24">+F71/(I71+L71)</f>
        <v>23.975064370454202</v>
      </c>
      <c r="T71" s="32">
        <f t="shared" ref="T71:T86" si="25">+G71/(J71+M71)</f>
        <v>16.51112764125288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4126.3050247581677</v>
      </c>
      <c r="F72" s="2">
        <v>6752.4491864808879</v>
      </c>
      <c r="G72" s="5">
        <f t="shared" si="20"/>
        <v>10878.754211239055</v>
      </c>
      <c r="H72" s="2">
        <v>182</v>
      </c>
      <c r="I72" s="2">
        <v>182</v>
      </c>
      <c r="J72" s="5">
        <f t="shared" si="21"/>
        <v>364</v>
      </c>
      <c r="K72" s="2">
        <v>0</v>
      </c>
      <c r="L72" s="2">
        <v>0</v>
      </c>
      <c r="M72" s="5">
        <f t="shared" si="22"/>
        <v>0</v>
      </c>
      <c r="N72" s="27">
        <f t="shared" si="13"/>
        <v>0.10496298903027493</v>
      </c>
      <c r="O72" s="27">
        <f t="shared" si="0"/>
        <v>0.17176559794670554</v>
      </c>
      <c r="P72" s="28">
        <f t="shared" si="1"/>
        <v>0.13836429348849022</v>
      </c>
      <c r="R72" s="32">
        <f t="shared" si="23"/>
        <v>22.672005630539385</v>
      </c>
      <c r="S72" s="32">
        <f t="shared" si="24"/>
        <v>37.101369156488396</v>
      </c>
      <c r="T72" s="32">
        <f t="shared" si="25"/>
        <v>29.886687393513885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4421.0012720337872</v>
      </c>
      <c r="F73" s="2">
        <v>8062.3918745069641</v>
      </c>
      <c r="G73" s="5">
        <f t="shared" si="20"/>
        <v>12483.393146540751</v>
      </c>
      <c r="H73" s="2">
        <v>181</v>
      </c>
      <c r="I73" s="2">
        <v>182</v>
      </c>
      <c r="J73" s="5">
        <f t="shared" si="21"/>
        <v>363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0.11308065459468455</v>
      </c>
      <c r="O73" s="27">
        <f t="shared" ref="O73" si="27">+F73/(I73*216+L73*248)</f>
        <v>0.20508729839506928</v>
      </c>
      <c r="P73" s="28">
        <f t="shared" ref="P73" si="28">+G73/(J73*216+M73*248)</f>
        <v>0.15921070740920251</v>
      </c>
      <c r="R73" s="32">
        <f t="shared" si="23"/>
        <v>24.425421392451863</v>
      </c>
      <c r="S73" s="32">
        <f t="shared" si="24"/>
        <v>44.29885645333497</v>
      </c>
      <c r="T73" s="32">
        <f t="shared" si="25"/>
        <v>34.389512800387742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5047.1263478288502</v>
      </c>
      <c r="F74" s="2">
        <v>9243.6096350629123</v>
      </c>
      <c r="G74" s="5">
        <f t="shared" si="20"/>
        <v>14290.735982891762</v>
      </c>
      <c r="H74" s="2">
        <v>179</v>
      </c>
      <c r="I74" s="2">
        <v>179</v>
      </c>
      <c r="J74" s="5">
        <f t="shared" si="21"/>
        <v>358</v>
      </c>
      <c r="K74" s="2">
        <v>0</v>
      </c>
      <c r="L74" s="2">
        <v>0</v>
      </c>
      <c r="M74" s="5">
        <f t="shared" si="22"/>
        <v>0</v>
      </c>
      <c r="N74" s="27">
        <f t="shared" si="13"/>
        <v>0.13053813231504371</v>
      </c>
      <c r="O74" s="27">
        <f t="shared" si="0"/>
        <v>0.23907535782802897</v>
      </c>
      <c r="P74" s="28">
        <f t="shared" si="1"/>
        <v>0.18480674507153633</v>
      </c>
      <c r="R74" s="32">
        <f t="shared" si="23"/>
        <v>28.196236580049444</v>
      </c>
      <c r="S74" s="32">
        <f t="shared" si="24"/>
        <v>51.640277290854257</v>
      </c>
      <c r="T74" s="32">
        <f t="shared" si="25"/>
        <v>39.918256935451851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5919.5901160391268</v>
      </c>
      <c r="F75" s="2">
        <v>9820.3562126092966</v>
      </c>
      <c r="G75" s="5">
        <f t="shared" si="20"/>
        <v>15739.946328648424</v>
      </c>
      <c r="H75" s="2">
        <v>179</v>
      </c>
      <c r="I75" s="2">
        <v>182</v>
      </c>
      <c r="J75" s="5">
        <f t="shared" si="21"/>
        <v>361</v>
      </c>
      <c r="K75" s="2">
        <v>0</v>
      </c>
      <c r="L75" s="2">
        <v>0</v>
      </c>
      <c r="M75" s="5">
        <f t="shared" si="22"/>
        <v>0</v>
      </c>
      <c r="N75" s="27">
        <f t="shared" si="13"/>
        <v>0.1531034066842315</v>
      </c>
      <c r="O75" s="27">
        <f t="shared" si="0"/>
        <v>0.24980556096380996</v>
      </c>
      <c r="P75" s="28">
        <f t="shared" si="1"/>
        <v>0.20185629332933755</v>
      </c>
      <c r="R75" s="32">
        <f t="shared" si="23"/>
        <v>33.070335843794005</v>
      </c>
      <c r="S75" s="32">
        <f t="shared" si="24"/>
        <v>53.958001168182946</v>
      </c>
      <c r="T75" s="32">
        <f t="shared" si="25"/>
        <v>43.600959359136908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9773.6600620137433</v>
      </c>
      <c r="F76" s="2">
        <v>9798.5887328450117</v>
      </c>
      <c r="G76" s="5">
        <f t="shared" si="20"/>
        <v>19572.248794858755</v>
      </c>
      <c r="H76" s="2">
        <v>181</v>
      </c>
      <c r="I76" s="2">
        <v>183</v>
      </c>
      <c r="J76" s="5">
        <f t="shared" si="21"/>
        <v>364</v>
      </c>
      <c r="K76" s="2">
        <v>0</v>
      </c>
      <c r="L76" s="2">
        <v>0</v>
      </c>
      <c r="M76" s="5">
        <f t="shared" si="22"/>
        <v>0</v>
      </c>
      <c r="N76" s="27">
        <f t="shared" si="13"/>
        <v>0.2499913050443458</v>
      </c>
      <c r="O76" s="27">
        <f t="shared" si="0"/>
        <v>0.24788981817559735</v>
      </c>
      <c r="P76" s="28">
        <f t="shared" si="1"/>
        <v>0.24893478829439808</v>
      </c>
      <c r="R76" s="32">
        <f t="shared" si="23"/>
        <v>53.998121889578691</v>
      </c>
      <c r="S76" s="32">
        <f t="shared" si="24"/>
        <v>53.544200725929024</v>
      </c>
      <c r="T76" s="32">
        <f t="shared" si="25"/>
        <v>53.76991427158999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12561.488842249038</v>
      </c>
      <c r="F77" s="2">
        <v>9532.1608906382098</v>
      </c>
      <c r="G77" s="5">
        <f t="shared" si="20"/>
        <v>22093.64973288725</v>
      </c>
      <c r="H77" s="2">
        <v>181</v>
      </c>
      <c r="I77" s="2">
        <v>183</v>
      </c>
      <c r="J77" s="5">
        <f t="shared" si="21"/>
        <v>364</v>
      </c>
      <c r="K77" s="2">
        <v>0</v>
      </c>
      <c r="L77" s="2">
        <v>0</v>
      </c>
      <c r="M77" s="5">
        <f t="shared" si="22"/>
        <v>0</v>
      </c>
      <c r="N77" s="27">
        <f t="shared" si="13"/>
        <v>0.32129856870905049</v>
      </c>
      <c r="O77" s="27">
        <f t="shared" si="0"/>
        <v>0.24114958739724271</v>
      </c>
      <c r="P77" s="28">
        <f t="shared" si="1"/>
        <v>0.28100388854404823</v>
      </c>
      <c r="R77" s="32">
        <f t="shared" si="23"/>
        <v>69.400490841154905</v>
      </c>
      <c r="S77" s="32">
        <f t="shared" si="24"/>
        <v>52.088310877804425</v>
      </c>
      <c r="T77" s="32">
        <f t="shared" si="25"/>
        <v>60.696839925514425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10183.644627487916</v>
      </c>
      <c r="F78" s="2">
        <v>6118.6208432558669</v>
      </c>
      <c r="G78" s="5">
        <f t="shared" si="20"/>
        <v>16302.265470743783</v>
      </c>
      <c r="H78" s="2">
        <v>182</v>
      </c>
      <c r="I78" s="2">
        <v>182</v>
      </c>
      <c r="J78" s="5">
        <f t="shared" si="21"/>
        <v>364</v>
      </c>
      <c r="K78" s="2">
        <v>0</v>
      </c>
      <c r="L78" s="2">
        <v>0</v>
      </c>
      <c r="M78" s="5">
        <f t="shared" si="22"/>
        <v>0</v>
      </c>
      <c r="N78" s="27">
        <f t="shared" si="13"/>
        <v>0.25904671925844314</v>
      </c>
      <c r="O78" s="27">
        <f t="shared" si="0"/>
        <v>0.15564257334289447</v>
      </c>
      <c r="P78" s="28">
        <f t="shared" si="1"/>
        <v>0.20734464630066879</v>
      </c>
      <c r="R78" s="32">
        <f t="shared" si="23"/>
        <v>55.954091359823714</v>
      </c>
      <c r="S78" s="32">
        <f t="shared" si="24"/>
        <v>33.618795842065204</v>
      </c>
      <c r="T78" s="32">
        <f t="shared" si="25"/>
        <v>44.786443600944459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9271.6585935027415</v>
      </c>
      <c r="F79" s="2">
        <v>5856.3647669214506</v>
      </c>
      <c r="G79" s="5">
        <f t="shared" si="20"/>
        <v>15128.023360424191</v>
      </c>
      <c r="H79" s="2">
        <v>184</v>
      </c>
      <c r="I79" s="2">
        <v>185</v>
      </c>
      <c r="J79" s="5">
        <f t="shared" si="21"/>
        <v>369</v>
      </c>
      <c r="K79" s="2">
        <v>0</v>
      </c>
      <c r="L79" s="2">
        <v>0</v>
      </c>
      <c r="M79" s="5">
        <f t="shared" si="22"/>
        <v>0</v>
      </c>
      <c r="N79" s="27">
        <f t="shared" si="13"/>
        <v>0.2332844855450569</v>
      </c>
      <c r="O79" s="27">
        <f t="shared" si="0"/>
        <v>0.14655567484788415</v>
      </c>
      <c r="P79" s="28">
        <f t="shared" si="1"/>
        <v>0.18980256148278871</v>
      </c>
      <c r="R79" s="32">
        <f t="shared" si="23"/>
        <v>50.389448877732292</v>
      </c>
      <c r="S79" s="32">
        <f t="shared" si="24"/>
        <v>31.656025767142975</v>
      </c>
      <c r="T79" s="32">
        <f t="shared" si="25"/>
        <v>40.997353280282361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6787.6125214650974</v>
      </c>
      <c r="F80" s="2">
        <v>4983.2185709894611</v>
      </c>
      <c r="G80" s="5">
        <f t="shared" si="20"/>
        <v>11770.831092454559</v>
      </c>
      <c r="H80" s="2">
        <v>183</v>
      </c>
      <c r="I80" s="2">
        <v>183</v>
      </c>
      <c r="J80" s="5">
        <f t="shared" si="21"/>
        <v>366</v>
      </c>
      <c r="K80" s="2">
        <v>0</v>
      </c>
      <c r="L80" s="2">
        <v>0</v>
      </c>
      <c r="M80" s="5">
        <f t="shared" si="22"/>
        <v>0</v>
      </c>
      <c r="N80" s="27">
        <f t="shared" si="13"/>
        <v>0.17171656854546391</v>
      </c>
      <c r="O80" s="27">
        <f t="shared" si="0"/>
        <v>0.12606806747089305</v>
      </c>
      <c r="P80" s="28">
        <f t="shared" si="1"/>
        <v>0.14889231800817848</v>
      </c>
      <c r="R80" s="32">
        <f t="shared" si="23"/>
        <v>37.090778805820207</v>
      </c>
      <c r="S80" s="32">
        <f t="shared" si="24"/>
        <v>27.230702573712904</v>
      </c>
      <c r="T80" s="32">
        <f t="shared" si="25"/>
        <v>32.160740689766556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5759.7469870787563</v>
      </c>
      <c r="F81" s="2">
        <v>4413.3613755540555</v>
      </c>
      <c r="G81" s="5">
        <f t="shared" si="20"/>
        <v>10173.108362632811</v>
      </c>
      <c r="H81" s="2">
        <v>184</v>
      </c>
      <c r="I81" s="2">
        <v>183</v>
      </c>
      <c r="J81" s="5">
        <f t="shared" si="21"/>
        <v>367</v>
      </c>
      <c r="K81" s="2">
        <v>0</v>
      </c>
      <c r="L81" s="2">
        <v>0</v>
      </c>
      <c r="M81" s="5">
        <f t="shared" si="22"/>
        <v>0</v>
      </c>
      <c r="N81" s="27">
        <f t="shared" si="13"/>
        <v>0.14492117016603151</v>
      </c>
      <c r="O81" s="27">
        <f t="shared" ref="O81:O86" si="29">+F81/(I81*216+L81*248)</f>
        <v>0.11165152235261221</v>
      </c>
      <c r="P81" s="28">
        <f t="shared" ref="P81:P86" si="30">+G81/(J81*216+M81*248)</f>
        <v>0.12833167275498045</v>
      </c>
      <c r="R81" s="32">
        <f t="shared" si="23"/>
        <v>31.302972755862807</v>
      </c>
      <c r="S81" s="32">
        <f t="shared" si="24"/>
        <v>24.116728828164238</v>
      </c>
      <c r="T81" s="32">
        <f t="shared" si="25"/>
        <v>27.71964131507578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4790.7501770889348</v>
      </c>
      <c r="F82" s="2">
        <v>4227.0500757294203</v>
      </c>
      <c r="G82" s="5">
        <f t="shared" si="20"/>
        <v>9017.8002528183551</v>
      </c>
      <c r="H82" s="2">
        <v>182</v>
      </c>
      <c r="I82" s="2">
        <v>182</v>
      </c>
      <c r="J82" s="5">
        <f t="shared" si="21"/>
        <v>364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0.12186482949452927</v>
      </c>
      <c r="O82" s="27">
        <f t="shared" si="29"/>
        <v>0.10752569382706095</v>
      </c>
      <c r="P82" s="28">
        <f t="shared" si="30"/>
        <v>0.11469526166079512</v>
      </c>
      <c r="R82" s="32">
        <f t="shared" si="23"/>
        <v>26.322803170818322</v>
      </c>
      <c r="S82" s="32">
        <f t="shared" si="24"/>
        <v>23.225549866645167</v>
      </c>
      <c r="T82" s="32">
        <f t="shared" si="25"/>
        <v>24.774176518731746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3477.5162091118186</v>
      </c>
      <c r="F83" s="2">
        <v>3562.1457690092766</v>
      </c>
      <c r="G83" s="5">
        <f t="shared" si="20"/>
        <v>7039.6619781210957</v>
      </c>
      <c r="H83" s="2">
        <v>182</v>
      </c>
      <c r="I83" s="2">
        <v>181</v>
      </c>
      <c r="J83" s="5">
        <f t="shared" si="21"/>
        <v>363</v>
      </c>
      <c r="K83" s="2">
        <v>0</v>
      </c>
      <c r="L83" s="2">
        <v>0</v>
      </c>
      <c r="M83" s="5">
        <f t="shared" si="22"/>
        <v>0</v>
      </c>
      <c r="N83" s="27">
        <f t="shared" si="31"/>
        <v>8.8459407028688916E-2</v>
      </c>
      <c r="O83" s="27">
        <f t="shared" si="29"/>
        <v>9.111279335505619E-2</v>
      </c>
      <c r="P83" s="28">
        <f t="shared" si="30"/>
        <v>8.9782445389770121E-2</v>
      </c>
      <c r="R83" s="32">
        <f t="shared" si="23"/>
        <v>19.107231918196806</v>
      </c>
      <c r="S83" s="32">
        <f t="shared" si="24"/>
        <v>19.680363364692134</v>
      </c>
      <c r="T83" s="32">
        <f t="shared" si="25"/>
        <v>19.393008204190345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2069.596422784743</v>
      </c>
      <c r="F84" s="3">
        <v>2022.9999999862848</v>
      </c>
      <c r="G84" s="7">
        <f t="shared" si="20"/>
        <v>4092.5964227710278</v>
      </c>
      <c r="H84" s="3">
        <v>181</v>
      </c>
      <c r="I84" s="3">
        <v>182</v>
      </c>
      <c r="J84" s="7">
        <f t="shared" si="21"/>
        <v>363</v>
      </c>
      <c r="K84" s="6">
        <v>0</v>
      </c>
      <c r="L84" s="3">
        <v>0</v>
      </c>
      <c r="M84" s="7">
        <f t="shared" si="22"/>
        <v>0</v>
      </c>
      <c r="N84" s="29">
        <f t="shared" si="31"/>
        <v>5.2936270277899093E-2</v>
      </c>
      <c r="O84" s="29">
        <f t="shared" si="29"/>
        <v>5.1460113959765082E-2</v>
      </c>
      <c r="P84" s="30">
        <f t="shared" si="30"/>
        <v>5.2196158845666613E-2</v>
      </c>
      <c r="R84" s="32">
        <f t="shared" si="23"/>
        <v>11.434234380026204</v>
      </c>
      <c r="S84" s="32">
        <f t="shared" si="24"/>
        <v>11.115384615309257</v>
      </c>
      <c r="T84" s="32">
        <f t="shared" si="25"/>
        <v>11.274370310663988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770.77604826704487</v>
      </c>
      <c r="F85" s="2">
        <v>2356.5044826126891</v>
      </c>
      <c r="G85" s="5">
        <f t="shared" si="20"/>
        <v>3127.2805308797342</v>
      </c>
      <c r="H85" s="2">
        <v>59</v>
      </c>
      <c r="I85" s="2">
        <v>59</v>
      </c>
      <c r="J85" s="5">
        <f t="shared" si="21"/>
        <v>118</v>
      </c>
      <c r="K85" s="2">
        <v>0</v>
      </c>
      <c r="L85" s="2">
        <v>0</v>
      </c>
      <c r="M85" s="5">
        <f t="shared" si="22"/>
        <v>0</v>
      </c>
      <c r="N85" s="27">
        <f t="shared" si="31"/>
        <v>6.0481485268914378E-2</v>
      </c>
      <c r="O85" s="27">
        <f t="shared" si="29"/>
        <v>0.18491089788235163</v>
      </c>
      <c r="P85" s="28">
        <f t="shared" si="30"/>
        <v>0.12269619157563301</v>
      </c>
      <c r="R85" s="32">
        <f t="shared" si="23"/>
        <v>13.064000818085507</v>
      </c>
      <c r="S85" s="32">
        <f t="shared" si="24"/>
        <v>39.940753942587953</v>
      </c>
      <c r="T85" s="32">
        <f t="shared" si="25"/>
        <v>26.502377380336732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668.83923953115175</v>
      </c>
      <c r="F86" s="3">
        <v>2206.9999999996498</v>
      </c>
      <c r="G86" s="44">
        <f t="shared" si="20"/>
        <v>2875.8392395308015</v>
      </c>
      <c r="H86" s="43">
        <v>59</v>
      </c>
      <c r="I86" s="43">
        <v>59</v>
      </c>
      <c r="J86" s="44">
        <f t="shared" si="21"/>
        <v>118</v>
      </c>
      <c r="K86" s="42">
        <v>0</v>
      </c>
      <c r="L86" s="43">
        <v>0</v>
      </c>
      <c r="M86" s="44">
        <f t="shared" si="22"/>
        <v>0</v>
      </c>
      <c r="N86" s="29">
        <f t="shared" si="31"/>
        <v>5.2482677301565576E-2</v>
      </c>
      <c r="O86" s="29">
        <f t="shared" si="29"/>
        <v>0.17317953546764359</v>
      </c>
      <c r="P86" s="30">
        <f t="shared" si="30"/>
        <v>0.11283110638460457</v>
      </c>
      <c r="R86" s="32">
        <f t="shared" si="23"/>
        <v>11.336258297138166</v>
      </c>
      <c r="S86" s="32">
        <f t="shared" si="24"/>
        <v>37.406779661011015</v>
      </c>
      <c r="T86" s="32">
        <f t="shared" si="25"/>
        <v>24.37151897907459</v>
      </c>
    </row>
    <row r="87" spans="2:20" x14ac:dyDescent="0.25">
      <c r="B87" s="23" t="s">
        <v>85</v>
      </c>
    </row>
    <row r="88" spans="2:20" x14ac:dyDescent="0.25">
      <c r="B88" s="58" t="s">
        <v>110</v>
      </c>
    </row>
    <row r="89" spans="2:20" s="54" customFormat="1" x14ac:dyDescent="0.25">
      <c r="C89" s="49"/>
      <c r="D89" s="55"/>
    </row>
    <row r="90" spans="2:20" s="54" customFormat="1" x14ac:dyDescent="0.25">
      <c r="C90" s="49"/>
      <c r="D90" s="55"/>
    </row>
    <row r="91" spans="2:20" s="54" customFormat="1" x14ac:dyDescent="0.25">
      <c r="C91" s="49"/>
      <c r="D91" s="55"/>
    </row>
    <row r="92" spans="2:20" s="54" customFormat="1" x14ac:dyDescent="0.25">
      <c r="C92" s="49"/>
      <c r="D92" s="56"/>
    </row>
    <row r="93" spans="2:20" s="54" customFormat="1" x14ac:dyDescent="0.25">
      <c r="D93" s="57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93"/>
  <sheetViews>
    <sheetView topLeftCell="A79" workbookViewId="0">
      <selection activeCell="B88" sqref="B88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8.1484452954966327E-2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374.00000000085913</v>
      </c>
      <c r="F5" s="8">
        <v>342.6024785213919</v>
      </c>
      <c r="G5" s="10">
        <f>+E5+F5</f>
        <v>716.60247852225098</v>
      </c>
      <c r="H5" s="9">
        <v>62</v>
      </c>
      <c r="I5" s="9">
        <v>74</v>
      </c>
      <c r="J5" s="10">
        <f>+H5+I5</f>
        <v>136</v>
      </c>
      <c r="K5" s="9">
        <v>0</v>
      </c>
      <c r="L5" s="9">
        <v>0</v>
      </c>
      <c r="M5" s="10">
        <f>+K5+L5</f>
        <v>0</v>
      </c>
      <c r="N5" s="27">
        <f>+E5/(H5*216+K5*248)</f>
        <v>2.7927120669120304E-2</v>
      </c>
      <c r="O5" s="27">
        <f t="shared" ref="O5:O80" si="0">+F5/(I5*216+L5*248)</f>
        <v>2.1434088996583577E-2</v>
      </c>
      <c r="P5" s="28">
        <f t="shared" ref="P5:P80" si="1">+G5/(J5*216+M5*248)</f>
        <v>2.43941475531812E-2</v>
      </c>
      <c r="R5" s="32">
        <f>+E5/(H5+K5)</f>
        <v>6.0322580645299864</v>
      </c>
      <c r="S5" s="32">
        <f t="shared" ref="S5" si="2">+F5/(I5+L5)</f>
        <v>4.6297632232620529</v>
      </c>
      <c r="T5" s="32">
        <f t="shared" ref="T5" si="3">+G5/(J5+M5)</f>
        <v>5.2691358714871397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494.42826784864121</v>
      </c>
      <c r="F6" s="2">
        <v>629.96944782888124</v>
      </c>
      <c r="G6" s="5">
        <f t="shared" ref="G6:G69" si="4">+E6+F6</f>
        <v>1124.3977156775225</v>
      </c>
      <c r="H6" s="2">
        <v>62</v>
      </c>
      <c r="I6" s="2">
        <v>64</v>
      </c>
      <c r="J6" s="5">
        <f t="shared" ref="J6:J69" si="5">+H6+I6</f>
        <v>126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3.6919673525137489E-2</v>
      </c>
      <c r="O6" s="27">
        <f t="shared" si="0"/>
        <v>4.5570706584843843E-2</v>
      </c>
      <c r="P6" s="28">
        <f t="shared" si="1"/>
        <v>4.1313849047528016E-2</v>
      </c>
      <c r="R6" s="32">
        <f t="shared" ref="R6:R70" si="8">+E6/(H6+K6)</f>
        <v>7.9746494814296973</v>
      </c>
      <c r="S6" s="32">
        <f t="shared" ref="S6:S70" si="9">+F6/(I6+L6)</f>
        <v>9.8432726223262694</v>
      </c>
      <c r="T6" s="32">
        <f t="shared" ref="T6:T70" si="10">+G6/(J6+M6)</f>
        <v>8.9237913942660505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548.48990309948397</v>
      </c>
      <c r="F7" s="2">
        <v>821.0702388207111</v>
      </c>
      <c r="G7" s="5">
        <f t="shared" si="4"/>
        <v>1369.5601419201951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4.0956533982936374E-2</v>
      </c>
      <c r="O7" s="27">
        <f t="shared" si="0"/>
        <v>6.1310501704055491E-2</v>
      </c>
      <c r="P7" s="28">
        <f t="shared" si="1"/>
        <v>5.1133517843495936E-2</v>
      </c>
      <c r="R7" s="32">
        <f t="shared" si="8"/>
        <v>8.8466113403142579</v>
      </c>
      <c r="S7" s="32">
        <f t="shared" si="9"/>
        <v>13.243068368075985</v>
      </c>
      <c r="T7" s="32">
        <f t="shared" si="10"/>
        <v>11.044839854195121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611.91142130724211</v>
      </c>
      <c r="F8" s="2">
        <v>907.46038083768542</v>
      </c>
      <c r="G8" s="5">
        <f t="shared" si="4"/>
        <v>1519.3718021449276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4.5692310432141732E-2</v>
      </c>
      <c r="O8" s="27">
        <f t="shared" si="0"/>
        <v>6.7761378497437685E-2</v>
      </c>
      <c r="P8" s="28">
        <f t="shared" si="1"/>
        <v>5.6726844464789712E-2</v>
      </c>
      <c r="R8" s="32">
        <f t="shared" si="8"/>
        <v>9.8695390533426153</v>
      </c>
      <c r="S8" s="32">
        <f t="shared" si="9"/>
        <v>14.636457755446539</v>
      </c>
      <c r="T8" s="32">
        <f t="shared" si="10"/>
        <v>12.252998404394578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681.83013058233348</v>
      </c>
      <c r="F9" s="2">
        <v>1139.2316832201375</v>
      </c>
      <c r="G9" s="5">
        <f t="shared" si="4"/>
        <v>1821.0618138024711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5.0913241530938881E-2</v>
      </c>
      <c r="O9" s="27">
        <f t="shared" si="0"/>
        <v>8.506807670401266E-2</v>
      </c>
      <c r="P9" s="28">
        <f t="shared" si="1"/>
        <v>6.7990659117475774E-2</v>
      </c>
      <c r="R9" s="32">
        <f t="shared" si="8"/>
        <v>10.997260170682798</v>
      </c>
      <c r="S9" s="32">
        <f t="shared" si="9"/>
        <v>18.374704568066733</v>
      </c>
      <c r="T9" s="32">
        <f t="shared" si="10"/>
        <v>14.685982369374766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698.62273493593295</v>
      </c>
      <c r="F10" s="2">
        <v>1361.4065005349507</v>
      </c>
      <c r="G10" s="5">
        <f t="shared" si="4"/>
        <v>2060.0292354708836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5.2167169574069069E-2</v>
      </c>
      <c r="O10" s="27">
        <f t="shared" si="0"/>
        <v>0.10165819149753216</v>
      </c>
      <c r="P10" s="28">
        <f t="shared" si="1"/>
        <v>7.6912680535800609E-2</v>
      </c>
      <c r="R10" s="32">
        <f t="shared" si="8"/>
        <v>11.268108627998918</v>
      </c>
      <c r="S10" s="32">
        <f t="shared" si="9"/>
        <v>21.958169363466947</v>
      </c>
      <c r="T10" s="32">
        <f t="shared" si="10"/>
        <v>16.613138995732932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1492.0403981903851</v>
      </c>
      <c r="F11" s="2">
        <v>1637.2101542507603</v>
      </c>
      <c r="G11" s="5">
        <f t="shared" si="4"/>
        <v>3129.2505524411454</v>
      </c>
      <c r="H11" s="2">
        <v>62</v>
      </c>
      <c r="I11" s="2">
        <v>61</v>
      </c>
      <c r="J11" s="5">
        <f t="shared" si="5"/>
        <v>123</v>
      </c>
      <c r="K11" s="2">
        <v>0</v>
      </c>
      <c r="L11" s="2">
        <v>0</v>
      </c>
      <c r="M11" s="5">
        <f t="shared" si="6"/>
        <v>0</v>
      </c>
      <c r="N11" s="27">
        <f t="shared" si="7"/>
        <v>0.11141281348494513</v>
      </c>
      <c r="O11" s="27">
        <f t="shared" si="0"/>
        <v>0.12425699409917731</v>
      </c>
      <c r="P11" s="28">
        <f t="shared" si="1"/>
        <v>0.11778269167574321</v>
      </c>
      <c r="R11" s="32">
        <f t="shared" si="8"/>
        <v>24.065167712748146</v>
      </c>
      <c r="S11" s="32">
        <f t="shared" si="9"/>
        <v>26.839510725422301</v>
      </c>
      <c r="T11" s="32">
        <f t="shared" si="10"/>
        <v>25.441061401960532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1517.870564354736</v>
      </c>
      <c r="F12" s="2">
        <v>1685.0690781554526</v>
      </c>
      <c r="G12" s="5">
        <f t="shared" si="4"/>
        <v>3202.9396425101886</v>
      </c>
      <c r="H12" s="2">
        <v>62</v>
      </c>
      <c r="I12" s="2">
        <v>61</v>
      </c>
      <c r="J12" s="5">
        <f t="shared" si="5"/>
        <v>123</v>
      </c>
      <c r="K12" s="2">
        <v>0</v>
      </c>
      <c r="L12" s="2">
        <v>0</v>
      </c>
      <c r="M12" s="5">
        <f t="shared" si="6"/>
        <v>0</v>
      </c>
      <c r="N12" s="27">
        <f t="shared" si="7"/>
        <v>0.11334158933353763</v>
      </c>
      <c r="O12" s="27">
        <f t="shared" si="0"/>
        <v>0.12788927429837982</v>
      </c>
      <c r="P12" s="28">
        <f t="shared" si="1"/>
        <v>0.12055629488520735</v>
      </c>
      <c r="R12" s="32">
        <f t="shared" si="8"/>
        <v>24.481783296044128</v>
      </c>
      <c r="S12" s="32">
        <f t="shared" si="9"/>
        <v>27.624083248450042</v>
      </c>
      <c r="T12" s="32">
        <f t="shared" si="10"/>
        <v>26.040159695204785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1530.5881073891355</v>
      </c>
      <c r="F13" s="2">
        <v>1713.9249019792458</v>
      </c>
      <c r="G13" s="5">
        <f t="shared" si="4"/>
        <v>3244.5130093683811</v>
      </c>
      <c r="H13" s="2">
        <v>63</v>
      </c>
      <c r="I13" s="2">
        <v>61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0.11247708020202347</v>
      </c>
      <c r="O13" s="27">
        <f t="shared" si="0"/>
        <v>0.1300793034289045</v>
      </c>
      <c r="P13" s="28">
        <f t="shared" si="1"/>
        <v>0.12113623840234397</v>
      </c>
      <c r="R13" s="32">
        <f t="shared" si="8"/>
        <v>24.295049323637073</v>
      </c>
      <c r="S13" s="32">
        <f t="shared" si="9"/>
        <v>28.097129540643373</v>
      </c>
      <c r="T13" s="32">
        <f t="shared" si="10"/>
        <v>26.1654274949063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1557.6143276998444</v>
      </c>
      <c r="F14" s="2">
        <v>2028.192107433013</v>
      </c>
      <c r="G14" s="5">
        <f t="shared" si="4"/>
        <v>3585.8064351328576</v>
      </c>
      <c r="H14" s="2">
        <v>63</v>
      </c>
      <c r="I14" s="2">
        <v>61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0.11446313401674341</v>
      </c>
      <c r="O14" s="27">
        <f t="shared" si="0"/>
        <v>0.15393079139594817</v>
      </c>
      <c r="P14" s="28">
        <f t="shared" si="1"/>
        <v>0.13387867514683607</v>
      </c>
      <c r="R14" s="32">
        <f t="shared" si="8"/>
        <v>24.724036947616575</v>
      </c>
      <c r="S14" s="32">
        <f t="shared" si="9"/>
        <v>33.2490509415248</v>
      </c>
      <c r="T14" s="32">
        <f t="shared" si="10"/>
        <v>28.917793831716594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2720.1845579616843</v>
      </c>
      <c r="F15" s="2">
        <v>3089.2399739117295</v>
      </c>
      <c r="G15" s="5">
        <f t="shared" si="4"/>
        <v>5809.4245318734138</v>
      </c>
      <c r="H15" s="2">
        <v>125</v>
      </c>
      <c r="I15" s="2">
        <v>216</v>
      </c>
      <c r="J15" s="5">
        <f t="shared" si="5"/>
        <v>341</v>
      </c>
      <c r="K15" s="2">
        <v>72</v>
      </c>
      <c r="L15" s="2">
        <v>94</v>
      </c>
      <c r="M15" s="5">
        <f t="shared" si="6"/>
        <v>166</v>
      </c>
      <c r="N15" s="27">
        <f t="shared" si="7"/>
        <v>6.0642602059070898E-2</v>
      </c>
      <c r="O15" s="27">
        <f t="shared" si="0"/>
        <v>4.4152183482616764E-2</v>
      </c>
      <c r="P15" s="28">
        <f t="shared" si="1"/>
        <v>5.0594166131413411E-2</v>
      </c>
      <c r="R15" s="32">
        <f t="shared" si="8"/>
        <v>13.80804344142987</v>
      </c>
      <c r="S15" s="32">
        <f t="shared" si="9"/>
        <v>9.9652902384249344</v>
      </c>
      <c r="T15" s="32">
        <f t="shared" si="10"/>
        <v>11.458431029336122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4821.0184683725784</v>
      </c>
      <c r="F16" s="2">
        <v>5244.4214188961178</v>
      </c>
      <c r="G16" s="5">
        <f t="shared" si="4"/>
        <v>10065.439887268696</v>
      </c>
      <c r="H16" s="2">
        <v>128</v>
      </c>
      <c r="I16" s="2">
        <v>215</v>
      </c>
      <c r="J16" s="5">
        <f t="shared" si="5"/>
        <v>343</v>
      </c>
      <c r="K16" s="2">
        <v>153</v>
      </c>
      <c r="L16" s="2">
        <v>162</v>
      </c>
      <c r="M16" s="5">
        <f t="shared" si="6"/>
        <v>315</v>
      </c>
      <c r="N16" s="27">
        <f t="shared" si="7"/>
        <v>7.3500098615266782E-2</v>
      </c>
      <c r="O16" s="27">
        <f t="shared" si="0"/>
        <v>6.0547952097720029E-2</v>
      </c>
      <c r="P16" s="28">
        <f t="shared" si="1"/>
        <v>6.6129506249794329E-2</v>
      </c>
      <c r="R16" s="32">
        <f t="shared" si="8"/>
        <v>17.156649353639068</v>
      </c>
      <c r="S16" s="32">
        <f t="shared" si="9"/>
        <v>13.910932145613044</v>
      </c>
      <c r="T16" s="32">
        <f t="shared" si="10"/>
        <v>15.297021105271575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5037.2795234531559</v>
      </c>
      <c r="F17" s="2">
        <v>5707.4174593676162</v>
      </c>
      <c r="G17" s="5">
        <f t="shared" si="4"/>
        <v>10744.696982820773</v>
      </c>
      <c r="H17" s="2">
        <v>136</v>
      </c>
      <c r="I17" s="2">
        <v>215</v>
      </c>
      <c r="J17" s="5">
        <f t="shared" si="5"/>
        <v>351</v>
      </c>
      <c r="K17" s="2">
        <v>147</v>
      </c>
      <c r="L17" s="2">
        <v>157</v>
      </c>
      <c r="M17" s="5">
        <f t="shared" si="6"/>
        <v>304</v>
      </c>
      <c r="N17" s="27">
        <f t="shared" si="7"/>
        <v>7.6517188046134943E-2</v>
      </c>
      <c r="O17" s="27">
        <f t="shared" si="0"/>
        <v>6.685037316538156E-2</v>
      </c>
      <c r="P17" s="28">
        <f t="shared" si="1"/>
        <v>7.1059050994793746E-2</v>
      </c>
      <c r="R17" s="32">
        <f t="shared" si="8"/>
        <v>17.799574287820338</v>
      </c>
      <c r="S17" s="32">
        <f t="shared" si="9"/>
        <v>15.342520052063485</v>
      </c>
      <c r="T17" s="32">
        <f t="shared" si="10"/>
        <v>16.404117531024081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6198.6752284717713</v>
      </c>
      <c r="F18" s="2">
        <v>7266.2929847548885</v>
      </c>
      <c r="G18" s="5">
        <f t="shared" si="4"/>
        <v>13464.968213226661</v>
      </c>
      <c r="H18" s="2">
        <v>153</v>
      </c>
      <c r="I18" s="2">
        <v>215</v>
      </c>
      <c r="J18" s="5">
        <f t="shared" si="5"/>
        <v>368</v>
      </c>
      <c r="K18" s="2">
        <v>141</v>
      </c>
      <c r="L18" s="2">
        <v>156</v>
      </c>
      <c r="M18" s="5">
        <f t="shared" si="6"/>
        <v>297</v>
      </c>
      <c r="N18" s="27">
        <f t="shared" si="7"/>
        <v>9.1135544996350432E-2</v>
      </c>
      <c r="O18" s="27">
        <f t="shared" si="0"/>
        <v>8.5357261826366049E-2</v>
      </c>
      <c r="P18" s="28">
        <f t="shared" si="1"/>
        <v>8.7923576589527902E-2</v>
      </c>
      <c r="R18" s="32">
        <f t="shared" si="8"/>
        <v>21.083929348543439</v>
      </c>
      <c r="S18" s="32">
        <f t="shared" si="9"/>
        <v>19.585695376697814</v>
      </c>
      <c r="T18" s="32">
        <f t="shared" si="10"/>
        <v>20.248072501092722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7722.6208252956894</v>
      </c>
      <c r="F19" s="2">
        <v>8492.4795973715518</v>
      </c>
      <c r="G19" s="5">
        <f t="shared" si="4"/>
        <v>16215.100422667241</v>
      </c>
      <c r="H19" s="2">
        <v>155</v>
      </c>
      <c r="I19" s="2">
        <v>215</v>
      </c>
      <c r="J19" s="5">
        <f t="shared" si="5"/>
        <v>370</v>
      </c>
      <c r="K19" s="2">
        <v>103</v>
      </c>
      <c r="L19" s="2">
        <v>156</v>
      </c>
      <c r="M19" s="5">
        <f t="shared" si="6"/>
        <v>259</v>
      </c>
      <c r="N19" s="27">
        <f t="shared" si="7"/>
        <v>0.13083865589075105</v>
      </c>
      <c r="O19" s="27">
        <f t="shared" si="0"/>
        <v>9.976129589995715E-2</v>
      </c>
      <c r="P19" s="28">
        <f t="shared" si="1"/>
        <v>0.11248612868824048</v>
      </c>
      <c r="R19" s="32">
        <f t="shared" si="8"/>
        <v>29.932638857735231</v>
      </c>
      <c r="S19" s="32">
        <f t="shared" si="9"/>
        <v>22.890780585907148</v>
      </c>
      <c r="T19" s="32">
        <f t="shared" si="10"/>
        <v>25.779173962904995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12480.054693764712</v>
      </c>
      <c r="F20" s="2">
        <v>11513.297123927452</v>
      </c>
      <c r="G20" s="5">
        <f t="shared" si="4"/>
        <v>23993.351817692164</v>
      </c>
      <c r="H20" s="2">
        <v>216</v>
      </c>
      <c r="I20" s="2">
        <v>306</v>
      </c>
      <c r="J20" s="5">
        <f t="shared" si="5"/>
        <v>522</v>
      </c>
      <c r="K20" s="2">
        <v>108</v>
      </c>
      <c r="L20" s="2">
        <v>155</v>
      </c>
      <c r="M20" s="5">
        <f t="shared" si="6"/>
        <v>263</v>
      </c>
      <c r="N20" s="27">
        <f t="shared" si="7"/>
        <v>0.16993538526368071</v>
      </c>
      <c r="O20" s="27">
        <f t="shared" si="0"/>
        <v>0.11013715011027256</v>
      </c>
      <c r="P20" s="28">
        <f t="shared" si="1"/>
        <v>0.13481228827309391</v>
      </c>
      <c r="R20" s="32">
        <f t="shared" si="8"/>
        <v>38.518687326434296</v>
      </c>
      <c r="S20" s="32">
        <f t="shared" si="9"/>
        <v>24.974614151686445</v>
      </c>
      <c r="T20" s="32">
        <f t="shared" si="10"/>
        <v>30.564779385595113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11497.112862941</v>
      </c>
      <c r="F21" s="2">
        <v>11732.913086418488</v>
      </c>
      <c r="G21" s="5">
        <f t="shared" si="4"/>
        <v>23230.025949359486</v>
      </c>
      <c r="H21" s="2">
        <v>216</v>
      </c>
      <c r="I21" s="2">
        <v>303</v>
      </c>
      <c r="J21" s="5">
        <f t="shared" si="5"/>
        <v>519</v>
      </c>
      <c r="K21" s="2">
        <v>130</v>
      </c>
      <c r="L21" s="2">
        <v>155</v>
      </c>
      <c r="M21" s="5">
        <f t="shared" si="6"/>
        <v>285</v>
      </c>
      <c r="N21" s="27">
        <f t="shared" si="7"/>
        <v>0.14572491460835782</v>
      </c>
      <c r="O21" s="27">
        <f t="shared" si="0"/>
        <v>0.11293809762839296</v>
      </c>
      <c r="P21" s="28">
        <f t="shared" si="1"/>
        <v>0.12709004042673039</v>
      </c>
      <c r="R21" s="32">
        <f t="shared" si="8"/>
        <v>33.22864989289306</v>
      </c>
      <c r="S21" s="32">
        <f t="shared" si="9"/>
        <v>25.617714162485782</v>
      </c>
      <c r="T21" s="32">
        <f t="shared" si="10"/>
        <v>28.893067101193392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10891.676410176527</v>
      </c>
      <c r="F22" s="2">
        <v>11543.740124596439</v>
      </c>
      <c r="G22" s="5">
        <f t="shared" si="4"/>
        <v>22435.416534772965</v>
      </c>
      <c r="H22" s="2">
        <v>216</v>
      </c>
      <c r="I22" s="2">
        <v>282</v>
      </c>
      <c r="J22" s="5">
        <f t="shared" si="5"/>
        <v>498</v>
      </c>
      <c r="K22" s="2">
        <v>124</v>
      </c>
      <c r="L22" s="2">
        <v>155</v>
      </c>
      <c r="M22" s="5">
        <f t="shared" si="6"/>
        <v>279</v>
      </c>
      <c r="N22" s="27">
        <f t="shared" si="7"/>
        <v>0.14070479033402913</v>
      </c>
      <c r="O22" s="27">
        <f t="shared" si="0"/>
        <v>0.11619031448381954</v>
      </c>
      <c r="P22" s="28">
        <f t="shared" si="1"/>
        <v>0.12692586860586652</v>
      </c>
      <c r="R22" s="32">
        <f t="shared" si="8"/>
        <v>32.03434238287214</v>
      </c>
      <c r="S22" s="32">
        <f t="shared" si="9"/>
        <v>26.4158812919827</v>
      </c>
      <c r="T22" s="32">
        <f t="shared" si="10"/>
        <v>28.87440995466276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9775.3117178732045</v>
      </c>
      <c r="F23" s="2">
        <v>9770.0882236934012</v>
      </c>
      <c r="G23" s="5">
        <f t="shared" si="4"/>
        <v>19545.399941566604</v>
      </c>
      <c r="H23" s="2">
        <v>216</v>
      </c>
      <c r="I23" s="2">
        <v>275</v>
      </c>
      <c r="J23" s="5">
        <f t="shared" si="5"/>
        <v>491</v>
      </c>
      <c r="K23" s="2">
        <v>124</v>
      </c>
      <c r="L23" s="2">
        <v>155</v>
      </c>
      <c r="M23" s="5">
        <f t="shared" si="6"/>
        <v>279</v>
      </c>
      <c r="N23" s="27">
        <f t="shared" si="7"/>
        <v>0.1262829645239924</v>
      </c>
      <c r="O23" s="27">
        <f t="shared" si="0"/>
        <v>9.985781095353026E-2</v>
      </c>
      <c r="P23" s="28">
        <f t="shared" si="1"/>
        <v>0.11152994580004681</v>
      </c>
      <c r="R23" s="32">
        <f t="shared" si="8"/>
        <v>28.750916817274131</v>
      </c>
      <c r="S23" s="32">
        <f t="shared" si="9"/>
        <v>22.721135403938142</v>
      </c>
      <c r="T23" s="32">
        <f t="shared" si="10"/>
        <v>25.383636287748836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9362.0483378041627</v>
      </c>
      <c r="F24" s="2">
        <v>9247.9590956276443</v>
      </c>
      <c r="G24" s="5">
        <f t="shared" si="4"/>
        <v>18610.007433431805</v>
      </c>
      <c r="H24" s="2">
        <v>216</v>
      </c>
      <c r="I24" s="2">
        <v>253</v>
      </c>
      <c r="J24" s="5">
        <f t="shared" si="5"/>
        <v>469</v>
      </c>
      <c r="K24" s="2">
        <v>124</v>
      </c>
      <c r="L24" s="2">
        <v>155</v>
      </c>
      <c r="M24" s="5">
        <f t="shared" si="6"/>
        <v>279</v>
      </c>
      <c r="N24" s="27">
        <f t="shared" si="7"/>
        <v>0.12094419617874332</v>
      </c>
      <c r="O24" s="27">
        <f t="shared" si="0"/>
        <v>9.9346415173036745E-2</v>
      </c>
      <c r="P24" s="28">
        <f t="shared" si="1"/>
        <v>0.10915216446973422</v>
      </c>
      <c r="R24" s="32">
        <f t="shared" si="8"/>
        <v>27.535436287659302</v>
      </c>
      <c r="S24" s="32">
        <f t="shared" si="9"/>
        <v>22.66656641085207</v>
      </c>
      <c r="T24" s="32">
        <f t="shared" si="10"/>
        <v>24.879689082128081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8716.0552400756424</v>
      </c>
      <c r="F25" s="2">
        <v>9248.0619874796466</v>
      </c>
      <c r="G25" s="5">
        <f t="shared" si="4"/>
        <v>17964.117227555289</v>
      </c>
      <c r="H25" s="2">
        <v>216</v>
      </c>
      <c r="I25" s="2">
        <v>246</v>
      </c>
      <c r="J25" s="5">
        <f t="shared" si="5"/>
        <v>462</v>
      </c>
      <c r="K25" s="2">
        <v>124</v>
      </c>
      <c r="L25" s="2">
        <v>155</v>
      </c>
      <c r="M25" s="5">
        <f t="shared" si="6"/>
        <v>279</v>
      </c>
      <c r="N25" s="27">
        <f t="shared" si="7"/>
        <v>0.11259889468886475</v>
      </c>
      <c r="O25" s="27">
        <f t="shared" si="0"/>
        <v>0.10098783510395351</v>
      </c>
      <c r="P25" s="28">
        <f t="shared" si="1"/>
        <v>0.10630661617404777</v>
      </c>
      <c r="R25" s="32">
        <f t="shared" si="8"/>
        <v>25.635456588457771</v>
      </c>
      <c r="S25" s="32">
        <f t="shared" si="9"/>
        <v>23.062498721894382</v>
      </c>
      <c r="T25" s="32">
        <f t="shared" si="10"/>
        <v>24.243073181586084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8081.5657823185757</v>
      </c>
      <c r="F26" s="2">
        <v>9199.6760413339052</v>
      </c>
      <c r="G26" s="5">
        <f t="shared" si="4"/>
        <v>17281.241823652483</v>
      </c>
      <c r="H26" s="2">
        <v>217</v>
      </c>
      <c r="I26" s="2">
        <v>245</v>
      </c>
      <c r="J26" s="5">
        <f t="shared" si="5"/>
        <v>462</v>
      </c>
      <c r="K26" s="2">
        <v>124</v>
      </c>
      <c r="L26" s="2">
        <v>155</v>
      </c>
      <c r="M26" s="5">
        <f t="shared" si="6"/>
        <v>279</v>
      </c>
      <c r="N26" s="27">
        <f t="shared" si="7"/>
        <v>0.10411168945582006</v>
      </c>
      <c r="O26" s="27">
        <f t="shared" si="0"/>
        <v>0.10069697943666708</v>
      </c>
      <c r="P26" s="28">
        <f t="shared" si="1"/>
        <v>0.10226555072463951</v>
      </c>
      <c r="R26" s="32">
        <f t="shared" si="8"/>
        <v>23.699606399761219</v>
      </c>
      <c r="S26" s="32">
        <f t="shared" si="9"/>
        <v>22.999190103334762</v>
      </c>
      <c r="T26" s="32">
        <f t="shared" si="10"/>
        <v>23.321513932054632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8345.005260206739</v>
      </c>
      <c r="F27" s="2">
        <v>4900.161055894042</v>
      </c>
      <c r="G27" s="5">
        <f t="shared" si="4"/>
        <v>13245.166316100782</v>
      </c>
      <c r="H27" s="2">
        <v>236</v>
      </c>
      <c r="I27" s="2">
        <v>245</v>
      </c>
      <c r="J27" s="5">
        <f t="shared" si="5"/>
        <v>481</v>
      </c>
      <c r="K27" s="2">
        <v>124</v>
      </c>
      <c r="L27" s="2">
        <v>145</v>
      </c>
      <c r="M27" s="5">
        <f t="shared" si="6"/>
        <v>269</v>
      </c>
      <c r="N27" s="27">
        <f t="shared" si="7"/>
        <v>0.10210705339916233</v>
      </c>
      <c r="O27" s="27">
        <f t="shared" si="0"/>
        <v>5.5132325111319103E-2</v>
      </c>
      <c r="P27" s="28">
        <f t="shared" si="1"/>
        <v>7.7635083443336667E-2</v>
      </c>
      <c r="R27" s="32">
        <f t="shared" si="8"/>
        <v>23.180570167240941</v>
      </c>
      <c r="S27" s="32">
        <f t="shared" si="9"/>
        <v>12.564515527933441</v>
      </c>
      <c r="T27" s="32">
        <f t="shared" si="10"/>
        <v>17.660221754801043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2202.3988983821041</v>
      </c>
      <c r="F28" s="2">
        <v>1597.8757514534029</v>
      </c>
      <c r="G28" s="5">
        <f t="shared" si="4"/>
        <v>3800.2746498355073</v>
      </c>
      <c r="H28" s="2">
        <v>185</v>
      </c>
      <c r="I28" s="2">
        <v>185</v>
      </c>
      <c r="J28" s="5">
        <f t="shared" si="5"/>
        <v>370</v>
      </c>
      <c r="K28" s="2">
        <v>0</v>
      </c>
      <c r="L28" s="2">
        <v>0</v>
      </c>
      <c r="M28" s="5">
        <f t="shared" si="6"/>
        <v>0</v>
      </c>
      <c r="N28" s="27">
        <f t="shared" si="7"/>
        <v>5.5115087547099699E-2</v>
      </c>
      <c r="O28" s="27">
        <f t="shared" si="0"/>
        <v>3.9986880667002074E-2</v>
      </c>
      <c r="P28" s="28">
        <f t="shared" si="1"/>
        <v>4.7550984107050893E-2</v>
      </c>
      <c r="R28" s="32">
        <f t="shared" si="8"/>
        <v>11.904858910173536</v>
      </c>
      <c r="S28" s="32">
        <f t="shared" si="9"/>
        <v>8.6371662240724483</v>
      </c>
      <c r="T28" s="32">
        <f t="shared" si="10"/>
        <v>10.271012567122993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1847.830343318893</v>
      </c>
      <c r="F29" s="2">
        <v>1593.4804421110859</v>
      </c>
      <c r="G29" s="5">
        <f t="shared" si="4"/>
        <v>3441.3107854299788</v>
      </c>
      <c r="H29" s="2">
        <v>186</v>
      </c>
      <c r="I29" s="2">
        <v>166</v>
      </c>
      <c r="J29" s="5">
        <f t="shared" si="5"/>
        <v>352</v>
      </c>
      <c r="K29" s="2">
        <v>0</v>
      </c>
      <c r="L29" s="2">
        <v>0</v>
      </c>
      <c r="M29" s="5">
        <f t="shared" si="6"/>
        <v>0</v>
      </c>
      <c r="N29" s="27">
        <f t="shared" si="7"/>
        <v>4.5993387677192681E-2</v>
      </c>
      <c r="O29" s="27">
        <f t="shared" si="0"/>
        <v>4.4441110054414493E-2</v>
      </c>
      <c r="P29" s="28">
        <f t="shared" si="1"/>
        <v>4.5261347661905232E-2</v>
      </c>
      <c r="R29" s="32">
        <f t="shared" si="8"/>
        <v>9.9345717382736183</v>
      </c>
      <c r="S29" s="32">
        <f t="shared" si="9"/>
        <v>9.5992797717535296</v>
      </c>
      <c r="T29" s="32">
        <f t="shared" si="10"/>
        <v>9.7764510949715309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1782.3353221994571</v>
      </c>
      <c r="F30" s="2">
        <v>1564.7877038230783</v>
      </c>
      <c r="G30" s="5">
        <f t="shared" si="4"/>
        <v>3347.1230260225357</v>
      </c>
      <c r="H30" s="2">
        <v>186</v>
      </c>
      <c r="I30" s="2">
        <v>154</v>
      </c>
      <c r="J30" s="5">
        <f t="shared" si="5"/>
        <v>340</v>
      </c>
      <c r="K30" s="2">
        <v>0</v>
      </c>
      <c r="L30" s="2">
        <v>0</v>
      </c>
      <c r="M30" s="5">
        <f t="shared" si="6"/>
        <v>0</v>
      </c>
      <c r="N30" s="27">
        <f t="shared" si="7"/>
        <v>4.4363185040806878E-2</v>
      </c>
      <c r="O30" s="27">
        <f t="shared" si="0"/>
        <v>4.7041477387658681E-2</v>
      </c>
      <c r="P30" s="28">
        <f t="shared" si="1"/>
        <v>4.5576293927322112E-2</v>
      </c>
      <c r="R30" s="32">
        <f t="shared" si="8"/>
        <v>9.5824479688142858</v>
      </c>
      <c r="S30" s="32">
        <f t="shared" si="9"/>
        <v>10.160959115734276</v>
      </c>
      <c r="T30" s="32">
        <f t="shared" si="10"/>
        <v>9.8444794883015749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1601.8610680760914</v>
      </c>
      <c r="F31" s="2">
        <v>1537.0347794330432</v>
      </c>
      <c r="G31" s="5">
        <f t="shared" si="4"/>
        <v>3138.8958475091349</v>
      </c>
      <c r="H31" s="2">
        <v>186</v>
      </c>
      <c r="I31" s="2">
        <v>154</v>
      </c>
      <c r="J31" s="5">
        <f t="shared" si="5"/>
        <v>340</v>
      </c>
      <c r="K31" s="2">
        <v>0</v>
      </c>
      <c r="L31" s="2">
        <v>0</v>
      </c>
      <c r="M31" s="5">
        <f t="shared" si="6"/>
        <v>0</v>
      </c>
      <c r="N31" s="27">
        <f t="shared" si="7"/>
        <v>3.9871093888791606E-2</v>
      </c>
      <c r="O31" s="27">
        <f t="shared" si="0"/>
        <v>4.6207154263860128E-2</v>
      </c>
      <c r="P31" s="28">
        <f t="shared" si="1"/>
        <v>4.2740956529263817E-2</v>
      </c>
      <c r="R31" s="32">
        <f t="shared" si="8"/>
        <v>8.6121562799789864</v>
      </c>
      <c r="S31" s="32">
        <f t="shared" si="9"/>
        <v>9.9807453209937869</v>
      </c>
      <c r="T31" s="32">
        <f t="shared" si="10"/>
        <v>9.2320466103209853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1414.8425693696665</v>
      </c>
      <c r="F32" s="2">
        <v>1463.4033554169353</v>
      </c>
      <c r="G32" s="5">
        <f t="shared" si="4"/>
        <v>2878.2459247866018</v>
      </c>
      <c r="H32" s="2">
        <v>186</v>
      </c>
      <c r="I32" s="2">
        <v>154</v>
      </c>
      <c r="J32" s="5">
        <f t="shared" si="5"/>
        <v>340</v>
      </c>
      <c r="K32" s="2">
        <v>0</v>
      </c>
      <c r="L32" s="2">
        <v>0</v>
      </c>
      <c r="M32" s="5">
        <f t="shared" si="6"/>
        <v>0</v>
      </c>
      <c r="N32" s="27">
        <f t="shared" si="7"/>
        <v>3.5216113335565173E-2</v>
      </c>
      <c r="O32" s="27">
        <f t="shared" si="0"/>
        <v>4.3993607365828982E-2</v>
      </c>
      <c r="P32" s="28">
        <f t="shared" si="1"/>
        <v>3.9191801808096428E-2</v>
      </c>
      <c r="R32" s="32">
        <f t="shared" si="8"/>
        <v>7.606680480482078</v>
      </c>
      <c r="S32" s="32">
        <f t="shared" si="9"/>
        <v>9.5026191910190594</v>
      </c>
      <c r="T32" s="32">
        <f t="shared" si="10"/>
        <v>8.4654291905488286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1067.4090442768882</v>
      </c>
      <c r="F33" s="2">
        <v>1231.2075048955576</v>
      </c>
      <c r="G33" s="5">
        <f t="shared" si="4"/>
        <v>2298.616549172446</v>
      </c>
      <c r="H33" s="2">
        <v>190</v>
      </c>
      <c r="I33" s="2">
        <v>154</v>
      </c>
      <c r="J33" s="5">
        <f t="shared" si="5"/>
        <v>344</v>
      </c>
      <c r="K33" s="2">
        <v>0</v>
      </c>
      <c r="L33" s="2">
        <v>0</v>
      </c>
      <c r="M33" s="5">
        <f t="shared" si="6"/>
        <v>0</v>
      </c>
      <c r="N33" s="27">
        <f t="shared" si="7"/>
        <v>2.600899230694172E-2</v>
      </c>
      <c r="O33" s="27">
        <f t="shared" si="0"/>
        <v>3.7013212629135331E-2</v>
      </c>
      <c r="P33" s="28">
        <f t="shared" si="1"/>
        <v>3.0935300241877232E-2</v>
      </c>
      <c r="R33" s="32">
        <f t="shared" si="8"/>
        <v>5.6179423382994109</v>
      </c>
      <c r="S33" s="32">
        <f t="shared" si="9"/>
        <v>7.9948539278932307</v>
      </c>
      <c r="T33" s="32">
        <f t="shared" si="10"/>
        <v>6.6820248522454824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593.68708931811602</v>
      </c>
      <c r="F34" s="2">
        <v>516.03746288401067</v>
      </c>
      <c r="G34" s="5">
        <f t="shared" si="4"/>
        <v>1109.7245522021267</v>
      </c>
      <c r="H34" s="2">
        <v>211</v>
      </c>
      <c r="I34" s="2">
        <v>154</v>
      </c>
      <c r="J34" s="5">
        <f t="shared" si="5"/>
        <v>365</v>
      </c>
      <c r="K34" s="2">
        <v>0</v>
      </c>
      <c r="L34" s="2">
        <v>0</v>
      </c>
      <c r="M34" s="5">
        <f t="shared" si="6"/>
        <v>0</v>
      </c>
      <c r="N34" s="27">
        <f t="shared" si="7"/>
        <v>1.3026309665572144E-2</v>
      </c>
      <c r="O34" s="27">
        <f t="shared" si="0"/>
        <v>1.5513391741342312E-2</v>
      </c>
      <c r="P34" s="28">
        <f t="shared" si="1"/>
        <v>1.4075653883842297E-2</v>
      </c>
      <c r="R34" s="32">
        <f t="shared" si="8"/>
        <v>2.8136828877635831</v>
      </c>
      <c r="S34" s="32">
        <f t="shared" si="9"/>
        <v>3.3508926161299395</v>
      </c>
      <c r="T34" s="32">
        <f t="shared" si="10"/>
        <v>3.040341238909936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268.20333247762642</v>
      </c>
      <c r="F35" s="2">
        <v>331.37729484505769</v>
      </c>
      <c r="G35" s="5">
        <f t="shared" si="4"/>
        <v>599.58062732268411</v>
      </c>
      <c r="H35" s="2">
        <v>216</v>
      </c>
      <c r="I35" s="2">
        <v>154</v>
      </c>
      <c r="J35" s="5">
        <f t="shared" si="5"/>
        <v>370</v>
      </c>
      <c r="K35" s="2">
        <v>0</v>
      </c>
      <c r="L35" s="2">
        <v>0</v>
      </c>
      <c r="M35" s="5">
        <f t="shared" si="6"/>
        <v>0</v>
      </c>
      <c r="N35" s="27">
        <f t="shared" si="7"/>
        <v>5.7485282166843798E-3</v>
      </c>
      <c r="O35" s="27">
        <f t="shared" si="0"/>
        <v>9.9620398883194343E-3</v>
      </c>
      <c r="P35" s="28">
        <f t="shared" si="1"/>
        <v>7.5022601016351866E-3</v>
      </c>
      <c r="R35" s="32">
        <f t="shared" si="8"/>
        <v>1.2416820948038261</v>
      </c>
      <c r="S35" s="32">
        <f t="shared" si="9"/>
        <v>2.151800615876998</v>
      </c>
      <c r="T35" s="32">
        <f t="shared" si="10"/>
        <v>1.6204881819532002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62.727675058831323</v>
      </c>
      <c r="F36" s="2">
        <v>63.000000000515755</v>
      </c>
      <c r="G36" s="7">
        <f t="shared" si="4"/>
        <v>125.72767505934708</v>
      </c>
      <c r="H36" s="3">
        <v>215</v>
      </c>
      <c r="I36" s="3">
        <v>197</v>
      </c>
      <c r="J36" s="7">
        <f t="shared" si="5"/>
        <v>412</v>
      </c>
      <c r="K36" s="3">
        <v>0</v>
      </c>
      <c r="L36" s="3">
        <v>0</v>
      </c>
      <c r="M36" s="7">
        <f t="shared" si="6"/>
        <v>0</v>
      </c>
      <c r="N36" s="27">
        <f t="shared" si="7"/>
        <v>1.3507251304657908E-3</v>
      </c>
      <c r="O36" s="27">
        <f t="shared" si="0"/>
        <v>1.480541455172865E-3</v>
      </c>
      <c r="P36" s="28">
        <f t="shared" si="1"/>
        <v>1.4127974993184452E-3</v>
      </c>
      <c r="R36" s="32">
        <f t="shared" si="8"/>
        <v>0.29175662818061082</v>
      </c>
      <c r="S36" s="32">
        <f t="shared" si="9"/>
        <v>0.31979695431733884</v>
      </c>
      <c r="T36" s="32">
        <f t="shared" si="10"/>
        <v>0.30516425985278417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3331.087318649571</v>
      </c>
      <c r="F37" s="9">
        <v>2366.2338791978045</v>
      </c>
      <c r="G37" s="10">
        <f t="shared" si="4"/>
        <v>5697.3211978473755</v>
      </c>
      <c r="H37" s="9">
        <v>67</v>
      </c>
      <c r="I37" s="9">
        <v>60</v>
      </c>
      <c r="J37" s="10">
        <f t="shared" si="5"/>
        <v>127</v>
      </c>
      <c r="K37" s="9">
        <v>62</v>
      </c>
      <c r="L37" s="9">
        <v>63</v>
      </c>
      <c r="M37" s="10">
        <f t="shared" si="6"/>
        <v>125</v>
      </c>
      <c r="N37" s="25">
        <f t="shared" si="7"/>
        <v>0.11160169253047343</v>
      </c>
      <c r="O37" s="25">
        <f t="shared" si="0"/>
        <v>8.2781761796732592E-2</v>
      </c>
      <c r="P37" s="26">
        <f t="shared" si="1"/>
        <v>9.7503443281889646E-2</v>
      </c>
      <c r="R37" s="32">
        <f t="shared" si="8"/>
        <v>25.822382315112954</v>
      </c>
      <c r="S37" s="32">
        <f t="shared" si="9"/>
        <v>19.237673814616297</v>
      </c>
      <c r="T37" s="32">
        <f t="shared" si="10"/>
        <v>22.608417451775299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3121.6855362797737</v>
      </c>
      <c r="F38" s="2">
        <v>2360.3148277937162</v>
      </c>
      <c r="G38" s="5">
        <f t="shared" si="4"/>
        <v>5482.0003640734903</v>
      </c>
      <c r="H38" s="2">
        <v>90</v>
      </c>
      <c r="I38" s="2">
        <v>60</v>
      </c>
      <c r="J38" s="5">
        <f t="shared" si="5"/>
        <v>150</v>
      </c>
      <c r="K38" s="2">
        <v>62</v>
      </c>
      <c r="L38" s="2">
        <v>63</v>
      </c>
      <c r="M38" s="5">
        <f t="shared" si="6"/>
        <v>125</v>
      </c>
      <c r="N38" s="27">
        <f t="shared" si="7"/>
        <v>8.9662383280094599E-2</v>
      </c>
      <c r="O38" s="27">
        <f t="shared" si="0"/>
        <v>8.2574686110891277E-2</v>
      </c>
      <c r="P38" s="28">
        <f t="shared" si="1"/>
        <v>8.6466882714092905E-2</v>
      </c>
      <c r="R38" s="32">
        <f t="shared" si="8"/>
        <v>20.537404843945879</v>
      </c>
      <c r="S38" s="32">
        <f t="shared" si="9"/>
        <v>19.189551445477367</v>
      </c>
      <c r="T38" s="32">
        <f t="shared" si="10"/>
        <v>19.934546778449057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2982.1849749186295</v>
      </c>
      <c r="F39" s="2">
        <v>2333.3246727015426</v>
      </c>
      <c r="G39" s="5">
        <f t="shared" si="4"/>
        <v>5315.5096476201725</v>
      </c>
      <c r="H39" s="2">
        <v>91</v>
      </c>
      <c r="I39" s="2">
        <v>60</v>
      </c>
      <c r="J39" s="5">
        <f t="shared" si="5"/>
        <v>151</v>
      </c>
      <c r="K39" s="2">
        <v>62</v>
      </c>
      <c r="L39" s="2">
        <v>62</v>
      </c>
      <c r="M39" s="5">
        <f t="shared" si="6"/>
        <v>124</v>
      </c>
      <c r="N39" s="27">
        <f t="shared" si="7"/>
        <v>8.5127454182422624E-2</v>
      </c>
      <c r="O39" s="27">
        <f t="shared" si="0"/>
        <v>8.234488540025206E-2</v>
      </c>
      <c r="P39" s="28">
        <f t="shared" si="1"/>
        <v>8.3883184692907661E-2</v>
      </c>
      <c r="R39" s="32">
        <f t="shared" si="8"/>
        <v>19.491405064827642</v>
      </c>
      <c r="S39" s="32">
        <f t="shared" si="9"/>
        <v>19.12561207132412</v>
      </c>
      <c r="T39" s="32">
        <f t="shared" si="10"/>
        <v>19.329125991346082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2927.1288793646413</v>
      </c>
      <c r="F40" s="2">
        <v>2294.4948277241833</v>
      </c>
      <c r="G40" s="5">
        <f t="shared" si="4"/>
        <v>5221.6237070888246</v>
      </c>
      <c r="H40" s="2">
        <v>91</v>
      </c>
      <c r="I40" s="2">
        <v>60</v>
      </c>
      <c r="J40" s="5">
        <f t="shared" si="5"/>
        <v>151</v>
      </c>
      <c r="K40" s="2">
        <v>66</v>
      </c>
      <c r="L40" s="2">
        <v>62</v>
      </c>
      <c r="M40" s="5">
        <f t="shared" si="6"/>
        <v>128</v>
      </c>
      <c r="N40" s="27">
        <f t="shared" si="7"/>
        <v>8.125496556086613E-2</v>
      </c>
      <c r="O40" s="27">
        <f t="shared" si="0"/>
        <v>8.0974549256217651E-2</v>
      </c>
      <c r="P40" s="28">
        <f t="shared" si="1"/>
        <v>8.113150570367969E-2</v>
      </c>
      <c r="R40" s="32">
        <f t="shared" si="8"/>
        <v>18.644132989583703</v>
      </c>
      <c r="S40" s="32">
        <f t="shared" si="9"/>
        <v>18.807334653476911</v>
      </c>
      <c r="T40" s="32">
        <f t="shared" si="10"/>
        <v>18.715497158024462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2876.9327182977131</v>
      </c>
      <c r="F41" s="2">
        <v>2264.8864340463842</v>
      </c>
      <c r="G41" s="5">
        <f t="shared" si="4"/>
        <v>5141.8191523440973</v>
      </c>
      <c r="H41" s="2">
        <v>91</v>
      </c>
      <c r="I41" s="2">
        <v>60</v>
      </c>
      <c r="J41" s="5">
        <f t="shared" si="5"/>
        <v>151</v>
      </c>
      <c r="K41" s="2">
        <v>92</v>
      </c>
      <c r="L41" s="2">
        <v>62</v>
      </c>
      <c r="M41" s="5">
        <f t="shared" si="6"/>
        <v>154</v>
      </c>
      <c r="N41" s="27">
        <f t="shared" si="7"/>
        <v>6.7737161383916777E-2</v>
      </c>
      <c r="O41" s="27">
        <f t="shared" si="0"/>
        <v>7.992964547029871E-2</v>
      </c>
      <c r="P41" s="28">
        <f t="shared" si="1"/>
        <v>7.2616359060333535E-2</v>
      </c>
      <c r="R41" s="32">
        <f t="shared" si="8"/>
        <v>15.720943815834499</v>
      </c>
      <c r="S41" s="32">
        <f t="shared" si="9"/>
        <v>18.564642902019543</v>
      </c>
      <c r="T41" s="32">
        <f t="shared" si="10"/>
        <v>16.858423450308514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2215.8818038118097</v>
      </c>
      <c r="F42" s="2">
        <v>1469.8864961545005</v>
      </c>
      <c r="G42" s="5">
        <f t="shared" si="4"/>
        <v>3685.7682999663102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62</v>
      </c>
      <c r="M42" s="5">
        <f t="shared" si="6"/>
        <v>155</v>
      </c>
      <c r="N42" s="27">
        <f t="shared" si="7"/>
        <v>9.6075347026179744E-2</v>
      </c>
      <c r="O42" s="27">
        <f t="shared" si="0"/>
        <v>9.5596156097457113E-2</v>
      </c>
      <c r="P42" s="28">
        <f t="shared" si="1"/>
        <v>9.5883670654690695E-2</v>
      </c>
      <c r="R42" s="32">
        <f t="shared" si="8"/>
        <v>23.826686062492577</v>
      </c>
      <c r="S42" s="32">
        <f t="shared" si="9"/>
        <v>23.707846712169363</v>
      </c>
      <c r="T42" s="32">
        <f t="shared" si="10"/>
        <v>23.779150322363293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1999.6022756003811</v>
      </c>
      <c r="F43" s="2">
        <v>1492.6460581731699</v>
      </c>
      <c r="G43" s="5">
        <f t="shared" si="4"/>
        <v>3492.2483337735512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62</v>
      </c>
      <c r="M43" s="5">
        <f t="shared" si="6"/>
        <v>155</v>
      </c>
      <c r="N43" s="27">
        <f t="shared" si="7"/>
        <v>8.6697982813058488E-2</v>
      </c>
      <c r="O43" s="27">
        <f t="shared" si="0"/>
        <v>9.7076356540918951E-2</v>
      </c>
      <c r="P43" s="28">
        <f t="shared" si="1"/>
        <v>9.0849332304202682E-2</v>
      </c>
      <c r="R43" s="32">
        <f t="shared" si="8"/>
        <v>21.501099737638505</v>
      </c>
      <c r="S43" s="32">
        <f t="shared" si="9"/>
        <v>24.0749364221479</v>
      </c>
      <c r="T43" s="32">
        <f t="shared" si="10"/>
        <v>22.530634411442264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1893.0083780423292</v>
      </c>
      <c r="F44" s="2">
        <v>1467.1259593729565</v>
      </c>
      <c r="G44" s="5">
        <f t="shared" si="4"/>
        <v>3360.1343374152857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8.2076325790943858E-2</v>
      </c>
      <c r="O44" s="27">
        <f t="shared" si="0"/>
        <v>9.5416620666815583E-2</v>
      </c>
      <c r="P44" s="28">
        <f t="shared" si="1"/>
        <v>8.7412443741292548E-2</v>
      </c>
      <c r="R44" s="32">
        <f t="shared" si="8"/>
        <v>20.354928796154077</v>
      </c>
      <c r="S44" s="32">
        <f t="shared" si="9"/>
        <v>23.663321925370266</v>
      </c>
      <c r="T44" s="32">
        <f t="shared" si="10"/>
        <v>21.678286047840555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1821.3081600674484</v>
      </c>
      <c r="F45" s="2">
        <v>1462.6383978721924</v>
      </c>
      <c r="G45" s="5">
        <f t="shared" si="4"/>
        <v>3283.946557939641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7.8967575445172064E-2</v>
      </c>
      <c r="O45" s="27">
        <f t="shared" si="0"/>
        <v>9.512476573050159E-2</v>
      </c>
      <c r="P45" s="28">
        <f t="shared" si="1"/>
        <v>8.5430451559303872E-2</v>
      </c>
      <c r="R45" s="32">
        <f t="shared" si="8"/>
        <v>19.583958710402673</v>
      </c>
      <c r="S45" s="32">
        <f t="shared" si="9"/>
        <v>23.590941901164392</v>
      </c>
      <c r="T45" s="32">
        <f t="shared" si="10"/>
        <v>21.18675198670736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1805.226809811764</v>
      </c>
      <c r="F46" s="2">
        <v>1472.7896019571872</v>
      </c>
      <c r="G46" s="5">
        <f t="shared" si="4"/>
        <v>3278.016411768951</v>
      </c>
      <c r="H46" s="2">
        <v>0</v>
      </c>
      <c r="I46" s="2">
        <v>0</v>
      </c>
      <c r="J46" s="5">
        <f t="shared" si="5"/>
        <v>0</v>
      </c>
      <c r="K46" s="2">
        <v>93</v>
      </c>
      <c r="L46" s="2">
        <v>62</v>
      </c>
      <c r="M46" s="5">
        <f t="shared" si="6"/>
        <v>155</v>
      </c>
      <c r="N46" s="27">
        <f t="shared" si="7"/>
        <v>7.8270326474668916E-2</v>
      </c>
      <c r="O46" s="27">
        <f t="shared" si="0"/>
        <v>9.5784963706893031E-2</v>
      </c>
      <c r="P46" s="28">
        <f t="shared" si="1"/>
        <v>8.5276181367558559E-2</v>
      </c>
      <c r="R46" s="32">
        <f t="shared" si="8"/>
        <v>19.411040965717891</v>
      </c>
      <c r="S46" s="32">
        <f t="shared" si="9"/>
        <v>23.754670999309472</v>
      </c>
      <c r="T46" s="32">
        <f t="shared" si="10"/>
        <v>21.148492979154522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1712.5327130190481</v>
      </c>
      <c r="F47" s="2">
        <v>1482.5066212921301</v>
      </c>
      <c r="G47" s="5">
        <f t="shared" si="4"/>
        <v>3195.0393343111782</v>
      </c>
      <c r="H47" s="2">
        <v>0</v>
      </c>
      <c r="I47" s="2">
        <v>0</v>
      </c>
      <c r="J47" s="5">
        <f t="shared" si="5"/>
        <v>0</v>
      </c>
      <c r="K47" s="2">
        <v>93</v>
      </c>
      <c r="L47" s="2">
        <v>62</v>
      </c>
      <c r="M47" s="5">
        <f t="shared" si="6"/>
        <v>155</v>
      </c>
      <c r="N47" s="27">
        <f t="shared" si="7"/>
        <v>7.4251331643212279E-2</v>
      </c>
      <c r="O47" s="27">
        <f t="shared" si="0"/>
        <v>9.6416923861350812E-2</v>
      </c>
      <c r="P47" s="28">
        <f t="shared" si="1"/>
        <v>8.31175685304677E-2</v>
      </c>
      <c r="R47" s="32">
        <f t="shared" ref="R47" si="11">+E47/(H47+K47)</f>
        <v>18.414330247516645</v>
      </c>
      <c r="S47" s="32">
        <f t="shared" ref="S47" si="12">+F47/(I47+L47)</f>
        <v>23.911397117615003</v>
      </c>
      <c r="T47" s="32">
        <f t="shared" ref="T47" si="13">+G47/(J47+M47)</f>
        <v>20.61315699555599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1715.7257856487324</v>
      </c>
      <c r="F48" s="2">
        <v>1433.6702800081744</v>
      </c>
      <c r="G48" s="5">
        <f t="shared" si="4"/>
        <v>3149.396065656907</v>
      </c>
      <c r="H48" s="2">
        <v>0</v>
      </c>
      <c r="I48" s="2">
        <v>0</v>
      </c>
      <c r="J48" s="5">
        <f t="shared" si="5"/>
        <v>0</v>
      </c>
      <c r="K48" s="2">
        <v>93</v>
      </c>
      <c r="L48" s="2">
        <v>62</v>
      </c>
      <c r="M48" s="5">
        <f t="shared" si="6"/>
        <v>155</v>
      </c>
      <c r="N48" s="27">
        <f t="shared" si="7"/>
        <v>7.4389775652477119E-2</v>
      </c>
      <c r="O48" s="27">
        <f t="shared" si="0"/>
        <v>9.3240783039033187E-2</v>
      </c>
      <c r="P48" s="28">
        <f t="shared" si="1"/>
        <v>8.1930178607099557E-2</v>
      </c>
      <c r="R48" s="32">
        <f t="shared" si="8"/>
        <v>18.448664361814327</v>
      </c>
      <c r="S48" s="32">
        <f t="shared" si="9"/>
        <v>23.123714193680232</v>
      </c>
      <c r="T48" s="32">
        <f t="shared" si="10"/>
        <v>20.31868429456069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1604.985535367834</v>
      </c>
      <c r="F49" s="2">
        <v>1393.2573759917382</v>
      </c>
      <c r="G49" s="5">
        <f t="shared" si="4"/>
        <v>2998.2429113595722</v>
      </c>
      <c r="H49" s="2">
        <v>0</v>
      </c>
      <c r="I49" s="2">
        <v>0</v>
      </c>
      <c r="J49" s="5">
        <f t="shared" si="5"/>
        <v>0</v>
      </c>
      <c r="K49" s="2">
        <v>93</v>
      </c>
      <c r="L49" s="2">
        <v>62</v>
      </c>
      <c r="M49" s="5">
        <f t="shared" si="6"/>
        <v>155</v>
      </c>
      <c r="N49" s="27">
        <f t="shared" si="7"/>
        <v>6.958834267116866E-2</v>
      </c>
      <c r="O49" s="27">
        <f t="shared" si="0"/>
        <v>9.0612472424020429E-2</v>
      </c>
      <c r="P49" s="28">
        <f t="shared" si="1"/>
        <v>7.7997994572309368E-2</v>
      </c>
      <c r="R49" s="32">
        <f t="shared" si="8"/>
        <v>17.257908982449827</v>
      </c>
      <c r="S49" s="32">
        <f t="shared" si="9"/>
        <v>22.471893161157066</v>
      </c>
      <c r="T49" s="32">
        <f t="shared" si="10"/>
        <v>19.343502653932724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1571.0640083658272</v>
      </c>
      <c r="F50" s="2">
        <v>1356.3255838095545</v>
      </c>
      <c r="G50" s="5">
        <f t="shared" si="4"/>
        <v>2927.3895921753819</v>
      </c>
      <c r="H50" s="2">
        <v>0</v>
      </c>
      <c r="I50" s="2">
        <v>0</v>
      </c>
      <c r="J50" s="5">
        <f t="shared" si="5"/>
        <v>0</v>
      </c>
      <c r="K50" s="2">
        <v>94</v>
      </c>
      <c r="L50" s="2">
        <v>62</v>
      </c>
      <c r="M50" s="5">
        <f t="shared" si="6"/>
        <v>156</v>
      </c>
      <c r="N50" s="27">
        <f t="shared" si="7"/>
        <v>6.7392931038341944E-2</v>
      </c>
      <c r="O50" s="27">
        <f t="shared" si="0"/>
        <v>8.8210560861703591E-2</v>
      </c>
      <c r="P50" s="28">
        <f t="shared" si="1"/>
        <v>7.5666604429677986E-2</v>
      </c>
      <c r="R50" s="32">
        <f t="shared" si="8"/>
        <v>16.713446897508799</v>
      </c>
      <c r="S50" s="32">
        <f t="shared" si="9"/>
        <v>21.876219093702492</v>
      </c>
      <c r="T50" s="32">
        <f t="shared" si="10"/>
        <v>18.765317898560141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1397.5262840210489</v>
      </c>
      <c r="F51" s="2">
        <v>1339.2357519380614</v>
      </c>
      <c r="G51" s="5">
        <f t="shared" si="4"/>
        <v>2736.7620359591101</v>
      </c>
      <c r="H51" s="2">
        <v>0</v>
      </c>
      <c r="I51" s="2">
        <v>0</v>
      </c>
      <c r="J51" s="5">
        <f t="shared" si="5"/>
        <v>0</v>
      </c>
      <c r="K51" s="2">
        <v>94</v>
      </c>
      <c r="L51" s="2">
        <v>67</v>
      </c>
      <c r="M51" s="5">
        <f t="shared" si="6"/>
        <v>161</v>
      </c>
      <c r="N51" s="27">
        <f t="shared" si="7"/>
        <v>5.9948793926778009E-2</v>
      </c>
      <c r="O51" s="27">
        <f t="shared" si="0"/>
        <v>8.0599166582695073E-2</v>
      </c>
      <c r="P51" s="28">
        <f t="shared" si="1"/>
        <v>6.8542427268060258E-2</v>
      </c>
      <c r="R51" s="32">
        <f t="shared" si="8"/>
        <v>14.867300893840946</v>
      </c>
      <c r="S51" s="32">
        <f t="shared" si="9"/>
        <v>19.988593312508378</v>
      </c>
      <c r="T51" s="32">
        <f t="shared" si="10"/>
        <v>16.998521962478947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1391.7587215341291</v>
      </c>
      <c r="F52" s="2">
        <v>1325.7222279946313</v>
      </c>
      <c r="G52" s="5">
        <f t="shared" si="4"/>
        <v>2717.4809495287604</v>
      </c>
      <c r="H52" s="2">
        <v>0</v>
      </c>
      <c r="I52" s="2">
        <v>0</v>
      </c>
      <c r="J52" s="5">
        <f t="shared" si="5"/>
        <v>0</v>
      </c>
      <c r="K52" s="2">
        <v>94</v>
      </c>
      <c r="L52" s="2">
        <v>90</v>
      </c>
      <c r="M52" s="5">
        <f t="shared" si="6"/>
        <v>184</v>
      </c>
      <c r="N52" s="27">
        <f t="shared" si="7"/>
        <v>5.9701386476240952E-2</v>
      </c>
      <c r="O52" s="27">
        <f t="shared" si="0"/>
        <v>5.939615716821825E-2</v>
      </c>
      <c r="P52" s="28">
        <f t="shared" si="1"/>
        <v>5.9552089532099416E-2</v>
      </c>
      <c r="R52" s="32">
        <f t="shared" si="8"/>
        <v>14.805943846107757</v>
      </c>
      <c r="S52" s="32">
        <f t="shared" si="9"/>
        <v>14.730246977718126</v>
      </c>
      <c r="T52" s="32">
        <f t="shared" si="10"/>
        <v>14.768918203960654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1329.0604310422164</v>
      </c>
      <c r="F53" s="2">
        <v>1339.6070329600345</v>
      </c>
      <c r="G53" s="5">
        <f t="shared" si="4"/>
        <v>2668.6674640022511</v>
      </c>
      <c r="H53" s="2">
        <v>0</v>
      </c>
      <c r="I53" s="2">
        <v>0</v>
      </c>
      <c r="J53" s="5">
        <f t="shared" si="5"/>
        <v>0</v>
      </c>
      <c r="K53" s="2">
        <v>95</v>
      </c>
      <c r="L53" s="2">
        <v>61</v>
      </c>
      <c r="M53" s="5">
        <f t="shared" si="6"/>
        <v>156</v>
      </c>
      <c r="N53" s="27">
        <f t="shared" si="7"/>
        <v>5.6411733066307992E-2</v>
      </c>
      <c r="O53" s="27">
        <f t="shared" si="0"/>
        <v>8.8551496097305296E-2</v>
      </c>
      <c r="P53" s="28">
        <f t="shared" si="1"/>
        <v>6.897920450791592E-2</v>
      </c>
      <c r="R53" s="32">
        <f t="shared" si="8"/>
        <v>13.990109800444383</v>
      </c>
      <c r="S53" s="32">
        <f t="shared" si="9"/>
        <v>21.960771032131714</v>
      </c>
      <c r="T53" s="32">
        <f t="shared" si="10"/>
        <v>17.106842717963147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1294.7508674030303</v>
      </c>
      <c r="F54" s="2">
        <v>1151.5170505970136</v>
      </c>
      <c r="G54" s="5">
        <f t="shared" si="4"/>
        <v>2446.2679180000441</v>
      </c>
      <c r="H54" s="2">
        <v>0</v>
      </c>
      <c r="I54" s="2">
        <v>0</v>
      </c>
      <c r="J54" s="5">
        <f t="shared" si="5"/>
        <v>0</v>
      </c>
      <c r="K54" s="2">
        <v>95</v>
      </c>
      <c r="L54" s="2">
        <v>61</v>
      </c>
      <c r="M54" s="5">
        <f t="shared" si="6"/>
        <v>156</v>
      </c>
      <c r="N54" s="27">
        <f t="shared" si="7"/>
        <v>5.4955469753948653E-2</v>
      </c>
      <c r="O54" s="27">
        <f t="shared" si="0"/>
        <v>7.6118260880289113E-2</v>
      </c>
      <c r="P54" s="28">
        <f t="shared" si="1"/>
        <v>6.3230663720017677E-2</v>
      </c>
      <c r="R54" s="32">
        <f t="shared" si="8"/>
        <v>13.628956498979266</v>
      </c>
      <c r="S54" s="32">
        <f t="shared" si="9"/>
        <v>18.8773286983117</v>
      </c>
      <c r="T54" s="32">
        <f t="shared" si="10"/>
        <v>15.681204602564385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1020.0859016004633</v>
      </c>
      <c r="F55" s="2">
        <v>950.52049353066559</v>
      </c>
      <c r="G55" s="5">
        <f t="shared" si="4"/>
        <v>1970.6063951311289</v>
      </c>
      <c r="H55" s="2">
        <v>0</v>
      </c>
      <c r="I55" s="2">
        <v>0</v>
      </c>
      <c r="J55" s="5">
        <f t="shared" si="5"/>
        <v>0</v>
      </c>
      <c r="K55" s="2">
        <v>95</v>
      </c>
      <c r="L55" s="2">
        <v>61</v>
      </c>
      <c r="M55" s="5">
        <f t="shared" si="6"/>
        <v>156</v>
      </c>
      <c r="N55" s="27">
        <f t="shared" si="7"/>
        <v>4.329736424450184E-2</v>
      </c>
      <c r="O55" s="27">
        <f t="shared" si="0"/>
        <v>6.2831867631588156E-2</v>
      </c>
      <c r="P55" s="28">
        <f t="shared" si="1"/>
        <v>5.0935855953554821E-2</v>
      </c>
      <c r="R55" s="32">
        <f t="shared" si="8"/>
        <v>10.737746332636457</v>
      </c>
      <c r="S55" s="32">
        <f t="shared" si="9"/>
        <v>15.582303172633862</v>
      </c>
      <c r="T55" s="32">
        <f t="shared" si="10"/>
        <v>12.632092276481595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972.34595260666163</v>
      </c>
      <c r="F56" s="2">
        <v>876.86110742729011</v>
      </c>
      <c r="G56" s="5">
        <f t="shared" si="4"/>
        <v>1849.2070600339516</v>
      </c>
      <c r="H56" s="2">
        <v>0</v>
      </c>
      <c r="I56" s="2">
        <v>0</v>
      </c>
      <c r="J56" s="5">
        <f t="shared" si="5"/>
        <v>0</v>
      </c>
      <c r="K56" s="2">
        <v>97</v>
      </c>
      <c r="L56" s="2">
        <v>61</v>
      </c>
      <c r="M56" s="5">
        <f t="shared" si="6"/>
        <v>158</v>
      </c>
      <c r="N56" s="27">
        <f t="shared" si="7"/>
        <v>4.042010112265803E-2</v>
      </c>
      <c r="O56" s="27">
        <f t="shared" si="0"/>
        <v>5.7962791342364497E-2</v>
      </c>
      <c r="P56" s="28">
        <f t="shared" si="1"/>
        <v>4.7192911903683944E-2</v>
      </c>
      <c r="R56" s="32">
        <f t="shared" si="8"/>
        <v>10.024185078419192</v>
      </c>
      <c r="S56" s="32">
        <f t="shared" si="9"/>
        <v>14.374772252906395</v>
      </c>
      <c r="T56" s="32">
        <f t="shared" si="10"/>
        <v>11.703842152113618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717.988902607402</v>
      </c>
      <c r="F57" s="2">
        <v>604.19574036536449</v>
      </c>
      <c r="G57" s="5">
        <f t="shared" si="4"/>
        <v>1322.1846429727666</v>
      </c>
      <c r="H57" s="2">
        <v>0</v>
      </c>
      <c r="I57" s="2">
        <v>0</v>
      </c>
      <c r="J57" s="5">
        <f t="shared" si="5"/>
        <v>0</v>
      </c>
      <c r="K57" s="41">
        <v>123</v>
      </c>
      <c r="L57" s="2">
        <v>61</v>
      </c>
      <c r="M57" s="5">
        <f t="shared" si="6"/>
        <v>184</v>
      </c>
      <c r="N57" s="27">
        <f t="shared" si="7"/>
        <v>2.353753286806327E-2</v>
      </c>
      <c r="O57" s="27">
        <f t="shared" si="0"/>
        <v>3.9938904043189088E-2</v>
      </c>
      <c r="P57" s="28">
        <f t="shared" si="1"/>
        <v>2.8974943964164765E-2</v>
      </c>
      <c r="R57" s="32">
        <f t="shared" si="8"/>
        <v>5.8373081512796912</v>
      </c>
      <c r="S57" s="32">
        <f t="shared" si="9"/>
        <v>9.9048482027108928</v>
      </c>
      <c r="T57" s="32">
        <f t="shared" si="10"/>
        <v>7.1857861031128616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672.24853244826841</v>
      </c>
      <c r="F58" s="3">
        <v>517.0000000003995</v>
      </c>
      <c r="G58" s="7">
        <f t="shared" si="4"/>
        <v>1189.2485324486679</v>
      </c>
      <c r="H58" s="6">
        <v>0</v>
      </c>
      <c r="I58" s="3">
        <v>0</v>
      </c>
      <c r="J58" s="7">
        <f t="shared" si="5"/>
        <v>0</v>
      </c>
      <c r="K58" s="42">
        <v>124</v>
      </c>
      <c r="L58" s="3">
        <v>61</v>
      </c>
      <c r="M58" s="7">
        <f t="shared" ref="M58" si="14">+K58+L58</f>
        <v>185</v>
      </c>
      <c r="N58" s="27">
        <f t="shared" si="7"/>
        <v>2.1860319083255347E-2</v>
      </c>
      <c r="O58" s="27">
        <f t="shared" si="0"/>
        <v>3.4175039661581141E-2</v>
      </c>
      <c r="P58" s="28">
        <f t="shared" si="1"/>
        <v>2.5920848571243851E-2</v>
      </c>
      <c r="R58" s="32">
        <f t="shared" si="8"/>
        <v>5.4213591326473258</v>
      </c>
      <c r="S58" s="32">
        <f t="shared" si="9"/>
        <v>8.4754098360721226</v>
      </c>
      <c r="T58" s="32">
        <f t="shared" si="10"/>
        <v>6.4283704456684747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2290.9270381826987</v>
      </c>
      <c r="F59" s="2">
        <v>1024.1525721106882</v>
      </c>
      <c r="G59" s="5">
        <f t="shared" si="4"/>
        <v>3315.0796102933868</v>
      </c>
      <c r="H59" s="2">
        <v>0</v>
      </c>
      <c r="I59" s="2">
        <v>0</v>
      </c>
      <c r="J59" s="10">
        <f t="shared" si="5"/>
        <v>0</v>
      </c>
      <c r="K59" s="2">
        <v>62</v>
      </c>
      <c r="L59" s="2">
        <v>62</v>
      </c>
      <c r="M59" s="10">
        <f t="shared" si="6"/>
        <v>124</v>
      </c>
      <c r="N59" s="25">
        <f t="shared" si="7"/>
        <v>0.1489936939504877</v>
      </c>
      <c r="O59" s="25">
        <f t="shared" si="0"/>
        <v>6.6607217228842885E-2</v>
      </c>
      <c r="P59" s="26">
        <f t="shared" si="1"/>
        <v>0.10780045558966528</v>
      </c>
      <c r="R59" s="32">
        <f t="shared" si="8"/>
        <v>36.950436099720946</v>
      </c>
      <c r="S59" s="32">
        <f t="shared" si="9"/>
        <v>16.518589872753036</v>
      </c>
      <c r="T59" s="32">
        <f t="shared" si="10"/>
        <v>26.734512986236989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2154.9240255243521</v>
      </c>
      <c r="F60" s="2">
        <v>1007.0323209201258</v>
      </c>
      <c r="G60" s="5">
        <f t="shared" si="4"/>
        <v>3161.9563464444782</v>
      </c>
      <c r="H60" s="2">
        <v>0</v>
      </c>
      <c r="I60" s="2">
        <v>0</v>
      </c>
      <c r="J60" s="5">
        <f t="shared" si="5"/>
        <v>0</v>
      </c>
      <c r="K60" s="2">
        <v>62</v>
      </c>
      <c r="L60" s="2">
        <v>62</v>
      </c>
      <c r="M60" s="5">
        <f t="shared" si="6"/>
        <v>124</v>
      </c>
      <c r="N60" s="27">
        <f t="shared" si="7"/>
        <v>0.14014854484419564</v>
      </c>
      <c r="O60" s="27">
        <f t="shared" si="0"/>
        <v>6.5493777375138257E-2</v>
      </c>
      <c r="P60" s="28">
        <f t="shared" si="1"/>
        <v>0.10282116110966695</v>
      </c>
      <c r="R60" s="32">
        <f t="shared" si="8"/>
        <v>34.756839121360521</v>
      </c>
      <c r="S60" s="32">
        <f t="shared" si="9"/>
        <v>16.242456789034286</v>
      </c>
      <c r="T60" s="32">
        <f t="shared" si="10"/>
        <v>25.499647955197403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1980.4381242723184</v>
      </c>
      <c r="F61" s="2">
        <v>1014.3698341861528</v>
      </c>
      <c r="G61" s="5">
        <f t="shared" si="4"/>
        <v>2994.8079584584711</v>
      </c>
      <c r="H61" s="2">
        <v>0</v>
      </c>
      <c r="I61" s="2">
        <v>0</v>
      </c>
      <c r="J61" s="5">
        <f t="shared" si="5"/>
        <v>0</v>
      </c>
      <c r="K61" s="2">
        <v>62</v>
      </c>
      <c r="L61" s="2">
        <v>62</v>
      </c>
      <c r="M61" s="5">
        <f t="shared" si="6"/>
        <v>124</v>
      </c>
      <c r="N61" s="27">
        <f t="shared" si="7"/>
        <v>0.12880060641729438</v>
      </c>
      <c r="O61" s="27">
        <f t="shared" si="0"/>
        <v>6.5970982972564568E-2</v>
      </c>
      <c r="P61" s="28">
        <f t="shared" si="1"/>
        <v>9.7385794694929473E-2</v>
      </c>
      <c r="R61" s="32">
        <f t="shared" si="8"/>
        <v>31.942550391489007</v>
      </c>
      <c r="S61" s="32">
        <f t="shared" si="9"/>
        <v>16.360803777196015</v>
      </c>
      <c r="T61" s="32">
        <f t="shared" si="10"/>
        <v>24.151677084342509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1921.3006904590134</v>
      </c>
      <c r="F62" s="2">
        <v>990.95988984234998</v>
      </c>
      <c r="G62" s="5">
        <f t="shared" si="4"/>
        <v>2912.2605803013635</v>
      </c>
      <c r="H62" s="2">
        <v>0</v>
      </c>
      <c r="I62" s="2">
        <v>0</v>
      </c>
      <c r="J62" s="5">
        <f t="shared" si="5"/>
        <v>0</v>
      </c>
      <c r="K62" s="2">
        <v>62</v>
      </c>
      <c r="L62" s="2">
        <v>62</v>
      </c>
      <c r="M62" s="5">
        <f t="shared" si="6"/>
        <v>124</v>
      </c>
      <c r="N62" s="27">
        <f t="shared" si="7"/>
        <v>0.12495451941070586</v>
      </c>
      <c r="O62" s="27">
        <f t="shared" si="0"/>
        <v>6.4448483990787592E-2</v>
      </c>
      <c r="P62" s="28">
        <f t="shared" si="1"/>
        <v>9.4701501700746732E-2</v>
      </c>
      <c r="R62" s="32">
        <f t="shared" si="8"/>
        <v>30.988720813855053</v>
      </c>
      <c r="S62" s="32">
        <f t="shared" si="9"/>
        <v>15.983224029715322</v>
      </c>
      <c r="T62" s="32">
        <f t="shared" si="10"/>
        <v>23.485972421785188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1839.4530475121528</v>
      </c>
      <c r="F63" s="2">
        <v>961.43989874437545</v>
      </c>
      <c r="G63" s="5">
        <f t="shared" si="4"/>
        <v>2800.8929462565284</v>
      </c>
      <c r="H63" s="2">
        <v>0</v>
      </c>
      <c r="I63" s="2">
        <v>0</v>
      </c>
      <c r="J63" s="5">
        <f t="shared" si="5"/>
        <v>0</v>
      </c>
      <c r="K63" s="2">
        <v>62</v>
      </c>
      <c r="L63" s="2">
        <v>62</v>
      </c>
      <c r="M63" s="5">
        <f t="shared" si="6"/>
        <v>124</v>
      </c>
      <c r="N63" s="27">
        <f t="shared" si="7"/>
        <v>0.1196314416956395</v>
      </c>
      <c r="O63" s="27">
        <f t="shared" si="0"/>
        <v>6.2528609439670618E-2</v>
      </c>
      <c r="P63" s="28">
        <f t="shared" si="1"/>
        <v>9.1080025567655057E-2</v>
      </c>
      <c r="R63" s="32">
        <f t="shared" si="8"/>
        <v>29.668597540518594</v>
      </c>
      <c r="S63" s="32">
        <f t="shared" si="9"/>
        <v>15.507095141038313</v>
      </c>
      <c r="T63" s="32">
        <f t="shared" si="10"/>
        <v>22.587846340778455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1671.8022045419034</v>
      </c>
      <c r="F64" s="2">
        <v>980.04561959738191</v>
      </c>
      <c r="G64" s="5">
        <f t="shared" si="4"/>
        <v>2651.8478241392854</v>
      </c>
      <c r="H64" s="2">
        <v>0</v>
      </c>
      <c r="I64" s="2">
        <v>0</v>
      </c>
      <c r="J64" s="5">
        <f t="shared" si="5"/>
        <v>0</v>
      </c>
      <c r="K64" s="2">
        <v>62</v>
      </c>
      <c r="L64" s="2">
        <v>62</v>
      </c>
      <c r="M64" s="5">
        <f t="shared" si="6"/>
        <v>124</v>
      </c>
      <c r="N64" s="27">
        <f t="shared" si="7"/>
        <v>0.10872803099257956</v>
      </c>
      <c r="O64" s="27">
        <f t="shared" si="0"/>
        <v>6.373865892282661E-2</v>
      </c>
      <c r="P64" s="28">
        <f t="shared" si="1"/>
        <v>8.6233344957703087E-2</v>
      </c>
      <c r="R64" s="32">
        <f t="shared" si="8"/>
        <v>26.964551686159734</v>
      </c>
      <c r="S64" s="32">
        <f t="shared" si="9"/>
        <v>15.807187412860999</v>
      </c>
      <c r="T64" s="32">
        <f t="shared" si="10"/>
        <v>21.385869549510367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1561.9969068770163</v>
      </c>
      <c r="F65" s="2">
        <v>920.2146592923109</v>
      </c>
      <c r="G65" s="5">
        <f t="shared" si="4"/>
        <v>2482.2115661693269</v>
      </c>
      <c r="H65" s="2">
        <v>0</v>
      </c>
      <c r="I65" s="2">
        <v>0</v>
      </c>
      <c r="J65" s="5">
        <f t="shared" si="5"/>
        <v>0</v>
      </c>
      <c r="K65" s="2">
        <v>62</v>
      </c>
      <c r="L65" s="2">
        <v>33</v>
      </c>
      <c r="M65" s="5">
        <f t="shared" si="6"/>
        <v>95</v>
      </c>
      <c r="N65" s="27">
        <f t="shared" si="7"/>
        <v>0.10158668749200157</v>
      </c>
      <c r="O65" s="27">
        <f t="shared" si="0"/>
        <v>0.11244069639446615</v>
      </c>
      <c r="P65" s="28">
        <f t="shared" si="1"/>
        <v>0.10535702742654189</v>
      </c>
      <c r="R65" s="32">
        <f t="shared" si="8"/>
        <v>25.193498498016393</v>
      </c>
      <c r="S65" s="32">
        <f t="shared" si="9"/>
        <v>27.885292705827602</v>
      </c>
      <c r="T65" s="32">
        <f t="shared" si="10"/>
        <v>26.128542801782388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629.99715420553912</v>
      </c>
      <c r="F66" s="2">
        <v>711.94628534739832</v>
      </c>
      <c r="G66" s="5">
        <f t="shared" si="4"/>
        <v>1341.9434395529374</v>
      </c>
      <c r="H66" s="2">
        <v>0</v>
      </c>
      <c r="I66" s="2">
        <v>0</v>
      </c>
      <c r="J66" s="5">
        <f t="shared" si="5"/>
        <v>0</v>
      </c>
      <c r="K66" s="2">
        <v>63</v>
      </c>
      <c r="L66" s="2">
        <v>31</v>
      </c>
      <c r="M66" s="5">
        <f t="shared" si="6"/>
        <v>94</v>
      </c>
      <c r="N66" s="27">
        <f t="shared" si="7"/>
        <v>4.0322398502658674E-2</v>
      </c>
      <c r="O66" s="27">
        <f t="shared" si="0"/>
        <v>9.2604875825624128E-2</v>
      </c>
      <c r="P66" s="28">
        <f t="shared" si="1"/>
        <v>5.7564492087891959E-2</v>
      </c>
      <c r="R66" s="32">
        <f t="shared" si="8"/>
        <v>9.9999548286593516</v>
      </c>
      <c r="S66" s="32">
        <f t="shared" si="9"/>
        <v>22.966009204754783</v>
      </c>
      <c r="T66" s="32">
        <f t="shared" si="10"/>
        <v>14.275994037797206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562.45886353257379</v>
      </c>
      <c r="F67" s="2">
        <v>575.94830353070199</v>
      </c>
      <c r="G67" s="5">
        <f t="shared" si="4"/>
        <v>1138.4071670632757</v>
      </c>
      <c r="H67" s="2">
        <v>0</v>
      </c>
      <c r="I67" s="2">
        <v>0</v>
      </c>
      <c r="J67" s="5">
        <f t="shared" si="5"/>
        <v>0</v>
      </c>
      <c r="K67" s="2">
        <v>63</v>
      </c>
      <c r="L67" s="2">
        <v>31</v>
      </c>
      <c r="M67" s="5">
        <f t="shared" si="6"/>
        <v>94</v>
      </c>
      <c r="N67" s="27">
        <f t="shared" si="7"/>
        <v>3.5999671245044405E-2</v>
      </c>
      <c r="O67" s="27">
        <f t="shared" si="0"/>
        <v>7.491523198890504E-2</v>
      </c>
      <c r="P67" s="28">
        <f t="shared" si="1"/>
        <v>4.8833526383977165E-2</v>
      </c>
      <c r="R67" s="32">
        <f t="shared" si="8"/>
        <v>8.9279184687710131</v>
      </c>
      <c r="S67" s="32">
        <f t="shared" si="9"/>
        <v>18.578977533248452</v>
      </c>
      <c r="T67" s="32">
        <f t="shared" si="10"/>
        <v>12.110714543226337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546.92690643615299</v>
      </c>
      <c r="F68" s="2">
        <v>504.94983357181536</v>
      </c>
      <c r="G68" s="5">
        <f t="shared" si="4"/>
        <v>1051.8767400079682</v>
      </c>
      <c r="H68" s="2">
        <v>0</v>
      </c>
      <c r="I68" s="2">
        <v>0</v>
      </c>
      <c r="J68" s="5">
        <f t="shared" si="5"/>
        <v>0</v>
      </c>
      <c r="K68" s="2">
        <v>65</v>
      </c>
      <c r="L68" s="2">
        <v>31</v>
      </c>
      <c r="M68" s="5">
        <f t="shared" si="6"/>
        <v>96</v>
      </c>
      <c r="N68" s="27">
        <f t="shared" si="7"/>
        <v>3.3928468141200555E-2</v>
      </c>
      <c r="O68" s="27">
        <f t="shared" si="0"/>
        <v>6.5680259309549349E-2</v>
      </c>
      <c r="P68" s="28">
        <f t="shared" si="1"/>
        <v>4.4181650705979847E-2</v>
      </c>
      <c r="R68" s="32">
        <f t="shared" si="8"/>
        <v>8.4142600990177385</v>
      </c>
      <c r="S68" s="32">
        <f t="shared" si="9"/>
        <v>16.288704308768239</v>
      </c>
      <c r="T68" s="32">
        <f t="shared" si="10"/>
        <v>10.957049375083002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269.21975196056496</v>
      </c>
      <c r="F69" s="2">
        <v>224.99999999969742</v>
      </c>
      <c r="G69" s="7">
        <f t="shared" si="4"/>
        <v>494.21975196026239</v>
      </c>
      <c r="H69" s="6">
        <v>0</v>
      </c>
      <c r="I69" s="3">
        <v>0</v>
      </c>
      <c r="J69" s="7">
        <f t="shared" si="5"/>
        <v>0</v>
      </c>
      <c r="K69" s="6">
        <v>88</v>
      </c>
      <c r="L69" s="3">
        <v>43</v>
      </c>
      <c r="M69" s="7">
        <f t="shared" ref="M69" si="15">+K69+L69</f>
        <v>131</v>
      </c>
      <c r="N69" s="27">
        <f t="shared" si="7"/>
        <v>1.2335949045113865E-2</v>
      </c>
      <c r="O69" s="27">
        <f t="shared" si="0"/>
        <v>2.1099024756160673E-2</v>
      </c>
      <c r="P69" s="28">
        <f t="shared" si="1"/>
        <v>1.521237847698419E-2</v>
      </c>
      <c r="R69" s="32">
        <f t="shared" si="8"/>
        <v>3.0593153631882384</v>
      </c>
      <c r="S69" s="32">
        <f t="shared" si="9"/>
        <v>5.2325581395278471</v>
      </c>
      <c r="T69" s="32">
        <f t="shared" si="10"/>
        <v>3.7726698622920791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1300.9999999905272</v>
      </c>
      <c r="F70" s="2">
        <v>2060.813113887295</v>
      </c>
      <c r="G70" s="10">
        <f t="shared" ref="G70:G86" si="16">+E70+F70</f>
        <v>3361.8131138778222</v>
      </c>
      <c r="H70" s="2">
        <v>215</v>
      </c>
      <c r="I70" s="2">
        <v>276</v>
      </c>
      <c r="J70" s="10">
        <f t="shared" ref="J70:J85" si="17">+H70+I70</f>
        <v>491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2.8014642549322292E-2</v>
      </c>
      <c r="O70" s="25">
        <f t="shared" si="0"/>
        <v>3.4568121207180877E-2</v>
      </c>
      <c r="P70" s="26">
        <f t="shared" si="1"/>
        <v>3.1698471693047278E-2</v>
      </c>
      <c r="R70" s="32">
        <f t="shared" si="8"/>
        <v>6.0511627906536143</v>
      </c>
      <c r="S70" s="32">
        <f t="shared" si="9"/>
        <v>7.4667141807510689</v>
      </c>
      <c r="T70" s="32">
        <f t="shared" si="10"/>
        <v>6.8468698856982124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1903.8131269577955</v>
      </c>
      <c r="F71" s="2">
        <v>3318.1442475982476</v>
      </c>
      <c r="G71" s="5">
        <f t="shared" si="16"/>
        <v>5221.9573745560429</v>
      </c>
      <c r="H71" s="2">
        <v>215</v>
      </c>
      <c r="I71" s="2">
        <v>276</v>
      </c>
      <c r="J71" s="5">
        <f t="shared" si="17"/>
        <v>491</v>
      </c>
      <c r="K71" s="2">
        <v>0</v>
      </c>
      <c r="L71" s="2">
        <v>0</v>
      </c>
      <c r="M71" s="5">
        <f t="shared" si="18"/>
        <v>0</v>
      </c>
      <c r="N71" s="27">
        <f t="shared" si="19"/>
        <v>4.0995114706240211E-2</v>
      </c>
      <c r="O71" s="27">
        <f t="shared" si="0"/>
        <v>5.5658619290094059E-2</v>
      </c>
      <c r="P71" s="28">
        <f t="shared" si="1"/>
        <v>4.9237736427510399E-2</v>
      </c>
      <c r="R71" s="32">
        <f t="shared" ref="R71:R85" si="20">+E71/(H71+K71)</f>
        <v>8.8549447765478853</v>
      </c>
      <c r="S71" s="32">
        <f t="shared" ref="S71:S85" si="21">+F71/(I71+L71)</f>
        <v>12.022261766660318</v>
      </c>
      <c r="T71" s="32">
        <f t="shared" ref="T71:T85" si="22">+G71/(J71+M71)</f>
        <v>10.635351068342246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2984.3651948728116</v>
      </c>
      <c r="F72" s="2">
        <v>5250.9187277286237</v>
      </c>
      <c r="G72" s="5">
        <f t="shared" si="16"/>
        <v>8235.2839226014348</v>
      </c>
      <c r="H72" s="2">
        <v>215</v>
      </c>
      <c r="I72" s="2">
        <v>274</v>
      </c>
      <c r="J72" s="5">
        <f t="shared" si="17"/>
        <v>489</v>
      </c>
      <c r="K72" s="2">
        <v>0</v>
      </c>
      <c r="L72" s="2">
        <v>0</v>
      </c>
      <c r="M72" s="5">
        <f t="shared" si="18"/>
        <v>0</v>
      </c>
      <c r="N72" s="27">
        <f t="shared" si="19"/>
        <v>6.4262816427063121E-2</v>
      </c>
      <c r="O72" s="27">
        <f t="shared" si="0"/>
        <v>8.8721930382005668E-2</v>
      </c>
      <c r="P72" s="28">
        <f t="shared" si="1"/>
        <v>7.79679232239021E-2</v>
      </c>
      <c r="R72" s="32">
        <f t="shared" si="20"/>
        <v>13.880768348245635</v>
      </c>
      <c r="S72" s="32">
        <f t="shared" si="21"/>
        <v>19.163936962513226</v>
      </c>
      <c r="T72" s="32">
        <f t="shared" si="22"/>
        <v>16.841071416362851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3206.13830987452</v>
      </c>
      <c r="F73" s="2">
        <v>6341.2122402932546</v>
      </c>
      <c r="G73" s="5">
        <f t="shared" si="16"/>
        <v>9547.3505501677755</v>
      </c>
      <c r="H73" s="2">
        <v>217</v>
      </c>
      <c r="I73" s="2">
        <v>274</v>
      </c>
      <c r="J73" s="5">
        <f t="shared" si="17"/>
        <v>491</v>
      </c>
      <c r="K73" s="2">
        <v>0</v>
      </c>
      <c r="L73" s="2">
        <v>0</v>
      </c>
      <c r="M73" s="5">
        <f t="shared" si="18"/>
        <v>0</v>
      </c>
      <c r="N73" s="27">
        <f t="shared" si="19"/>
        <v>6.8401995005003408E-2</v>
      </c>
      <c r="O73" s="27">
        <f t="shared" si="0"/>
        <v>0.1071440294723786</v>
      </c>
      <c r="P73" s="28">
        <f t="shared" si="1"/>
        <v>9.0021786133436824E-2</v>
      </c>
      <c r="R73" s="32">
        <f t="shared" si="20"/>
        <v>14.774830921080737</v>
      </c>
      <c r="S73" s="32">
        <f t="shared" si="21"/>
        <v>23.143110366033778</v>
      </c>
      <c r="T73" s="32">
        <f t="shared" si="22"/>
        <v>19.444705804822352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3391.1458256610895</v>
      </c>
      <c r="F74" s="2">
        <v>7238.4531660493167</v>
      </c>
      <c r="G74" s="5">
        <f t="shared" si="16"/>
        <v>10629.598991710405</v>
      </c>
      <c r="H74" s="2">
        <v>218</v>
      </c>
      <c r="I74" s="2">
        <v>251</v>
      </c>
      <c r="J74" s="5">
        <f t="shared" si="17"/>
        <v>469</v>
      </c>
      <c r="K74" s="2">
        <v>0</v>
      </c>
      <c r="L74" s="2">
        <v>0</v>
      </c>
      <c r="M74" s="5">
        <f t="shared" si="18"/>
        <v>0</v>
      </c>
      <c r="N74" s="27">
        <f t="shared" si="19"/>
        <v>7.2017198132456023E-2</v>
      </c>
      <c r="O74" s="27">
        <f t="shared" si="0"/>
        <v>0.13351138346704508</v>
      </c>
      <c r="P74" s="28">
        <f t="shared" si="1"/>
        <v>0.10492773228806765</v>
      </c>
      <c r="R74" s="32">
        <f t="shared" si="20"/>
        <v>15.555714796610502</v>
      </c>
      <c r="S74" s="32">
        <f t="shared" si="21"/>
        <v>28.838458828881741</v>
      </c>
      <c r="T74" s="32">
        <f t="shared" si="22"/>
        <v>22.664390174222614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3741.713314234833</v>
      </c>
      <c r="F75" s="2">
        <v>7589.8468905042264</v>
      </c>
      <c r="G75" s="5">
        <f t="shared" si="16"/>
        <v>11331.56020473906</v>
      </c>
      <c r="H75" s="2">
        <v>221</v>
      </c>
      <c r="I75" s="2">
        <v>245</v>
      </c>
      <c r="J75" s="5">
        <f t="shared" si="17"/>
        <v>466</v>
      </c>
      <c r="K75" s="2">
        <v>0</v>
      </c>
      <c r="L75" s="2">
        <v>0</v>
      </c>
      <c r="M75" s="5">
        <f t="shared" si="18"/>
        <v>0</v>
      </c>
      <c r="N75" s="27">
        <f t="shared" si="19"/>
        <v>7.8383469797109792E-2</v>
      </c>
      <c r="O75" s="27">
        <f t="shared" si="0"/>
        <v>0.14342114305563541</v>
      </c>
      <c r="P75" s="28">
        <f t="shared" si="1"/>
        <v>0.11257709629569088</v>
      </c>
      <c r="R75" s="32">
        <f t="shared" si="20"/>
        <v>16.930829476175713</v>
      </c>
      <c r="S75" s="32">
        <f t="shared" si="21"/>
        <v>30.978966900017252</v>
      </c>
      <c r="T75" s="32">
        <f t="shared" si="22"/>
        <v>24.316652799869228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6046.3315149538112</v>
      </c>
      <c r="F76" s="2">
        <v>7524.2848811131562</v>
      </c>
      <c r="G76" s="5">
        <f t="shared" si="16"/>
        <v>13570.616396066967</v>
      </c>
      <c r="H76" s="2">
        <v>246</v>
      </c>
      <c r="I76" s="2">
        <v>245</v>
      </c>
      <c r="J76" s="5">
        <f t="shared" si="17"/>
        <v>491</v>
      </c>
      <c r="K76" s="2">
        <v>0</v>
      </c>
      <c r="L76" s="2">
        <v>0</v>
      </c>
      <c r="M76" s="5">
        <f t="shared" si="18"/>
        <v>0</v>
      </c>
      <c r="N76" s="27">
        <f t="shared" si="19"/>
        <v>0.11378973793574622</v>
      </c>
      <c r="O76" s="27">
        <f t="shared" si="0"/>
        <v>0.14218225398928866</v>
      </c>
      <c r="P76" s="28">
        <f t="shared" si="1"/>
        <v>0.12795708301337941</v>
      </c>
      <c r="R76" s="32">
        <f t="shared" si="20"/>
        <v>24.578583394121182</v>
      </c>
      <c r="S76" s="32">
        <f t="shared" si="21"/>
        <v>30.711366861686351</v>
      </c>
      <c r="T76" s="32">
        <f t="shared" si="22"/>
        <v>27.638729930889955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9133.3433528917631</v>
      </c>
      <c r="F77" s="2">
        <v>7064.0619172080533</v>
      </c>
      <c r="G77" s="5">
        <f t="shared" si="16"/>
        <v>16197.405270099816</v>
      </c>
      <c r="H77" s="2">
        <v>246</v>
      </c>
      <c r="I77" s="2">
        <v>245</v>
      </c>
      <c r="J77" s="5">
        <f t="shared" si="17"/>
        <v>491</v>
      </c>
      <c r="K77" s="2">
        <v>0</v>
      </c>
      <c r="L77" s="2">
        <v>0</v>
      </c>
      <c r="M77" s="5">
        <f t="shared" si="18"/>
        <v>0</v>
      </c>
      <c r="N77" s="27">
        <f t="shared" si="19"/>
        <v>0.17188616668344933</v>
      </c>
      <c r="O77" s="27">
        <f t="shared" si="0"/>
        <v>0.13348567492834568</v>
      </c>
      <c r="P77" s="28">
        <f t="shared" si="1"/>
        <v>0.15272502517632022</v>
      </c>
      <c r="R77" s="32">
        <f t="shared" si="20"/>
        <v>37.127412003625054</v>
      </c>
      <c r="S77" s="32">
        <f t="shared" si="21"/>
        <v>28.832905784522666</v>
      </c>
      <c r="T77" s="32">
        <f t="shared" si="22"/>
        <v>32.988605438085166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8426.7511046272521</v>
      </c>
      <c r="F78" s="2">
        <v>4468.4539468704779</v>
      </c>
      <c r="G78" s="5">
        <f t="shared" si="16"/>
        <v>12895.205051497731</v>
      </c>
      <c r="H78" s="2">
        <v>247</v>
      </c>
      <c r="I78" s="2">
        <v>243</v>
      </c>
      <c r="J78" s="5">
        <f t="shared" si="17"/>
        <v>490</v>
      </c>
      <c r="K78" s="2">
        <v>0</v>
      </c>
      <c r="L78" s="2">
        <v>0</v>
      </c>
      <c r="M78" s="5">
        <f t="shared" si="18"/>
        <v>0</v>
      </c>
      <c r="N78" s="27">
        <f t="shared" si="19"/>
        <v>0.15794630200605886</v>
      </c>
      <c r="O78" s="27">
        <f t="shared" si="0"/>
        <v>8.5132867452950733E-2</v>
      </c>
      <c r="P78" s="28">
        <f t="shared" si="1"/>
        <v>0.12183678242155831</v>
      </c>
      <c r="R78" s="32">
        <f t="shared" si="20"/>
        <v>34.116401233308714</v>
      </c>
      <c r="S78" s="32">
        <f t="shared" si="21"/>
        <v>18.388699369837358</v>
      </c>
      <c r="T78" s="32">
        <f t="shared" si="22"/>
        <v>26.316745003056592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7836.3955755827401</v>
      </c>
      <c r="F79" s="2">
        <v>4369.4101449230238</v>
      </c>
      <c r="G79" s="5">
        <f t="shared" si="16"/>
        <v>12205.805720505763</v>
      </c>
      <c r="H79" s="2">
        <v>247</v>
      </c>
      <c r="I79" s="2">
        <v>219</v>
      </c>
      <c r="J79" s="5">
        <f t="shared" si="17"/>
        <v>466</v>
      </c>
      <c r="K79" s="2">
        <v>0</v>
      </c>
      <c r="L79" s="2">
        <v>0</v>
      </c>
      <c r="M79" s="5">
        <f t="shared" si="18"/>
        <v>0</v>
      </c>
      <c r="N79" s="27">
        <f t="shared" si="19"/>
        <v>0.14688100868913517</v>
      </c>
      <c r="O79" s="27">
        <f t="shared" si="0"/>
        <v>9.2368724524839838E-2</v>
      </c>
      <c r="P79" s="28">
        <f t="shared" si="1"/>
        <v>0.1212625747149277</v>
      </c>
      <c r="R79" s="32">
        <f t="shared" si="20"/>
        <v>31.726297876853199</v>
      </c>
      <c r="S79" s="32">
        <f t="shared" si="21"/>
        <v>19.951644497365404</v>
      </c>
      <c r="T79" s="32">
        <f t="shared" si="22"/>
        <v>26.192716138424384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5972.7900765752183</v>
      </c>
      <c r="F80" s="2">
        <v>3701.2819579864572</v>
      </c>
      <c r="G80" s="5">
        <f t="shared" si="16"/>
        <v>9674.0720345616755</v>
      </c>
      <c r="H80" s="2">
        <v>249</v>
      </c>
      <c r="I80" s="2">
        <v>215</v>
      </c>
      <c r="J80" s="5">
        <f t="shared" si="17"/>
        <v>464</v>
      </c>
      <c r="K80" s="2">
        <v>0</v>
      </c>
      <c r="L80" s="2">
        <v>0</v>
      </c>
      <c r="M80" s="5">
        <f t="shared" si="18"/>
        <v>0</v>
      </c>
      <c r="N80" s="27">
        <f t="shared" si="19"/>
        <v>0.11105142935771267</v>
      </c>
      <c r="O80" s="27">
        <f t="shared" si="0"/>
        <v>7.9700300559570572E-2</v>
      </c>
      <c r="P80" s="28">
        <f t="shared" si="1"/>
        <v>9.6524505453401133E-2</v>
      </c>
      <c r="R80" s="32">
        <f t="shared" si="20"/>
        <v>23.987108741265939</v>
      </c>
      <c r="S80" s="32">
        <f t="shared" si="21"/>
        <v>17.215264920867241</v>
      </c>
      <c r="T80" s="32">
        <f t="shared" si="22"/>
        <v>20.849293177934644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5102.9083249275682</v>
      </c>
      <c r="F81" s="2">
        <v>3429.8763558742839</v>
      </c>
      <c r="G81" s="5">
        <f t="shared" si="16"/>
        <v>8532.7846808018512</v>
      </c>
      <c r="H81" s="2">
        <v>258</v>
      </c>
      <c r="I81" s="2">
        <v>215</v>
      </c>
      <c r="J81" s="5">
        <f t="shared" si="17"/>
        <v>473</v>
      </c>
      <c r="K81" s="2">
        <v>0</v>
      </c>
      <c r="L81" s="2">
        <v>0</v>
      </c>
      <c r="M81" s="5">
        <f t="shared" si="18"/>
        <v>0</v>
      </c>
      <c r="N81" s="27">
        <f t="shared" si="19"/>
        <v>9.1568122396776627E-2</v>
      </c>
      <c r="O81" s="27">
        <f t="shared" si="19"/>
        <v>7.385608001451946E-2</v>
      </c>
      <c r="P81" s="28">
        <f t="shared" si="19"/>
        <v>8.3517194041205181E-2</v>
      </c>
      <c r="R81" s="32">
        <f t="shared" si="20"/>
        <v>19.778714437703751</v>
      </c>
      <c r="S81" s="32">
        <f t="shared" si="21"/>
        <v>15.952913283136205</v>
      </c>
      <c r="T81" s="32">
        <f t="shared" si="22"/>
        <v>18.039713912900321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4233.578992375471</v>
      </c>
      <c r="F82" s="2">
        <v>2970.7277391966127</v>
      </c>
      <c r="G82" s="5">
        <f t="shared" si="16"/>
        <v>7204.3067315720837</v>
      </c>
      <c r="H82" s="2">
        <v>277</v>
      </c>
      <c r="I82" s="2">
        <v>215</v>
      </c>
      <c r="J82" s="5">
        <f t="shared" si="17"/>
        <v>492</v>
      </c>
      <c r="K82" s="2">
        <v>0</v>
      </c>
      <c r="L82" s="2">
        <v>0</v>
      </c>
      <c r="M82" s="5">
        <f t="shared" si="18"/>
        <v>0</v>
      </c>
      <c r="N82" s="27">
        <f t="shared" si="19"/>
        <v>7.0757771633498306E-2</v>
      </c>
      <c r="O82" s="27">
        <f t="shared" si="19"/>
        <v>6.3969158897429212E-2</v>
      </c>
      <c r="P82" s="28">
        <f t="shared" si="19"/>
        <v>6.7791203059809582E-2</v>
      </c>
      <c r="R82" s="32">
        <f t="shared" si="20"/>
        <v>15.283678672835636</v>
      </c>
      <c r="S82" s="32">
        <f t="shared" si="21"/>
        <v>13.81733832184471</v>
      </c>
      <c r="T82" s="32">
        <f t="shared" si="22"/>
        <v>14.642899860918869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3084.241845669324</v>
      </c>
      <c r="F83" s="2">
        <v>2408.7413668700651</v>
      </c>
      <c r="G83" s="5">
        <f t="shared" si="16"/>
        <v>5492.9832125393896</v>
      </c>
      <c r="H83" s="2">
        <v>279</v>
      </c>
      <c r="I83" s="2">
        <v>215</v>
      </c>
      <c r="J83" s="5">
        <f t="shared" si="17"/>
        <v>494</v>
      </c>
      <c r="K83" s="2">
        <v>0</v>
      </c>
      <c r="L83" s="2">
        <v>0</v>
      </c>
      <c r="M83" s="5">
        <f t="shared" si="18"/>
        <v>0</v>
      </c>
      <c r="N83" s="27">
        <f t="shared" si="19"/>
        <v>5.1178843848223216E-2</v>
      </c>
      <c r="O83" s="27">
        <f t="shared" si="19"/>
        <v>5.1867815824075479E-2</v>
      </c>
      <c r="P83" s="28">
        <f t="shared" si="19"/>
        <v>5.1478700072531393E-2</v>
      </c>
      <c r="R83" s="32">
        <f t="shared" si="20"/>
        <v>11.054630271216215</v>
      </c>
      <c r="S83" s="32">
        <f t="shared" si="21"/>
        <v>11.203448218000302</v>
      </c>
      <c r="T83" s="32">
        <f t="shared" si="22"/>
        <v>11.11939921566678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1869.8010748456607</v>
      </c>
      <c r="F84" s="3">
        <v>1905.9999999868207</v>
      </c>
      <c r="G84" s="7">
        <f t="shared" si="16"/>
        <v>3775.8010748324814</v>
      </c>
      <c r="H84" s="6">
        <v>280</v>
      </c>
      <c r="I84" s="3">
        <v>214</v>
      </c>
      <c r="J84" s="7">
        <f t="shared" ref="J84" si="23">+H84+I84</f>
        <v>494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3.0916023062924285E-2</v>
      </c>
      <c r="O84" s="27">
        <f t="shared" si="19"/>
        <v>4.1233991000061025E-2</v>
      </c>
      <c r="P84" s="28">
        <f t="shared" si="19"/>
        <v>3.53857500640321E-2</v>
      </c>
      <c r="R84" s="32">
        <f t="shared" si="20"/>
        <v>6.6778609815916452</v>
      </c>
      <c r="S84" s="32">
        <f t="shared" si="21"/>
        <v>8.9065420560131816</v>
      </c>
      <c r="T84" s="32">
        <f t="shared" si="22"/>
        <v>7.6433220138309341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681.34146820229046</v>
      </c>
      <c r="F85" s="2">
        <v>875.81783948511634</v>
      </c>
      <c r="G85" s="5">
        <f t="shared" si="16"/>
        <v>1557.1593076874069</v>
      </c>
      <c r="H85" s="2">
        <v>91</v>
      </c>
      <c r="I85" s="2">
        <v>80</v>
      </c>
      <c r="J85" s="5">
        <f t="shared" si="17"/>
        <v>171</v>
      </c>
      <c r="K85" s="2">
        <v>0</v>
      </c>
      <c r="L85" s="2">
        <v>0</v>
      </c>
      <c r="M85" s="5">
        <f t="shared" si="18"/>
        <v>0</v>
      </c>
      <c r="N85" s="25">
        <f t="shared" si="19"/>
        <v>3.4663281858073387E-2</v>
      </c>
      <c r="O85" s="25">
        <f t="shared" si="19"/>
        <v>5.068390274798127E-2</v>
      </c>
      <c r="P85" s="26">
        <f t="shared" si="19"/>
        <v>4.2158309174989354E-2</v>
      </c>
      <c r="R85" s="32">
        <f t="shared" si="20"/>
        <v>7.4872688813438515</v>
      </c>
      <c r="S85" s="32">
        <f t="shared" si="21"/>
        <v>10.947722993563954</v>
      </c>
      <c r="T85" s="32">
        <f t="shared" si="22"/>
        <v>9.1061947817977007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605.94289963994356</v>
      </c>
      <c r="F86" s="3">
        <v>683.00000000038858</v>
      </c>
      <c r="G86" s="7">
        <f t="shared" si="16"/>
        <v>1288.9428996403321</v>
      </c>
      <c r="H86" s="6">
        <v>91</v>
      </c>
      <c r="I86" s="3">
        <v>90</v>
      </c>
      <c r="J86" s="7">
        <f t="shared" ref="J86" si="25">+H86+I86</f>
        <v>181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3.0827375846557974E-2</v>
      </c>
      <c r="O86" s="27">
        <f t="shared" si="19"/>
        <v>3.5133744855987067E-2</v>
      </c>
      <c r="P86" s="28">
        <f t="shared" si="19"/>
        <v>3.2968664304285147E-2</v>
      </c>
      <c r="R86" s="32">
        <f t="shared" ref="R86" si="27">+E86/(H86+K86)</f>
        <v>6.6587131828565225</v>
      </c>
      <c r="S86" s="32">
        <f t="shared" ref="S86" si="28">+F86/(I86+L86)</f>
        <v>7.5888888888932069</v>
      </c>
      <c r="T86" s="32">
        <f t="shared" ref="T86" si="29">+G86/(J86+M86)</f>
        <v>7.1212314897255924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368665.05274482653</v>
      </c>
    </row>
    <row r="90" spans="2:20" x14ac:dyDescent="0.25">
      <c r="C90" s="49" t="s">
        <v>108</v>
      </c>
      <c r="D90" s="50">
        <f>+(SUMPRODUCT($D$5:$D$86,$J$5:$J$86)+SUMPRODUCT($D$5:$D$86,$M$5:$M$86))/1000</f>
        <v>19838.657469999998</v>
      </c>
    </row>
    <row r="91" spans="2:20" x14ac:dyDescent="0.25">
      <c r="C91" s="49" t="s">
        <v>107</v>
      </c>
      <c r="D91" s="50">
        <f>+(SUMPRODUCT($D$5:$D$86,$J$5:$J$86)*216+SUMPRODUCT($D$5:$D$86,$M$5:$M$86)*248)/1000</f>
        <v>4524360.6525599994</v>
      </c>
    </row>
    <row r="92" spans="2:20" x14ac:dyDescent="0.25">
      <c r="C92" s="49" t="s">
        <v>109</v>
      </c>
      <c r="D92" s="34">
        <f>+D89/D91</f>
        <v>8.1484452954966438E-2</v>
      </c>
    </row>
    <row r="93" spans="2:20" x14ac:dyDescent="0.25">
      <c r="D93" s="51">
        <f>+D92-P2</f>
        <v>1.1102230246251565E-16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93"/>
  <sheetViews>
    <sheetView topLeftCell="A78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0.18707132930041095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651.9999999983703</v>
      </c>
      <c r="F5" s="2">
        <v>226.64427840208458</v>
      </c>
      <c r="G5" s="10">
        <f>+E5+F5</f>
        <v>878.64427840045482</v>
      </c>
      <c r="H5" s="9">
        <v>60</v>
      </c>
      <c r="I5" s="9">
        <v>0</v>
      </c>
      <c r="J5" s="10">
        <f>+H5+I5</f>
        <v>60</v>
      </c>
      <c r="K5" s="9">
        <v>0</v>
      </c>
      <c r="L5" s="9">
        <v>0</v>
      </c>
      <c r="M5" s="10">
        <f>+K5+L5</f>
        <v>0</v>
      </c>
      <c r="N5" s="27">
        <f>+E5/(H5*216+K5*248)</f>
        <v>5.0308641975182894E-2</v>
      </c>
      <c r="O5" s="27" t="e">
        <f t="shared" ref="O5:O80" si="0">+F5/(I5*216+L5*248)</f>
        <v>#DIV/0!</v>
      </c>
      <c r="P5" s="28">
        <f t="shared" ref="P5:P80" si="1">+G5/(J5*216+M5*248)</f>
        <v>6.7796626419788175E-2</v>
      </c>
      <c r="R5" s="32">
        <f>+E5/(H5+K5)</f>
        <v>10.866666666639505</v>
      </c>
      <c r="S5" s="32" t="e">
        <f t="shared" ref="S5" si="2">+F5/(I5+L5)</f>
        <v>#DIV/0!</v>
      </c>
      <c r="T5" s="32">
        <f t="shared" ref="T5" si="3">+G5/(J5+M5)</f>
        <v>14.644071306674247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1120.1918550990365</v>
      </c>
      <c r="F6" s="2">
        <v>396.95310936531473</v>
      </c>
      <c r="G6" s="5">
        <f t="shared" ref="G6:G69" si="4">+E6+F6</f>
        <v>1517.1449644643512</v>
      </c>
      <c r="H6" s="2">
        <v>60</v>
      </c>
      <c r="I6" s="2">
        <v>9</v>
      </c>
      <c r="J6" s="5">
        <f t="shared" ref="J6:J69" si="5">+H6+I6</f>
        <v>69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8.6434556720604669E-2</v>
      </c>
      <c r="O6" s="27">
        <f t="shared" si="0"/>
        <v>0.20419398629903021</v>
      </c>
      <c r="P6" s="28">
        <f t="shared" si="1"/>
        <v>0.1017944823177906</v>
      </c>
      <c r="R6" s="32">
        <f t="shared" ref="R6:R70" si="8">+E6/(H6+K6)</f>
        <v>18.669864251650608</v>
      </c>
      <c r="S6" s="32">
        <f t="shared" ref="S6:S70" si="9">+F6/(I6+L6)</f>
        <v>44.105901040590524</v>
      </c>
      <c r="T6" s="32">
        <f t="shared" ref="T6:T70" si="10">+G6/(J6+M6)</f>
        <v>21.98760818064277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1463.153267648285</v>
      </c>
      <c r="F7" s="2">
        <v>448.71063744858856</v>
      </c>
      <c r="G7" s="5">
        <f t="shared" si="4"/>
        <v>1911.8639050968736</v>
      </c>
      <c r="H7" s="2">
        <v>60</v>
      </c>
      <c r="I7" s="2">
        <v>43</v>
      </c>
      <c r="J7" s="5">
        <f t="shared" si="5"/>
        <v>103</v>
      </c>
      <c r="K7" s="2">
        <v>0</v>
      </c>
      <c r="L7" s="2">
        <v>0</v>
      </c>
      <c r="M7" s="5">
        <f t="shared" si="6"/>
        <v>0</v>
      </c>
      <c r="N7" s="27">
        <f t="shared" si="7"/>
        <v>0.11289762867656521</v>
      </c>
      <c r="O7" s="27">
        <f t="shared" si="0"/>
        <v>4.8310792145627536E-2</v>
      </c>
      <c r="P7" s="28">
        <f t="shared" si="1"/>
        <v>8.5934192066562096E-2</v>
      </c>
      <c r="R7" s="32">
        <f t="shared" si="8"/>
        <v>24.385887794138082</v>
      </c>
      <c r="S7" s="32">
        <f t="shared" si="9"/>
        <v>10.435131103455548</v>
      </c>
      <c r="T7" s="32">
        <f t="shared" si="10"/>
        <v>18.561785486377413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1767.9379916905136</v>
      </c>
      <c r="F8" s="2">
        <v>491.15937595393427</v>
      </c>
      <c r="G8" s="5">
        <f t="shared" si="4"/>
        <v>2259.0973676444478</v>
      </c>
      <c r="H8" s="2">
        <v>60</v>
      </c>
      <c r="I8" s="2">
        <v>44</v>
      </c>
      <c r="J8" s="5">
        <f t="shared" si="5"/>
        <v>104</v>
      </c>
      <c r="K8" s="2">
        <v>0</v>
      </c>
      <c r="L8" s="2">
        <v>0</v>
      </c>
      <c r="M8" s="5">
        <f t="shared" si="6"/>
        <v>0</v>
      </c>
      <c r="N8" s="27">
        <f t="shared" si="7"/>
        <v>0.13641496849463838</v>
      </c>
      <c r="O8" s="27">
        <f t="shared" si="0"/>
        <v>5.1679227267880289E-2</v>
      </c>
      <c r="P8" s="28">
        <f t="shared" si="1"/>
        <v>0.10056523182177919</v>
      </c>
      <c r="R8" s="32">
        <f t="shared" si="8"/>
        <v>29.465633194841892</v>
      </c>
      <c r="S8" s="32">
        <f t="shared" si="9"/>
        <v>11.162713089862143</v>
      </c>
      <c r="T8" s="32">
        <f t="shared" si="10"/>
        <v>21.722090073504305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2324.4494813943929</v>
      </c>
      <c r="F9" s="2">
        <v>627.11256819526079</v>
      </c>
      <c r="G9" s="5">
        <f t="shared" si="4"/>
        <v>2951.5620495896537</v>
      </c>
      <c r="H9" s="2">
        <v>60</v>
      </c>
      <c r="I9" s="2">
        <v>45</v>
      </c>
      <c r="J9" s="5">
        <f t="shared" si="5"/>
        <v>105</v>
      </c>
      <c r="K9" s="2">
        <v>0</v>
      </c>
      <c r="L9" s="2">
        <v>0</v>
      </c>
      <c r="M9" s="5">
        <f t="shared" si="6"/>
        <v>0</v>
      </c>
      <c r="N9" s="27">
        <f t="shared" si="7"/>
        <v>0.17935566986067847</v>
      </c>
      <c r="O9" s="27">
        <f t="shared" si="0"/>
        <v>6.4517753929553584E-2</v>
      </c>
      <c r="P9" s="28">
        <f t="shared" si="1"/>
        <v>0.13013942017591065</v>
      </c>
      <c r="R9" s="32">
        <f t="shared" si="8"/>
        <v>38.740824689906546</v>
      </c>
      <c r="S9" s="32">
        <f t="shared" si="9"/>
        <v>13.935834848783573</v>
      </c>
      <c r="T9" s="32">
        <f t="shared" si="10"/>
        <v>28.110114757996701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2696.4151287568657</v>
      </c>
      <c r="F10" s="2">
        <v>752.85029545714258</v>
      </c>
      <c r="G10" s="5">
        <f t="shared" si="4"/>
        <v>3449.2654242140084</v>
      </c>
      <c r="H10" s="2">
        <v>60</v>
      </c>
      <c r="I10" s="2">
        <v>45</v>
      </c>
      <c r="J10" s="5">
        <f t="shared" si="5"/>
        <v>105</v>
      </c>
      <c r="K10" s="2">
        <v>0</v>
      </c>
      <c r="L10" s="2">
        <v>0</v>
      </c>
      <c r="M10" s="5">
        <f t="shared" si="6"/>
        <v>0</v>
      </c>
      <c r="N10" s="27">
        <f t="shared" si="7"/>
        <v>0.2080567228979063</v>
      </c>
      <c r="O10" s="27">
        <f t="shared" si="0"/>
        <v>7.7453734100529067E-2</v>
      </c>
      <c r="P10" s="28">
        <f t="shared" si="1"/>
        <v>0.15208401341331607</v>
      </c>
      <c r="R10" s="32">
        <f t="shared" si="8"/>
        <v>44.94025214594776</v>
      </c>
      <c r="S10" s="32">
        <f t="shared" si="9"/>
        <v>16.73000656571428</v>
      </c>
      <c r="T10" s="32">
        <f t="shared" si="10"/>
        <v>32.850146897276268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3268.2099219264583</v>
      </c>
      <c r="F11" s="2">
        <v>953.37898001133794</v>
      </c>
      <c r="G11" s="5">
        <f t="shared" si="4"/>
        <v>4221.5889019377964</v>
      </c>
      <c r="H11" s="2">
        <v>60</v>
      </c>
      <c r="I11" s="2">
        <v>45</v>
      </c>
      <c r="J11" s="5">
        <f t="shared" si="5"/>
        <v>105</v>
      </c>
      <c r="K11" s="2">
        <v>0</v>
      </c>
      <c r="L11" s="2">
        <v>0</v>
      </c>
      <c r="M11" s="5">
        <f t="shared" si="6"/>
        <v>0</v>
      </c>
      <c r="N11" s="27">
        <f t="shared" si="7"/>
        <v>0.25217669150667116</v>
      </c>
      <c r="O11" s="27">
        <f t="shared" si="0"/>
        <v>9.8084257202812553E-2</v>
      </c>
      <c r="P11" s="28">
        <f t="shared" si="1"/>
        <v>0.18613707680501748</v>
      </c>
      <c r="R11" s="32">
        <f t="shared" si="8"/>
        <v>54.47016536544097</v>
      </c>
      <c r="S11" s="32">
        <f t="shared" si="9"/>
        <v>21.186199555807509</v>
      </c>
      <c r="T11" s="32">
        <f t="shared" si="10"/>
        <v>40.205608589883774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3494.1822880188765</v>
      </c>
      <c r="F12" s="2">
        <v>982.42101117985749</v>
      </c>
      <c r="G12" s="5">
        <f t="shared" si="4"/>
        <v>4476.603299198734</v>
      </c>
      <c r="H12" s="2">
        <v>60</v>
      </c>
      <c r="I12" s="2">
        <v>45</v>
      </c>
      <c r="J12" s="5">
        <f t="shared" si="5"/>
        <v>105</v>
      </c>
      <c r="K12" s="2">
        <v>0</v>
      </c>
      <c r="L12" s="2">
        <v>0</v>
      </c>
      <c r="M12" s="5">
        <f t="shared" si="6"/>
        <v>0</v>
      </c>
      <c r="N12" s="27">
        <f t="shared" si="7"/>
        <v>0.26961283086565407</v>
      </c>
      <c r="O12" s="27">
        <f t="shared" si="0"/>
        <v>0.10107212049175489</v>
      </c>
      <c r="P12" s="28">
        <f t="shared" si="1"/>
        <v>0.19738109784826868</v>
      </c>
      <c r="R12" s="32">
        <f t="shared" si="8"/>
        <v>58.236371466981275</v>
      </c>
      <c r="S12" s="32">
        <f t="shared" si="9"/>
        <v>21.831578026219056</v>
      </c>
      <c r="T12" s="32">
        <f t="shared" si="10"/>
        <v>42.634317135226041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3525.1440875346962</v>
      </c>
      <c r="F13" s="2">
        <v>993.02154536453861</v>
      </c>
      <c r="G13" s="5">
        <f t="shared" si="4"/>
        <v>4518.1656328992349</v>
      </c>
      <c r="H13" s="2">
        <v>60</v>
      </c>
      <c r="I13" s="2">
        <v>45</v>
      </c>
      <c r="J13" s="5">
        <f t="shared" si="5"/>
        <v>105</v>
      </c>
      <c r="K13" s="2">
        <v>0</v>
      </c>
      <c r="L13" s="2">
        <v>0</v>
      </c>
      <c r="M13" s="5">
        <f t="shared" si="6"/>
        <v>0</v>
      </c>
      <c r="N13" s="27">
        <f t="shared" si="7"/>
        <v>0.27200185860607223</v>
      </c>
      <c r="O13" s="27">
        <f t="shared" si="0"/>
        <v>0.10216271042845047</v>
      </c>
      <c r="P13" s="28">
        <f t="shared" si="1"/>
        <v>0.19921365224423435</v>
      </c>
      <c r="R13" s="32">
        <f t="shared" si="8"/>
        <v>58.752401458911599</v>
      </c>
      <c r="S13" s="32">
        <f t="shared" si="9"/>
        <v>22.067145452545301</v>
      </c>
      <c r="T13" s="32">
        <f t="shared" si="10"/>
        <v>43.030148884754617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4065.9575725195868</v>
      </c>
      <c r="F14" s="2">
        <v>1219.6010109588599</v>
      </c>
      <c r="G14" s="5">
        <f t="shared" si="4"/>
        <v>5285.558583478447</v>
      </c>
      <c r="H14" s="2">
        <v>60</v>
      </c>
      <c r="I14" s="2">
        <v>45</v>
      </c>
      <c r="J14" s="5">
        <f t="shared" si="5"/>
        <v>105</v>
      </c>
      <c r="K14" s="2">
        <v>0</v>
      </c>
      <c r="L14" s="2">
        <v>0</v>
      </c>
      <c r="M14" s="5">
        <f t="shared" si="6"/>
        <v>0</v>
      </c>
      <c r="N14" s="27">
        <f t="shared" si="7"/>
        <v>0.31373129417589407</v>
      </c>
      <c r="O14" s="27">
        <f t="shared" si="0"/>
        <v>0.12547335503691975</v>
      </c>
      <c r="P14" s="28">
        <f t="shared" si="1"/>
        <v>0.23304932025919078</v>
      </c>
      <c r="R14" s="32">
        <f t="shared" si="8"/>
        <v>67.765959541993112</v>
      </c>
      <c r="S14" s="32">
        <f t="shared" si="9"/>
        <v>27.102244687974665</v>
      </c>
      <c r="T14" s="32">
        <f t="shared" si="10"/>
        <v>50.338653175985208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6697.7408931982627</v>
      </c>
      <c r="F15" s="2">
        <v>2831.1763117953528</v>
      </c>
      <c r="G15" s="5">
        <f t="shared" si="4"/>
        <v>9528.9172049936151</v>
      </c>
      <c r="H15" s="2">
        <v>160</v>
      </c>
      <c r="I15" s="2">
        <v>93</v>
      </c>
      <c r="J15" s="5">
        <f t="shared" si="5"/>
        <v>253</v>
      </c>
      <c r="K15" s="2">
        <v>70</v>
      </c>
      <c r="L15" s="2">
        <v>80</v>
      </c>
      <c r="M15" s="5">
        <f t="shared" si="6"/>
        <v>150</v>
      </c>
      <c r="N15" s="27">
        <f t="shared" si="7"/>
        <v>0.12900117282739335</v>
      </c>
      <c r="O15" s="27">
        <f t="shared" si="0"/>
        <v>7.0907040467725724E-2</v>
      </c>
      <c r="P15" s="28">
        <f t="shared" si="1"/>
        <v>0.10374659442768068</v>
      </c>
      <c r="R15" s="32">
        <f t="shared" si="8"/>
        <v>29.120612579122881</v>
      </c>
      <c r="S15" s="32">
        <f t="shared" si="9"/>
        <v>16.36518099303672</v>
      </c>
      <c r="T15" s="32">
        <f t="shared" si="10"/>
        <v>23.644955843656614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12439.392278210065</v>
      </c>
      <c r="F16" s="2">
        <v>5992.3611841495376</v>
      </c>
      <c r="G16" s="5">
        <f t="shared" si="4"/>
        <v>18431.753462359604</v>
      </c>
      <c r="H16" s="2">
        <v>200</v>
      </c>
      <c r="I16" s="2">
        <v>95</v>
      </c>
      <c r="J16" s="5">
        <f t="shared" si="5"/>
        <v>295</v>
      </c>
      <c r="K16" s="2">
        <v>90</v>
      </c>
      <c r="L16" s="2">
        <v>110</v>
      </c>
      <c r="M16" s="5">
        <f t="shared" si="6"/>
        <v>200</v>
      </c>
      <c r="N16" s="27">
        <f t="shared" si="7"/>
        <v>0.18985641450259563</v>
      </c>
      <c r="O16" s="27">
        <f t="shared" si="0"/>
        <v>0.12536320468932088</v>
      </c>
      <c r="P16" s="28">
        <f t="shared" si="1"/>
        <v>0.16265225434486061</v>
      </c>
      <c r="R16" s="32">
        <f t="shared" si="8"/>
        <v>42.894456131758844</v>
      </c>
      <c r="S16" s="32">
        <f t="shared" si="9"/>
        <v>29.23103016658311</v>
      </c>
      <c r="T16" s="32">
        <f t="shared" si="10"/>
        <v>37.235865580524454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13040.739025441273</v>
      </c>
      <c r="F17" s="2">
        <v>6528.3763459379052</v>
      </c>
      <c r="G17" s="5">
        <f t="shared" si="4"/>
        <v>19569.115371379179</v>
      </c>
      <c r="H17" s="2">
        <v>200</v>
      </c>
      <c r="I17" s="2">
        <v>95</v>
      </c>
      <c r="J17" s="5">
        <f t="shared" si="5"/>
        <v>295</v>
      </c>
      <c r="K17" s="2">
        <v>86</v>
      </c>
      <c r="L17" s="2">
        <v>126</v>
      </c>
      <c r="M17" s="5">
        <f t="shared" si="6"/>
        <v>212</v>
      </c>
      <c r="N17" s="27">
        <f t="shared" si="7"/>
        <v>0.20209426954874277</v>
      </c>
      <c r="O17" s="27">
        <f t="shared" si="0"/>
        <v>0.12610833615240893</v>
      </c>
      <c r="P17" s="28">
        <f t="shared" si="1"/>
        <v>0.16826989209757154</v>
      </c>
      <c r="R17" s="32">
        <f t="shared" si="8"/>
        <v>45.59698959944501</v>
      </c>
      <c r="S17" s="32">
        <f t="shared" si="9"/>
        <v>29.54016446125749</v>
      </c>
      <c r="T17" s="32">
        <f t="shared" si="10"/>
        <v>38.59786069305558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16895.644322355205</v>
      </c>
      <c r="F18" s="2">
        <v>8107.4668342201203</v>
      </c>
      <c r="G18" s="5">
        <f t="shared" si="4"/>
        <v>25003.111156575324</v>
      </c>
      <c r="H18" s="2">
        <v>200</v>
      </c>
      <c r="I18" s="2">
        <v>95</v>
      </c>
      <c r="J18" s="5">
        <f t="shared" si="5"/>
        <v>295</v>
      </c>
      <c r="K18" s="2">
        <v>92</v>
      </c>
      <c r="L18" s="2">
        <v>137</v>
      </c>
      <c r="M18" s="5">
        <f t="shared" si="6"/>
        <v>229</v>
      </c>
      <c r="N18" s="27">
        <f t="shared" si="7"/>
        <v>0.25593256668618525</v>
      </c>
      <c r="O18" s="27">
        <f t="shared" si="0"/>
        <v>0.1487717783730938</v>
      </c>
      <c r="P18" s="28">
        <f t="shared" si="1"/>
        <v>0.20747403707992004</v>
      </c>
      <c r="R18" s="32">
        <f t="shared" si="8"/>
        <v>57.861795624504126</v>
      </c>
      <c r="S18" s="32">
        <f t="shared" si="9"/>
        <v>34.945977733707416</v>
      </c>
      <c r="T18" s="32">
        <f t="shared" si="10"/>
        <v>47.715860985830773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17305.633297887241</v>
      </c>
      <c r="F19" s="2">
        <v>10422.788974328592</v>
      </c>
      <c r="G19" s="5">
        <f t="shared" si="4"/>
        <v>27728.422272215834</v>
      </c>
      <c r="H19" s="2">
        <v>197</v>
      </c>
      <c r="I19" s="2">
        <v>95</v>
      </c>
      <c r="J19" s="5">
        <f t="shared" si="5"/>
        <v>292</v>
      </c>
      <c r="K19" s="2">
        <v>130</v>
      </c>
      <c r="L19" s="2">
        <v>140</v>
      </c>
      <c r="M19" s="5">
        <f t="shared" si="6"/>
        <v>270</v>
      </c>
      <c r="N19" s="27">
        <f t="shared" si="7"/>
        <v>0.23138348082531876</v>
      </c>
      <c r="O19" s="27">
        <f t="shared" si="0"/>
        <v>0.18868191481405852</v>
      </c>
      <c r="P19" s="28">
        <f t="shared" si="1"/>
        <v>0.21324306533942286</v>
      </c>
      <c r="R19" s="32">
        <f t="shared" si="8"/>
        <v>52.922425987422756</v>
      </c>
      <c r="S19" s="32">
        <f t="shared" si="9"/>
        <v>44.352293507781241</v>
      </c>
      <c r="T19" s="32">
        <f t="shared" si="10"/>
        <v>49.338829665864473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19249.661017296323</v>
      </c>
      <c r="F20" s="2">
        <v>18112.880629220079</v>
      </c>
      <c r="G20" s="5">
        <f t="shared" si="4"/>
        <v>37362.541646516402</v>
      </c>
      <c r="H20" s="2">
        <v>250</v>
      </c>
      <c r="I20" s="2">
        <v>128</v>
      </c>
      <c r="J20" s="5">
        <f t="shared" si="5"/>
        <v>378</v>
      </c>
      <c r="K20" s="2">
        <v>130</v>
      </c>
      <c r="L20" s="2">
        <v>140</v>
      </c>
      <c r="M20" s="5">
        <f t="shared" si="6"/>
        <v>270</v>
      </c>
      <c r="N20" s="27">
        <f t="shared" si="7"/>
        <v>0.223210355024308</v>
      </c>
      <c r="O20" s="27">
        <f t="shared" si="0"/>
        <v>0.2904194559585056</v>
      </c>
      <c r="P20" s="28">
        <f t="shared" si="1"/>
        <v>0.25141675849561534</v>
      </c>
      <c r="R20" s="32">
        <f t="shared" si="8"/>
        <v>50.657002677095583</v>
      </c>
      <c r="S20" s="32">
        <f t="shared" si="9"/>
        <v>67.58537548216448</v>
      </c>
      <c r="T20" s="32">
        <f t="shared" si="10"/>
        <v>57.658243281661115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17881.485430514636</v>
      </c>
      <c r="F21" s="2">
        <v>18184.214461521089</v>
      </c>
      <c r="G21" s="5">
        <f t="shared" si="4"/>
        <v>36065.699892035729</v>
      </c>
      <c r="H21" s="2">
        <v>243</v>
      </c>
      <c r="I21" s="2">
        <v>142</v>
      </c>
      <c r="J21" s="5">
        <f t="shared" si="5"/>
        <v>385</v>
      </c>
      <c r="K21" s="2">
        <v>134</v>
      </c>
      <c r="L21" s="2">
        <v>140</v>
      </c>
      <c r="M21" s="5">
        <f t="shared" si="6"/>
        <v>274</v>
      </c>
      <c r="N21" s="27">
        <f t="shared" si="7"/>
        <v>0.20860342312779556</v>
      </c>
      <c r="O21" s="27">
        <f t="shared" si="0"/>
        <v>0.27808010859923371</v>
      </c>
      <c r="P21" s="28">
        <f t="shared" si="1"/>
        <v>0.23866866888159596</v>
      </c>
      <c r="R21" s="32">
        <f t="shared" si="8"/>
        <v>47.430995836908849</v>
      </c>
      <c r="S21" s="32">
        <f t="shared" si="9"/>
        <v>64.483030005393928</v>
      </c>
      <c r="T21" s="32">
        <f t="shared" si="10"/>
        <v>54.727920928734036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17190.155721833991</v>
      </c>
      <c r="F22" s="2">
        <v>18232.689179474775</v>
      </c>
      <c r="G22" s="5">
        <f t="shared" si="4"/>
        <v>35422.844901308767</v>
      </c>
      <c r="H22" s="2">
        <v>231</v>
      </c>
      <c r="I22" s="2">
        <v>154</v>
      </c>
      <c r="J22" s="5">
        <f t="shared" si="5"/>
        <v>385</v>
      </c>
      <c r="K22" s="2">
        <v>140</v>
      </c>
      <c r="L22" s="2">
        <v>143</v>
      </c>
      <c r="M22" s="5">
        <f t="shared" si="6"/>
        <v>283</v>
      </c>
      <c r="N22" s="27">
        <f t="shared" si="7"/>
        <v>0.20315490831325034</v>
      </c>
      <c r="O22" s="27">
        <f t="shared" si="0"/>
        <v>0.26528764374745045</v>
      </c>
      <c r="P22" s="28">
        <f t="shared" si="1"/>
        <v>0.23100248396617257</v>
      </c>
      <c r="R22" s="32">
        <f t="shared" si="8"/>
        <v>46.33465154133151</v>
      </c>
      <c r="S22" s="32">
        <f t="shared" si="9"/>
        <v>61.389525856817428</v>
      </c>
      <c r="T22" s="32">
        <f t="shared" si="10"/>
        <v>53.028210930102944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15139.206333997497</v>
      </c>
      <c r="F23" s="2">
        <v>18111.43150282892</v>
      </c>
      <c r="G23" s="5">
        <f t="shared" si="4"/>
        <v>33250.63783682642</v>
      </c>
      <c r="H23" s="2">
        <v>230</v>
      </c>
      <c r="I23" s="2">
        <v>155</v>
      </c>
      <c r="J23" s="5">
        <f t="shared" si="5"/>
        <v>385</v>
      </c>
      <c r="K23" s="2">
        <v>140</v>
      </c>
      <c r="L23" s="2">
        <v>151</v>
      </c>
      <c r="M23" s="5">
        <f t="shared" si="6"/>
        <v>291</v>
      </c>
      <c r="N23" s="27">
        <f t="shared" si="7"/>
        <v>0.17937448263030209</v>
      </c>
      <c r="O23" s="27">
        <f t="shared" si="0"/>
        <v>0.25534953054969717</v>
      </c>
      <c r="P23" s="28">
        <f t="shared" si="1"/>
        <v>0.21406725018558417</v>
      </c>
      <c r="R23" s="32">
        <f t="shared" si="8"/>
        <v>40.916773875668909</v>
      </c>
      <c r="S23" s="32">
        <f t="shared" si="9"/>
        <v>59.187684649767711</v>
      </c>
      <c r="T23" s="32">
        <f t="shared" si="10"/>
        <v>49.187334078145589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14393.209635121819</v>
      </c>
      <c r="F24" s="2">
        <v>17688.573602484281</v>
      </c>
      <c r="G24" s="5">
        <f t="shared" si="4"/>
        <v>32081.783237606098</v>
      </c>
      <c r="H24" s="2">
        <v>230</v>
      </c>
      <c r="I24" s="2">
        <v>161</v>
      </c>
      <c r="J24" s="5">
        <f t="shared" si="5"/>
        <v>391</v>
      </c>
      <c r="K24" s="2">
        <v>119</v>
      </c>
      <c r="L24" s="2">
        <v>169</v>
      </c>
      <c r="M24" s="5">
        <f t="shared" si="6"/>
        <v>288</v>
      </c>
      <c r="N24" s="27">
        <f t="shared" si="7"/>
        <v>0.18175080355492751</v>
      </c>
      <c r="O24" s="27">
        <f t="shared" si="0"/>
        <v>0.23065634261532808</v>
      </c>
      <c r="P24" s="28">
        <f t="shared" si="1"/>
        <v>0.20581077263026751</v>
      </c>
      <c r="R24" s="32">
        <f t="shared" si="8"/>
        <v>41.241288352784579</v>
      </c>
      <c r="S24" s="32">
        <f t="shared" si="9"/>
        <v>53.601738189346307</v>
      </c>
      <c r="T24" s="32">
        <f t="shared" si="10"/>
        <v>47.248576196768923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13770.566779739382</v>
      </c>
      <c r="F25" s="2">
        <v>16838.186995853601</v>
      </c>
      <c r="G25" s="5">
        <f t="shared" si="4"/>
        <v>30608.753775592981</v>
      </c>
      <c r="H25" s="2">
        <v>230</v>
      </c>
      <c r="I25" s="2">
        <v>165</v>
      </c>
      <c r="J25" s="5">
        <f t="shared" si="5"/>
        <v>395</v>
      </c>
      <c r="K25" s="2">
        <v>119</v>
      </c>
      <c r="L25" s="2">
        <v>170</v>
      </c>
      <c r="M25" s="5">
        <f t="shared" si="6"/>
        <v>289</v>
      </c>
      <c r="N25" s="27">
        <f t="shared" si="7"/>
        <v>0.17388835715399764</v>
      </c>
      <c r="O25" s="27">
        <f t="shared" si="0"/>
        <v>0.2164291387641851</v>
      </c>
      <c r="P25" s="28">
        <f t="shared" si="1"/>
        <v>0.19497014991587458</v>
      </c>
      <c r="R25" s="32">
        <f t="shared" si="8"/>
        <v>39.457211403264701</v>
      </c>
      <c r="S25" s="32">
        <f t="shared" si="9"/>
        <v>50.263244763742094</v>
      </c>
      <c r="T25" s="32">
        <f t="shared" si="10"/>
        <v>44.749640022796754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13488.734500230777</v>
      </c>
      <c r="F26" s="2">
        <v>15994.750766306901</v>
      </c>
      <c r="G26" s="5">
        <f t="shared" si="4"/>
        <v>29483.485266537678</v>
      </c>
      <c r="H26" s="2">
        <v>230</v>
      </c>
      <c r="I26" s="2">
        <v>193</v>
      </c>
      <c r="J26" s="5">
        <f t="shared" si="5"/>
        <v>423</v>
      </c>
      <c r="K26" s="2">
        <v>119</v>
      </c>
      <c r="L26" s="2">
        <v>170</v>
      </c>
      <c r="M26" s="5">
        <f t="shared" si="6"/>
        <v>289</v>
      </c>
      <c r="N26" s="27">
        <f t="shared" si="7"/>
        <v>0.17032950929678223</v>
      </c>
      <c r="O26" s="27">
        <f t="shared" si="0"/>
        <v>0.19075888233836108</v>
      </c>
      <c r="P26" s="28">
        <f t="shared" si="1"/>
        <v>0.18083590080064818</v>
      </c>
      <c r="R26" s="32">
        <f t="shared" si="8"/>
        <v>38.649669055102514</v>
      </c>
      <c r="S26" s="32">
        <f t="shared" si="9"/>
        <v>44.062674287346837</v>
      </c>
      <c r="T26" s="32">
        <f t="shared" si="10"/>
        <v>41.409389419294492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12627.172547025657</v>
      </c>
      <c r="F27" s="2">
        <v>15927.739389405826</v>
      </c>
      <c r="G27" s="5">
        <f t="shared" si="4"/>
        <v>28554.911936431483</v>
      </c>
      <c r="H27" s="2">
        <v>230</v>
      </c>
      <c r="I27" s="2">
        <v>201</v>
      </c>
      <c r="J27" s="5">
        <f t="shared" si="5"/>
        <v>431</v>
      </c>
      <c r="K27" s="2">
        <v>119</v>
      </c>
      <c r="L27" s="2">
        <v>170</v>
      </c>
      <c r="M27" s="5">
        <f t="shared" si="6"/>
        <v>289</v>
      </c>
      <c r="N27" s="27">
        <f t="shared" si="7"/>
        <v>0.15945010287687716</v>
      </c>
      <c r="O27" s="27">
        <f t="shared" si="0"/>
        <v>0.18612390611159468</v>
      </c>
      <c r="P27" s="28">
        <f t="shared" si="1"/>
        <v>0.17330374791483469</v>
      </c>
      <c r="R27" s="32">
        <f t="shared" si="8"/>
        <v>36.181010163397296</v>
      </c>
      <c r="S27" s="32">
        <f t="shared" si="9"/>
        <v>42.931912100824327</v>
      </c>
      <c r="T27" s="32">
        <f t="shared" si="10"/>
        <v>39.659599911710394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3695.0656031373624</v>
      </c>
      <c r="F28" s="2">
        <v>3735.2922795607465</v>
      </c>
      <c r="G28" s="5">
        <f t="shared" si="4"/>
        <v>7430.3578826981084</v>
      </c>
      <c r="H28" s="2">
        <v>180</v>
      </c>
      <c r="I28" s="2">
        <v>142</v>
      </c>
      <c r="J28" s="5">
        <f t="shared" si="5"/>
        <v>322</v>
      </c>
      <c r="K28" s="2">
        <v>0</v>
      </c>
      <c r="L28" s="2">
        <v>0</v>
      </c>
      <c r="M28" s="5">
        <f t="shared" si="6"/>
        <v>0</v>
      </c>
      <c r="N28" s="27">
        <f t="shared" si="7"/>
        <v>9.5037695553944507E-2</v>
      </c>
      <c r="O28" s="27">
        <f t="shared" si="0"/>
        <v>0.12178182966747347</v>
      </c>
      <c r="P28" s="28">
        <f t="shared" si="1"/>
        <v>0.10683169258537653</v>
      </c>
      <c r="R28" s="32">
        <f t="shared" si="8"/>
        <v>20.528142239652013</v>
      </c>
      <c r="S28" s="32">
        <f t="shared" si="9"/>
        <v>26.30487520817427</v>
      </c>
      <c r="T28" s="32">
        <f t="shared" si="10"/>
        <v>23.07564559844133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3705.5338171039084</v>
      </c>
      <c r="F29" s="2">
        <v>3150.5927249506735</v>
      </c>
      <c r="G29" s="5">
        <f t="shared" si="4"/>
        <v>6856.1265420545824</v>
      </c>
      <c r="H29" s="2">
        <v>164</v>
      </c>
      <c r="I29" s="2">
        <v>142</v>
      </c>
      <c r="J29" s="5">
        <f t="shared" si="5"/>
        <v>306</v>
      </c>
      <c r="K29" s="2">
        <v>0</v>
      </c>
      <c r="L29" s="2">
        <v>0</v>
      </c>
      <c r="M29" s="5">
        <f t="shared" si="6"/>
        <v>0</v>
      </c>
      <c r="N29" s="27">
        <f t="shared" si="7"/>
        <v>0.10460517776377339</v>
      </c>
      <c r="O29" s="27">
        <f t="shared" si="0"/>
        <v>0.10271885514314924</v>
      </c>
      <c r="P29" s="28">
        <f t="shared" si="1"/>
        <v>0.10372982543655565</v>
      </c>
      <c r="R29" s="32">
        <f t="shared" si="8"/>
        <v>22.59471839697505</v>
      </c>
      <c r="S29" s="32">
        <f t="shared" si="9"/>
        <v>22.187272710920237</v>
      </c>
      <c r="T29" s="32">
        <f t="shared" si="10"/>
        <v>22.405642294296022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3554.7202135546713</v>
      </c>
      <c r="F30" s="2">
        <v>3051.8052325463059</v>
      </c>
      <c r="G30" s="5">
        <f t="shared" si="4"/>
        <v>6606.5254461009772</v>
      </c>
      <c r="H30" s="2">
        <v>130</v>
      </c>
      <c r="I30" s="2">
        <v>145</v>
      </c>
      <c r="J30" s="5">
        <f t="shared" si="5"/>
        <v>275</v>
      </c>
      <c r="K30" s="2">
        <v>0</v>
      </c>
      <c r="L30" s="2">
        <v>0</v>
      </c>
      <c r="M30" s="5">
        <f t="shared" si="6"/>
        <v>0</v>
      </c>
      <c r="N30" s="27">
        <f t="shared" si="7"/>
        <v>0.12659260019781593</v>
      </c>
      <c r="O30" s="27">
        <f t="shared" si="0"/>
        <v>9.7439502954862894E-2</v>
      </c>
      <c r="P30" s="28">
        <f t="shared" si="1"/>
        <v>0.11122096710607705</v>
      </c>
      <c r="R30" s="32">
        <f t="shared" si="8"/>
        <v>27.344001642728241</v>
      </c>
      <c r="S30" s="32">
        <f t="shared" si="9"/>
        <v>21.046932638250386</v>
      </c>
      <c r="T30" s="32">
        <f t="shared" si="10"/>
        <v>24.023728894912644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3228.4214622300574</v>
      </c>
      <c r="F31" s="2">
        <v>2731.8859171541608</v>
      </c>
      <c r="G31" s="5">
        <f t="shared" si="4"/>
        <v>5960.3073793842177</v>
      </c>
      <c r="H31" s="2">
        <v>130</v>
      </c>
      <c r="I31" s="2">
        <v>151</v>
      </c>
      <c r="J31" s="5">
        <f t="shared" si="5"/>
        <v>281</v>
      </c>
      <c r="K31" s="2">
        <v>0</v>
      </c>
      <c r="L31" s="2">
        <v>0</v>
      </c>
      <c r="M31" s="5">
        <f t="shared" si="6"/>
        <v>0</v>
      </c>
      <c r="N31" s="27">
        <f t="shared" si="7"/>
        <v>0.11497227429594221</v>
      </c>
      <c r="O31" s="27">
        <f t="shared" si="0"/>
        <v>8.3759072760429265E-2</v>
      </c>
      <c r="P31" s="28">
        <f t="shared" si="1"/>
        <v>9.819934393344236E-2</v>
      </c>
      <c r="R31" s="32">
        <f t="shared" si="8"/>
        <v>24.834011247923517</v>
      </c>
      <c r="S31" s="32">
        <f t="shared" si="9"/>
        <v>18.09195971625272</v>
      </c>
      <c r="T31" s="32">
        <f t="shared" si="10"/>
        <v>21.211058289623551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3118.9863498226409</v>
      </c>
      <c r="F32" s="2">
        <v>2227.1655411879337</v>
      </c>
      <c r="G32" s="5">
        <f t="shared" si="4"/>
        <v>5346.1518910105751</v>
      </c>
      <c r="H32" s="2">
        <v>128</v>
      </c>
      <c r="I32" s="2">
        <v>192</v>
      </c>
      <c r="J32" s="5">
        <f t="shared" si="5"/>
        <v>320</v>
      </c>
      <c r="K32" s="2">
        <v>0</v>
      </c>
      <c r="L32" s="2">
        <v>0</v>
      </c>
      <c r="M32" s="5">
        <f t="shared" si="6"/>
        <v>0</v>
      </c>
      <c r="N32" s="27">
        <f t="shared" si="7"/>
        <v>0.11281055952772862</v>
      </c>
      <c r="O32" s="27">
        <f t="shared" si="0"/>
        <v>5.3702872810280036E-2</v>
      </c>
      <c r="P32" s="28">
        <f t="shared" si="1"/>
        <v>7.7345947497259482E-2</v>
      </c>
      <c r="R32" s="32">
        <f t="shared" si="8"/>
        <v>24.367080857989382</v>
      </c>
      <c r="S32" s="32">
        <f t="shared" si="9"/>
        <v>11.599820527020489</v>
      </c>
      <c r="T32" s="32">
        <f t="shared" si="10"/>
        <v>16.706724659408046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2134.2029238207911</v>
      </c>
      <c r="F33" s="2">
        <v>1362.7031713701192</v>
      </c>
      <c r="G33" s="5">
        <f t="shared" si="4"/>
        <v>3496.9060951909105</v>
      </c>
      <c r="H33" s="2">
        <v>127</v>
      </c>
      <c r="I33" s="2">
        <v>189</v>
      </c>
      <c r="J33" s="5">
        <f t="shared" si="5"/>
        <v>316</v>
      </c>
      <c r="K33" s="2">
        <v>0</v>
      </c>
      <c r="L33" s="2">
        <v>0</v>
      </c>
      <c r="M33" s="5">
        <f t="shared" si="6"/>
        <v>0</v>
      </c>
      <c r="N33" s="27">
        <f t="shared" si="7"/>
        <v>7.7799756628054495E-2</v>
      </c>
      <c r="O33" s="27">
        <f t="shared" si="0"/>
        <v>3.3379952267541625E-2</v>
      </c>
      <c r="P33" s="28">
        <f t="shared" si="1"/>
        <v>5.1232215412431295E-2</v>
      </c>
      <c r="R33" s="32">
        <f t="shared" si="8"/>
        <v>16.804747431659774</v>
      </c>
      <c r="S33" s="32">
        <f t="shared" si="9"/>
        <v>7.2100696897889902</v>
      </c>
      <c r="T33" s="32">
        <f t="shared" si="10"/>
        <v>11.066158529085159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1026.327439391489</v>
      </c>
      <c r="F34" s="2">
        <v>915.91774041273322</v>
      </c>
      <c r="G34" s="5">
        <f t="shared" si="4"/>
        <v>1942.2451798042221</v>
      </c>
      <c r="H34" s="2">
        <v>126</v>
      </c>
      <c r="I34" s="2">
        <v>189</v>
      </c>
      <c r="J34" s="5">
        <f t="shared" si="5"/>
        <v>315</v>
      </c>
      <c r="K34" s="2">
        <v>0</v>
      </c>
      <c r="L34" s="2">
        <v>0</v>
      </c>
      <c r="M34" s="5">
        <f t="shared" si="6"/>
        <v>0</v>
      </c>
      <c r="N34" s="27">
        <f t="shared" si="7"/>
        <v>3.7710443834196389E-2</v>
      </c>
      <c r="O34" s="27">
        <f t="shared" si="0"/>
        <v>2.2435766715969363E-2</v>
      </c>
      <c r="P34" s="28">
        <f t="shared" si="1"/>
        <v>2.854563756326017E-2</v>
      </c>
      <c r="R34" s="32">
        <f t="shared" si="8"/>
        <v>8.1454558681864206</v>
      </c>
      <c r="S34" s="32">
        <f t="shared" si="9"/>
        <v>4.8461256106493824</v>
      </c>
      <c r="T34" s="32">
        <f t="shared" si="10"/>
        <v>6.165857713664197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555.30361936434031</v>
      </c>
      <c r="F35" s="2">
        <v>631.48185957826411</v>
      </c>
      <c r="G35" s="5">
        <f t="shared" si="4"/>
        <v>1186.7854789426044</v>
      </c>
      <c r="H35" s="2">
        <v>122</v>
      </c>
      <c r="I35" s="2">
        <v>189</v>
      </c>
      <c r="J35" s="5">
        <f t="shared" si="5"/>
        <v>311</v>
      </c>
      <c r="K35" s="2">
        <v>0</v>
      </c>
      <c r="L35" s="2">
        <v>0</v>
      </c>
      <c r="M35" s="5">
        <f t="shared" si="6"/>
        <v>0</v>
      </c>
      <c r="N35" s="27">
        <f t="shared" si="7"/>
        <v>2.1072541718440356E-2</v>
      </c>
      <c r="O35" s="27">
        <f t="shared" si="0"/>
        <v>1.5468397500937295E-2</v>
      </c>
      <c r="P35" s="28">
        <f t="shared" si="1"/>
        <v>1.7666807772755217E-2</v>
      </c>
      <c r="R35" s="32">
        <f t="shared" si="8"/>
        <v>4.5516690111831171</v>
      </c>
      <c r="S35" s="32">
        <f t="shared" si="9"/>
        <v>3.3411738602024554</v>
      </c>
      <c r="T35" s="32">
        <f t="shared" si="10"/>
        <v>3.8160304789151267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126.81981054261314</v>
      </c>
      <c r="F36" s="2">
        <v>145.00000000003408</v>
      </c>
      <c r="G36" s="7">
        <f t="shared" si="4"/>
        <v>271.81981054264725</v>
      </c>
      <c r="H36" s="3">
        <v>94</v>
      </c>
      <c r="I36" s="3">
        <v>142</v>
      </c>
      <c r="J36" s="7">
        <f t="shared" si="5"/>
        <v>236</v>
      </c>
      <c r="K36" s="3">
        <v>0</v>
      </c>
      <c r="L36" s="3">
        <v>0</v>
      </c>
      <c r="M36" s="7">
        <f t="shared" si="6"/>
        <v>0</v>
      </c>
      <c r="N36" s="27">
        <f t="shared" si="7"/>
        <v>6.2460505586393392E-3</v>
      </c>
      <c r="O36" s="27">
        <f t="shared" si="0"/>
        <v>4.7274387063130571E-3</v>
      </c>
      <c r="P36" s="28">
        <f t="shared" si="1"/>
        <v>5.3323095288497968E-3</v>
      </c>
      <c r="R36" s="32">
        <f t="shared" si="8"/>
        <v>1.3491469206660973</v>
      </c>
      <c r="S36" s="32">
        <f t="shared" si="9"/>
        <v>1.0211267605636203</v>
      </c>
      <c r="T36" s="32">
        <f t="shared" si="10"/>
        <v>1.1517788582315562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5373.9688440933387</v>
      </c>
      <c r="F37" s="9">
        <v>9182.5194133315999</v>
      </c>
      <c r="G37" s="10">
        <f t="shared" si="4"/>
        <v>14556.488257424939</v>
      </c>
      <c r="H37" s="9">
        <v>48</v>
      </c>
      <c r="I37" s="9">
        <v>60</v>
      </c>
      <c r="J37" s="10">
        <f t="shared" si="5"/>
        <v>108</v>
      </c>
      <c r="K37" s="9">
        <v>60</v>
      </c>
      <c r="L37" s="9">
        <v>46</v>
      </c>
      <c r="M37" s="10">
        <f t="shared" si="6"/>
        <v>106</v>
      </c>
      <c r="N37" s="25">
        <f t="shared" si="7"/>
        <v>0.21284730846377292</v>
      </c>
      <c r="O37" s="25">
        <f t="shared" si="0"/>
        <v>0.3768269621360637</v>
      </c>
      <c r="P37" s="26">
        <f t="shared" si="1"/>
        <v>0.29338294617512373</v>
      </c>
      <c r="R37" s="32">
        <f t="shared" si="8"/>
        <v>49.758970778642023</v>
      </c>
      <c r="S37" s="32">
        <f t="shared" si="9"/>
        <v>86.627541635203769</v>
      </c>
      <c r="T37" s="32">
        <f t="shared" si="10"/>
        <v>68.0209731655371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5284.1428044141021</v>
      </c>
      <c r="F38" s="2">
        <v>8963.4863305212893</v>
      </c>
      <c r="G38" s="5">
        <f t="shared" si="4"/>
        <v>14247.629134935392</v>
      </c>
      <c r="H38" s="2">
        <v>30</v>
      </c>
      <c r="I38" s="2">
        <v>60</v>
      </c>
      <c r="J38" s="5">
        <f t="shared" si="5"/>
        <v>90</v>
      </c>
      <c r="K38" s="2">
        <v>60</v>
      </c>
      <c r="L38" s="2">
        <v>60</v>
      </c>
      <c r="M38" s="5">
        <f t="shared" si="6"/>
        <v>120</v>
      </c>
      <c r="N38" s="27">
        <f t="shared" si="7"/>
        <v>0.24738496275346919</v>
      </c>
      <c r="O38" s="27">
        <f t="shared" si="0"/>
        <v>0.32196430784918423</v>
      </c>
      <c r="P38" s="28">
        <f t="shared" si="1"/>
        <v>0.2895859580271421</v>
      </c>
      <c r="R38" s="32">
        <f t="shared" si="8"/>
        <v>58.712697826823359</v>
      </c>
      <c r="S38" s="32">
        <f t="shared" si="9"/>
        <v>74.69571942101075</v>
      </c>
      <c r="T38" s="32">
        <f t="shared" si="10"/>
        <v>67.845853023501874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5192.8299213947203</v>
      </c>
      <c r="F39" s="2">
        <v>8667.1600643778511</v>
      </c>
      <c r="G39" s="5">
        <f t="shared" si="4"/>
        <v>13859.989985772572</v>
      </c>
      <c r="H39" s="2">
        <v>30</v>
      </c>
      <c r="I39" s="2">
        <v>60</v>
      </c>
      <c r="J39" s="5">
        <f t="shared" si="5"/>
        <v>90</v>
      </c>
      <c r="K39" s="2">
        <v>60</v>
      </c>
      <c r="L39" s="2">
        <v>60</v>
      </c>
      <c r="M39" s="5">
        <f t="shared" si="6"/>
        <v>120</v>
      </c>
      <c r="N39" s="27">
        <f t="shared" si="7"/>
        <v>0.24311001504656929</v>
      </c>
      <c r="O39" s="27">
        <f t="shared" si="0"/>
        <v>0.31132040461127336</v>
      </c>
      <c r="P39" s="28">
        <f t="shared" si="1"/>
        <v>0.28170711353196287</v>
      </c>
      <c r="R39" s="32">
        <f t="shared" si="8"/>
        <v>57.698110237719114</v>
      </c>
      <c r="S39" s="32">
        <f t="shared" si="9"/>
        <v>72.22633386981542</v>
      </c>
      <c r="T39" s="32">
        <f t="shared" si="10"/>
        <v>65.999952313202726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5213.7786690385847</v>
      </c>
      <c r="F40" s="2">
        <v>8489.8968024164424</v>
      </c>
      <c r="G40" s="5">
        <f t="shared" si="4"/>
        <v>13703.675471455026</v>
      </c>
      <c r="H40" s="2">
        <v>30</v>
      </c>
      <c r="I40" s="2">
        <v>60</v>
      </c>
      <c r="J40" s="5">
        <f t="shared" si="5"/>
        <v>90</v>
      </c>
      <c r="K40" s="2">
        <v>54</v>
      </c>
      <c r="L40" s="2">
        <v>60</v>
      </c>
      <c r="M40" s="5">
        <f t="shared" si="6"/>
        <v>114</v>
      </c>
      <c r="N40" s="27">
        <f t="shared" si="7"/>
        <v>0.26236808922295618</v>
      </c>
      <c r="O40" s="27">
        <f t="shared" si="0"/>
        <v>0.30495318974196989</v>
      </c>
      <c r="P40" s="28">
        <f t="shared" si="1"/>
        <v>0.28721653821795412</v>
      </c>
      <c r="R40" s="32">
        <f t="shared" si="8"/>
        <v>62.068793679030769</v>
      </c>
      <c r="S40" s="32">
        <f t="shared" si="9"/>
        <v>70.74914002013702</v>
      </c>
      <c r="T40" s="32">
        <f t="shared" si="10"/>
        <v>67.174879762034436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5034.4929712286175</v>
      </c>
      <c r="F41" s="2">
        <v>8343.699463577359</v>
      </c>
      <c r="G41" s="5">
        <f t="shared" si="4"/>
        <v>13378.192434805977</v>
      </c>
      <c r="H41" s="2">
        <v>30</v>
      </c>
      <c r="I41" s="2">
        <v>60</v>
      </c>
      <c r="J41" s="5">
        <f t="shared" si="5"/>
        <v>90</v>
      </c>
      <c r="K41" s="2">
        <v>30</v>
      </c>
      <c r="L41" s="2">
        <v>60</v>
      </c>
      <c r="M41" s="5">
        <f t="shared" si="6"/>
        <v>90</v>
      </c>
      <c r="N41" s="27">
        <f t="shared" si="7"/>
        <v>0.36167334563423975</v>
      </c>
      <c r="O41" s="27">
        <f t="shared" si="0"/>
        <v>0.29970184854803733</v>
      </c>
      <c r="P41" s="28">
        <f t="shared" si="1"/>
        <v>0.32035901424343816</v>
      </c>
      <c r="R41" s="32">
        <f t="shared" si="8"/>
        <v>83.908216187143623</v>
      </c>
      <c r="S41" s="32">
        <f t="shared" si="9"/>
        <v>69.530828863144663</v>
      </c>
      <c r="T41" s="32">
        <f t="shared" si="10"/>
        <v>74.32329130447765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2951.3187550846446</v>
      </c>
      <c r="F42" s="2">
        <v>7964.6402380830541</v>
      </c>
      <c r="G42" s="5">
        <f t="shared" si="4"/>
        <v>10915.958993167698</v>
      </c>
      <c r="H42" s="2">
        <v>0</v>
      </c>
      <c r="I42" s="2">
        <v>0</v>
      </c>
      <c r="J42" s="5">
        <f t="shared" si="5"/>
        <v>0</v>
      </c>
      <c r="K42" s="2">
        <v>30</v>
      </c>
      <c r="L42" s="2">
        <v>60</v>
      </c>
      <c r="M42" s="5">
        <f t="shared" si="6"/>
        <v>90</v>
      </c>
      <c r="N42" s="27">
        <f t="shared" si="7"/>
        <v>0.39668262837159202</v>
      </c>
      <c r="O42" s="27">
        <f t="shared" si="0"/>
        <v>0.53525808051633428</v>
      </c>
      <c r="P42" s="28">
        <f t="shared" si="1"/>
        <v>0.48906626313475349</v>
      </c>
      <c r="R42" s="32">
        <f t="shared" si="8"/>
        <v>98.377291836154825</v>
      </c>
      <c r="S42" s="32">
        <f t="shared" si="9"/>
        <v>132.74400396805089</v>
      </c>
      <c r="T42" s="32">
        <f t="shared" si="10"/>
        <v>121.28843325741887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2742.6140482742553</v>
      </c>
      <c r="F43" s="2">
        <v>7471.2007370099518</v>
      </c>
      <c r="G43" s="5">
        <f t="shared" si="4"/>
        <v>10213.814785284207</v>
      </c>
      <c r="H43" s="2">
        <v>0</v>
      </c>
      <c r="I43" s="2">
        <v>0</v>
      </c>
      <c r="J43" s="5">
        <f t="shared" si="5"/>
        <v>0</v>
      </c>
      <c r="K43" s="2">
        <v>30</v>
      </c>
      <c r="L43" s="2">
        <v>60</v>
      </c>
      <c r="M43" s="5">
        <f t="shared" si="6"/>
        <v>90</v>
      </c>
      <c r="N43" s="27">
        <f t="shared" si="7"/>
        <v>0.36863092046696982</v>
      </c>
      <c r="O43" s="27">
        <f t="shared" si="0"/>
        <v>0.50209682372378706</v>
      </c>
      <c r="P43" s="28">
        <f t="shared" si="1"/>
        <v>0.45760818930484798</v>
      </c>
      <c r="R43" s="32">
        <f t="shared" si="8"/>
        <v>91.420468275808517</v>
      </c>
      <c r="S43" s="32">
        <f t="shared" si="9"/>
        <v>124.5200122834992</v>
      </c>
      <c r="T43" s="32">
        <f t="shared" si="10"/>
        <v>113.4868309476023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2647.4714924205136</v>
      </c>
      <c r="F44" s="2">
        <v>7239.3296607941138</v>
      </c>
      <c r="G44" s="5">
        <f t="shared" si="4"/>
        <v>9886.8011532146265</v>
      </c>
      <c r="H44" s="2">
        <v>0</v>
      </c>
      <c r="I44" s="2">
        <v>0</v>
      </c>
      <c r="J44" s="5">
        <f t="shared" si="5"/>
        <v>0</v>
      </c>
      <c r="K44" s="2">
        <v>30</v>
      </c>
      <c r="L44" s="2">
        <v>62</v>
      </c>
      <c r="M44" s="5">
        <f t="shared" si="6"/>
        <v>92</v>
      </c>
      <c r="N44" s="27">
        <f t="shared" si="7"/>
        <v>0.35584294252963894</v>
      </c>
      <c r="O44" s="27">
        <f t="shared" si="0"/>
        <v>0.47082008720044966</v>
      </c>
      <c r="P44" s="28">
        <f t="shared" si="1"/>
        <v>0.43332754002518525</v>
      </c>
      <c r="R44" s="32">
        <f t="shared" si="8"/>
        <v>88.249049747350455</v>
      </c>
      <c r="S44" s="32">
        <f t="shared" si="9"/>
        <v>116.76338162571152</v>
      </c>
      <c r="T44" s="32">
        <f t="shared" si="10"/>
        <v>107.46522992624594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2555.9443211806679</v>
      </c>
      <c r="F45" s="2">
        <v>7161.6220851387125</v>
      </c>
      <c r="G45" s="5">
        <f t="shared" si="4"/>
        <v>9717.5664063193799</v>
      </c>
      <c r="H45" s="2">
        <v>0</v>
      </c>
      <c r="I45" s="2">
        <v>0</v>
      </c>
      <c r="J45" s="5">
        <f t="shared" si="5"/>
        <v>0</v>
      </c>
      <c r="K45" s="2">
        <v>30</v>
      </c>
      <c r="L45" s="2">
        <v>93</v>
      </c>
      <c r="M45" s="5">
        <f t="shared" si="6"/>
        <v>123</v>
      </c>
      <c r="N45" s="27">
        <f t="shared" si="7"/>
        <v>0.34354090338449839</v>
      </c>
      <c r="O45" s="27">
        <f t="shared" si="0"/>
        <v>0.31051084309481064</v>
      </c>
      <c r="P45" s="28">
        <f t="shared" si="1"/>
        <v>0.3185669553605881</v>
      </c>
      <c r="R45" s="32">
        <f t="shared" si="8"/>
        <v>85.198144039355597</v>
      </c>
      <c r="S45" s="32">
        <f t="shared" si="9"/>
        <v>77.006689087513038</v>
      </c>
      <c r="T45" s="32">
        <f t="shared" si="10"/>
        <v>79.004604929425852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2520.4048488804742</v>
      </c>
      <c r="F46" s="2">
        <v>7051.5050180220514</v>
      </c>
      <c r="G46" s="5">
        <f t="shared" si="4"/>
        <v>9571.9098669025261</v>
      </c>
      <c r="H46" s="2">
        <v>0</v>
      </c>
      <c r="I46" s="2">
        <v>0</v>
      </c>
      <c r="J46" s="5">
        <f t="shared" si="5"/>
        <v>0</v>
      </c>
      <c r="K46" s="2">
        <v>30</v>
      </c>
      <c r="L46" s="2">
        <v>97</v>
      </c>
      <c r="M46" s="5">
        <f t="shared" si="6"/>
        <v>127</v>
      </c>
      <c r="N46" s="27">
        <f t="shared" si="7"/>
        <v>0.33876409259146156</v>
      </c>
      <c r="O46" s="27">
        <f t="shared" si="0"/>
        <v>0.29312874201953987</v>
      </c>
      <c r="P46" s="28">
        <f t="shared" si="1"/>
        <v>0.30390874609164736</v>
      </c>
      <c r="R46" s="32">
        <f t="shared" si="8"/>
        <v>84.013494962682472</v>
      </c>
      <c r="S46" s="32">
        <f t="shared" si="9"/>
        <v>72.695928020845898</v>
      </c>
      <c r="T46" s="32">
        <f t="shared" si="10"/>
        <v>75.369369030728549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2448.0576567936037</v>
      </c>
      <c r="F47" s="2">
        <v>7037.7688716859639</v>
      </c>
      <c r="G47" s="5">
        <f t="shared" si="4"/>
        <v>9485.8265284795671</v>
      </c>
      <c r="H47" s="2">
        <v>0</v>
      </c>
      <c r="I47" s="2">
        <v>0</v>
      </c>
      <c r="J47" s="5">
        <f t="shared" si="5"/>
        <v>0</v>
      </c>
      <c r="K47" s="2">
        <v>30</v>
      </c>
      <c r="L47" s="2">
        <v>99</v>
      </c>
      <c r="M47" s="5">
        <f t="shared" si="6"/>
        <v>129</v>
      </c>
      <c r="N47" s="27">
        <f t="shared" si="7"/>
        <v>0.3290400076335489</v>
      </c>
      <c r="O47" s="27">
        <f t="shared" si="0"/>
        <v>0.28664747766723542</v>
      </c>
      <c r="P47" s="28">
        <f t="shared" si="1"/>
        <v>0.29650620556637808</v>
      </c>
      <c r="R47" s="32">
        <f t="shared" ref="R47" si="11">+E47/(H47+K47)</f>
        <v>81.601921893120121</v>
      </c>
      <c r="S47" s="32">
        <f t="shared" ref="S47" si="12">+F47/(I47+L47)</f>
        <v>71.08857446147438</v>
      </c>
      <c r="T47" s="32">
        <f t="shared" ref="T47" si="13">+G47/(J47+M47)</f>
        <v>73.533538980461756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2207.006333155457</v>
      </c>
      <c r="F48" s="2">
        <v>7113.542287082495</v>
      </c>
      <c r="G48" s="5">
        <f t="shared" si="4"/>
        <v>9320.5486202379525</v>
      </c>
      <c r="H48" s="2">
        <v>0</v>
      </c>
      <c r="I48" s="2">
        <v>0</v>
      </c>
      <c r="J48" s="5">
        <f t="shared" si="5"/>
        <v>0</v>
      </c>
      <c r="K48" s="2">
        <v>30</v>
      </c>
      <c r="L48" s="2">
        <v>99</v>
      </c>
      <c r="M48" s="5">
        <f t="shared" si="6"/>
        <v>129</v>
      </c>
      <c r="N48" s="27">
        <f t="shared" si="7"/>
        <v>0.29664063617680875</v>
      </c>
      <c r="O48" s="27">
        <f t="shared" si="0"/>
        <v>0.2897337197410596</v>
      </c>
      <c r="P48" s="28">
        <f t="shared" si="1"/>
        <v>0.29133997937728034</v>
      </c>
      <c r="R48" s="32">
        <f t="shared" si="8"/>
        <v>73.566877771848567</v>
      </c>
      <c r="S48" s="32">
        <f t="shared" si="9"/>
        <v>71.853962495782781</v>
      </c>
      <c r="T48" s="32">
        <f t="shared" si="10"/>
        <v>72.252314885565525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2116.0593237898138</v>
      </c>
      <c r="F49" s="2">
        <v>6754.6073021232269</v>
      </c>
      <c r="G49" s="5">
        <f t="shared" si="4"/>
        <v>8870.6666259130398</v>
      </c>
      <c r="H49" s="2">
        <v>0</v>
      </c>
      <c r="I49" s="2">
        <v>0</v>
      </c>
      <c r="J49" s="5">
        <f t="shared" si="5"/>
        <v>0</v>
      </c>
      <c r="K49" s="2">
        <v>30</v>
      </c>
      <c r="L49" s="2">
        <v>99</v>
      </c>
      <c r="M49" s="5">
        <f t="shared" si="6"/>
        <v>129</v>
      </c>
      <c r="N49" s="27">
        <f t="shared" si="7"/>
        <v>0.28441657577820079</v>
      </c>
      <c r="O49" s="27">
        <f t="shared" si="0"/>
        <v>0.27511434107702942</v>
      </c>
      <c r="P49" s="28">
        <f t="shared" si="1"/>
        <v>0.27727765147265065</v>
      </c>
      <c r="R49" s="32">
        <f t="shared" si="8"/>
        <v>70.535310792993798</v>
      </c>
      <c r="S49" s="32">
        <f t="shared" si="9"/>
        <v>68.228356587103306</v>
      </c>
      <c r="T49" s="32">
        <f t="shared" si="10"/>
        <v>68.764857565217369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1970.060965458119</v>
      </c>
      <c r="F50" s="2">
        <v>6809.5156019580172</v>
      </c>
      <c r="G50" s="5">
        <f t="shared" si="4"/>
        <v>8779.5765674161357</v>
      </c>
      <c r="H50" s="2">
        <v>0</v>
      </c>
      <c r="I50" s="2">
        <v>0</v>
      </c>
      <c r="J50" s="5">
        <f t="shared" si="5"/>
        <v>0</v>
      </c>
      <c r="K50" s="2">
        <v>30</v>
      </c>
      <c r="L50" s="2">
        <v>99</v>
      </c>
      <c r="M50" s="5">
        <f t="shared" si="6"/>
        <v>129</v>
      </c>
      <c r="N50" s="27">
        <f t="shared" si="7"/>
        <v>0.2647931405185644</v>
      </c>
      <c r="O50" s="27">
        <f t="shared" si="0"/>
        <v>0.27735074950953148</v>
      </c>
      <c r="P50" s="28">
        <f t="shared" si="1"/>
        <v>0.27443037532558562</v>
      </c>
      <c r="R50" s="32">
        <f t="shared" si="8"/>
        <v>65.668698848603967</v>
      </c>
      <c r="S50" s="32">
        <f t="shared" si="9"/>
        <v>68.782985878363817</v>
      </c>
      <c r="T50" s="32">
        <f t="shared" si="10"/>
        <v>68.058733080745242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1644.696300750642</v>
      </c>
      <c r="F51" s="2">
        <v>6372.7554282060028</v>
      </c>
      <c r="G51" s="5">
        <f t="shared" si="4"/>
        <v>8017.4517289566447</v>
      </c>
      <c r="H51" s="2">
        <v>0</v>
      </c>
      <c r="I51" s="2">
        <v>0</v>
      </c>
      <c r="J51" s="5">
        <f t="shared" si="5"/>
        <v>0</v>
      </c>
      <c r="K51" s="2">
        <v>30</v>
      </c>
      <c r="L51" s="2">
        <v>94</v>
      </c>
      <c r="M51" s="5">
        <f t="shared" si="6"/>
        <v>124</v>
      </c>
      <c r="N51" s="27">
        <f t="shared" si="7"/>
        <v>0.22106133074605402</v>
      </c>
      <c r="O51" s="27">
        <f t="shared" si="0"/>
        <v>0.27336802626141055</v>
      </c>
      <c r="P51" s="28">
        <f t="shared" si="1"/>
        <v>0.26071318057221138</v>
      </c>
      <c r="R51" s="32">
        <f t="shared" si="8"/>
        <v>54.823210025021396</v>
      </c>
      <c r="S51" s="32">
        <f t="shared" si="9"/>
        <v>67.795270512829816</v>
      </c>
      <c r="T51" s="32">
        <f t="shared" si="10"/>
        <v>64.656868781908429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1644.3947630297157</v>
      </c>
      <c r="F52" s="2">
        <v>6357.3019791192546</v>
      </c>
      <c r="G52" s="5">
        <f t="shared" si="4"/>
        <v>8001.6967421489699</v>
      </c>
      <c r="H52" s="2">
        <v>0</v>
      </c>
      <c r="I52" s="2">
        <v>0</v>
      </c>
      <c r="J52" s="5">
        <f t="shared" si="5"/>
        <v>0</v>
      </c>
      <c r="K52" s="2">
        <v>28</v>
      </c>
      <c r="L52" s="2">
        <v>70</v>
      </c>
      <c r="M52" s="5">
        <f t="shared" si="6"/>
        <v>98</v>
      </c>
      <c r="N52" s="27">
        <f t="shared" si="7"/>
        <v>0.23680800158838072</v>
      </c>
      <c r="O52" s="27">
        <f t="shared" si="0"/>
        <v>0.36620403105525662</v>
      </c>
      <c r="P52" s="28">
        <f t="shared" si="1"/>
        <v>0.32923373692186347</v>
      </c>
      <c r="R52" s="32">
        <f t="shared" si="8"/>
        <v>58.728384393918418</v>
      </c>
      <c r="S52" s="32">
        <f t="shared" si="9"/>
        <v>90.818599701703633</v>
      </c>
      <c r="T52" s="32">
        <f t="shared" si="10"/>
        <v>81.649966756622135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1658.3942930199689</v>
      </c>
      <c r="F53" s="2">
        <v>6187.8634913789501</v>
      </c>
      <c r="G53" s="5">
        <f t="shared" si="4"/>
        <v>7846.2577843989193</v>
      </c>
      <c r="H53" s="2">
        <v>0</v>
      </c>
      <c r="I53" s="2">
        <v>0</v>
      </c>
      <c r="J53" s="5">
        <f t="shared" si="5"/>
        <v>0</v>
      </c>
      <c r="K53" s="2">
        <v>20</v>
      </c>
      <c r="L53" s="2">
        <v>117</v>
      </c>
      <c r="M53" s="5">
        <f t="shared" si="6"/>
        <v>137</v>
      </c>
      <c r="N53" s="27">
        <f t="shared" si="7"/>
        <v>0.33435368810886468</v>
      </c>
      <c r="O53" s="27">
        <f t="shared" si="0"/>
        <v>0.21325694414733079</v>
      </c>
      <c r="P53" s="28">
        <f t="shared" si="1"/>
        <v>0.23093530093003647</v>
      </c>
      <c r="R53" s="32">
        <f t="shared" si="8"/>
        <v>82.919714650998444</v>
      </c>
      <c r="S53" s="32">
        <f t="shared" si="9"/>
        <v>52.887722148538032</v>
      </c>
      <c r="T53" s="32">
        <f t="shared" si="10"/>
        <v>57.271954630649049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1559.8337511215891</v>
      </c>
      <c r="F54" s="2">
        <v>5985.7174737916393</v>
      </c>
      <c r="G54" s="5">
        <f t="shared" si="4"/>
        <v>7545.551224913228</v>
      </c>
      <c r="H54" s="2">
        <v>0</v>
      </c>
      <c r="I54" s="2">
        <v>0</v>
      </c>
      <c r="J54" s="5">
        <f t="shared" si="5"/>
        <v>0</v>
      </c>
      <c r="K54" s="2">
        <v>20</v>
      </c>
      <c r="L54" s="2">
        <v>119</v>
      </c>
      <c r="M54" s="5">
        <f t="shared" si="6"/>
        <v>139</v>
      </c>
      <c r="N54" s="27">
        <f t="shared" si="7"/>
        <v>0.31448261111322362</v>
      </c>
      <c r="O54" s="27">
        <f t="shared" si="0"/>
        <v>0.20282317273623066</v>
      </c>
      <c r="P54" s="28">
        <f t="shared" si="1"/>
        <v>0.21888927897752461</v>
      </c>
      <c r="R54" s="32">
        <f t="shared" si="8"/>
        <v>77.991687556079455</v>
      </c>
      <c r="S54" s="32">
        <f t="shared" si="9"/>
        <v>50.300146838585206</v>
      </c>
      <c r="T54" s="32">
        <f t="shared" si="10"/>
        <v>54.284541186426104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1107.4376943073391</v>
      </c>
      <c r="F55" s="2">
        <v>4735.2358944184944</v>
      </c>
      <c r="G55" s="5">
        <f t="shared" si="4"/>
        <v>5842.6735887258337</v>
      </c>
      <c r="H55" s="2">
        <v>0</v>
      </c>
      <c r="I55" s="2">
        <v>0</v>
      </c>
      <c r="J55" s="5">
        <f t="shared" si="5"/>
        <v>0</v>
      </c>
      <c r="K55" s="2">
        <v>19</v>
      </c>
      <c r="L55" s="2">
        <v>119</v>
      </c>
      <c r="M55" s="5">
        <f t="shared" si="6"/>
        <v>138</v>
      </c>
      <c r="N55" s="27">
        <f>+E55/(H55*216+K55*248)</f>
        <v>0.23502497756946925</v>
      </c>
      <c r="O55" s="27">
        <f t="shared" si="0"/>
        <v>0.16045120271138841</v>
      </c>
      <c r="P55" s="28">
        <f t="shared" si="1"/>
        <v>0.17071860649619663</v>
      </c>
      <c r="R55" s="32">
        <f t="shared" si="8"/>
        <v>58.286194437228374</v>
      </c>
      <c r="S55" s="32">
        <f t="shared" si="9"/>
        <v>39.791898272424319</v>
      </c>
      <c r="T55" s="32">
        <f t="shared" si="10"/>
        <v>42.338214411056768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1030.7872981239493</v>
      </c>
      <c r="F56" s="2">
        <v>4401.2841461203316</v>
      </c>
      <c r="G56" s="5">
        <f t="shared" si="4"/>
        <v>5432.0714442442804</v>
      </c>
      <c r="H56" s="2">
        <v>0</v>
      </c>
      <c r="I56" s="2">
        <v>0</v>
      </c>
      <c r="J56" s="5">
        <f t="shared" si="5"/>
        <v>0</v>
      </c>
      <c r="K56" s="2">
        <v>13</v>
      </c>
      <c r="L56" s="2">
        <v>119</v>
      </c>
      <c r="M56" s="5">
        <f t="shared" si="6"/>
        <v>132</v>
      </c>
      <c r="N56" s="27">
        <f t="shared" si="7"/>
        <v>0.31972310735854509</v>
      </c>
      <c r="O56" s="27">
        <f t="shared" si="0"/>
        <v>0.14913540749933354</v>
      </c>
      <c r="P56" s="28">
        <f t="shared" si="1"/>
        <v>0.16593571127334678</v>
      </c>
      <c r="R56" s="32">
        <f t="shared" si="8"/>
        <v>79.291330624919183</v>
      </c>
      <c r="S56" s="32">
        <f t="shared" si="9"/>
        <v>36.985581059834722</v>
      </c>
      <c r="T56" s="32">
        <f t="shared" si="10"/>
        <v>41.152056395790005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858.2458342837607</v>
      </c>
      <c r="F57" s="2">
        <v>3291.8325083915406</v>
      </c>
      <c r="G57" s="5">
        <f t="shared" si="4"/>
        <v>4150.0783426753014</v>
      </c>
      <c r="H57" s="2">
        <v>0</v>
      </c>
      <c r="I57" s="2">
        <v>0</v>
      </c>
      <c r="J57" s="5">
        <f t="shared" si="5"/>
        <v>0</v>
      </c>
      <c r="K57" s="41">
        <v>0</v>
      </c>
      <c r="L57" s="2">
        <v>119</v>
      </c>
      <c r="M57" s="5">
        <f t="shared" si="6"/>
        <v>119</v>
      </c>
      <c r="N57" s="27" t="e">
        <f>+E57/(H57*216+K57*248)</f>
        <v>#DIV/0!</v>
      </c>
      <c r="O57" s="27">
        <f t="shared" si="0"/>
        <v>0.11154216957141301</v>
      </c>
      <c r="P57" s="28">
        <f t="shared" si="1"/>
        <v>0.14062341903887576</v>
      </c>
      <c r="R57" s="32" t="e">
        <f t="shared" si="8"/>
        <v>#DIV/0!</v>
      </c>
      <c r="S57" s="32">
        <f t="shared" si="9"/>
        <v>27.662458053710424</v>
      </c>
      <c r="T57" s="32">
        <f t="shared" si="10"/>
        <v>34.874607921641186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833.37097597379852</v>
      </c>
      <c r="F58" s="3">
        <v>3044.000000003854</v>
      </c>
      <c r="G58" s="7">
        <f t="shared" si="4"/>
        <v>3877.3709759776525</v>
      </c>
      <c r="H58" s="6">
        <v>0</v>
      </c>
      <c r="I58" s="3">
        <v>0</v>
      </c>
      <c r="J58" s="7">
        <f t="shared" si="5"/>
        <v>0</v>
      </c>
      <c r="K58" s="42">
        <v>0</v>
      </c>
      <c r="L58" s="3">
        <v>119</v>
      </c>
      <c r="M58" s="7">
        <f t="shared" si="6"/>
        <v>119</v>
      </c>
      <c r="N58" s="27" t="e">
        <f t="shared" si="7"/>
        <v>#DIV/0!</v>
      </c>
      <c r="O58" s="27">
        <f t="shared" si="0"/>
        <v>0.10314448360002217</v>
      </c>
      <c r="P58" s="28">
        <f t="shared" si="1"/>
        <v>0.13138286039501398</v>
      </c>
      <c r="R58" s="32" t="e">
        <f t="shared" si="8"/>
        <v>#DIV/0!</v>
      </c>
      <c r="S58" s="32">
        <f t="shared" si="9"/>
        <v>25.579831932805497</v>
      </c>
      <c r="T58" s="32">
        <f t="shared" si="10"/>
        <v>32.582949377963466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4442.7873290974439</v>
      </c>
      <c r="F59" s="2">
        <v>4079.2296180412227</v>
      </c>
      <c r="G59" s="5">
        <f t="shared" si="4"/>
        <v>8522.0169471386671</v>
      </c>
      <c r="H59" s="2">
        <v>40</v>
      </c>
      <c r="I59" s="2">
        <v>0</v>
      </c>
      <c r="J59" s="10">
        <f t="shared" si="5"/>
        <v>40</v>
      </c>
      <c r="K59" s="2">
        <v>60</v>
      </c>
      <c r="L59" s="2">
        <v>60</v>
      </c>
      <c r="M59" s="10">
        <f t="shared" si="6"/>
        <v>120</v>
      </c>
      <c r="N59" s="25">
        <f t="shared" si="7"/>
        <v>0.18889401909427908</v>
      </c>
      <c r="O59" s="25">
        <f t="shared" si="0"/>
        <v>0.27414177540599616</v>
      </c>
      <c r="P59" s="26">
        <f t="shared" si="1"/>
        <v>0.22192752466506946</v>
      </c>
      <c r="R59" s="32">
        <f t="shared" si="8"/>
        <v>44.427873290974439</v>
      </c>
      <c r="S59" s="32">
        <f t="shared" si="9"/>
        <v>67.987160300687052</v>
      </c>
      <c r="T59" s="32">
        <f t="shared" si="10"/>
        <v>53.262605919616668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4270.471934464671</v>
      </c>
      <c r="F60" s="2">
        <v>4075.6531461263612</v>
      </c>
      <c r="G60" s="5">
        <f t="shared" si="4"/>
        <v>8346.1250805910313</v>
      </c>
      <c r="H60" s="2">
        <v>40</v>
      </c>
      <c r="I60" s="2">
        <v>0</v>
      </c>
      <c r="J60" s="5">
        <f t="shared" si="5"/>
        <v>40</v>
      </c>
      <c r="K60" s="2">
        <v>60</v>
      </c>
      <c r="L60" s="2">
        <v>60</v>
      </c>
      <c r="M60" s="5">
        <f t="shared" si="6"/>
        <v>120</v>
      </c>
      <c r="N60" s="27">
        <f t="shared" si="7"/>
        <v>0.1815676842884639</v>
      </c>
      <c r="O60" s="27">
        <f t="shared" si="0"/>
        <v>0.27390142111064253</v>
      </c>
      <c r="P60" s="28">
        <f t="shared" si="1"/>
        <v>0.21734700730705811</v>
      </c>
      <c r="R60" s="32">
        <f t="shared" si="8"/>
        <v>42.704719344646712</v>
      </c>
      <c r="S60" s="32">
        <f t="shared" si="9"/>
        <v>67.927552435439353</v>
      </c>
      <c r="T60" s="32">
        <f t="shared" si="10"/>
        <v>52.163281753693944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4185.6571023023644</v>
      </c>
      <c r="F61" s="2">
        <v>3879.2306560361949</v>
      </c>
      <c r="G61" s="5">
        <f t="shared" si="4"/>
        <v>8064.8877583385593</v>
      </c>
      <c r="H61" s="2">
        <v>40</v>
      </c>
      <c r="I61" s="2">
        <v>0</v>
      </c>
      <c r="J61" s="5">
        <f t="shared" si="5"/>
        <v>40</v>
      </c>
      <c r="K61" s="2">
        <v>60</v>
      </c>
      <c r="L61" s="2">
        <v>60</v>
      </c>
      <c r="M61" s="5">
        <f t="shared" si="6"/>
        <v>120</v>
      </c>
      <c r="N61" s="27">
        <f t="shared" si="7"/>
        <v>0.17796161149244746</v>
      </c>
      <c r="O61" s="27">
        <f t="shared" si="0"/>
        <v>0.260700984948669</v>
      </c>
      <c r="P61" s="28">
        <f t="shared" si="1"/>
        <v>0.21002311870673332</v>
      </c>
      <c r="R61" s="32">
        <f t="shared" si="8"/>
        <v>41.856571023023641</v>
      </c>
      <c r="S61" s="32">
        <f t="shared" si="9"/>
        <v>64.653844267269918</v>
      </c>
      <c r="T61" s="32">
        <f t="shared" si="10"/>
        <v>50.405548489615995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4112.4610649919223</v>
      </c>
      <c r="F62" s="2">
        <v>3788.0933431275184</v>
      </c>
      <c r="G62" s="5">
        <f t="shared" si="4"/>
        <v>7900.5544081194403</v>
      </c>
      <c r="H62" s="2">
        <v>40</v>
      </c>
      <c r="I62" s="2">
        <v>0</v>
      </c>
      <c r="J62" s="5">
        <f t="shared" si="5"/>
        <v>40</v>
      </c>
      <c r="K62" s="2">
        <v>60</v>
      </c>
      <c r="L62" s="2">
        <v>60</v>
      </c>
      <c r="M62" s="5">
        <f t="shared" si="6"/>
        <v>120</v>
      </c>
      <c r="N62" s="27">
        <f t="shared" si="7"/>
        <v>0.17484953507618717</v>
      </c>
      <c r="O62" s="27">
        <f t="shared" si="0"/>
        <v>0.25457616553276335</v>
      </c>
      <c r="P62" s="28">
        <f t="shared" si="1"/>
        <v>0.20574360437811043</v>
      </c>
      <c r="R62" s="32">
        <f t="shared" si="8"/>
        <v>41.124610649919219</v>
      </c>
      <c r="S62" s="32">
        <f t="shared" si="9"/>
        <v>63.13488905212531</v>
      </c>
      <c r="T62" s="32">
        <f t="shared" si="10"/>
        <v>49.378465050746499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4124.2610048896286</v>
      </c>
      <c r="F63" s="2">
        <v>3564.83991773771</v>
      </c>
      <c r="G63" s="5">
        <f t="shared" si="4"/>
        <v>7689.1009226273382</v>
      </c>
      <c r="H63" s="2">
        <v>38</v>
      </c>
      <c r="I63" s="2">
        <v>0</v>
      </c>
      <c r="J63" s="5">
        <f t="shared" si="5"/>
        <v>38</v>
      </c>
      <c r="K63" s="2">
        <v>60</v>
      </c>
      <c r="L63" s="2">
        <v>60</v>
      </c>
      <c r="M63" s="5">
        <f t="shared" si="6"/>
        <v>120</v>
      </c>
      <c r="N63" s="27">
        <f t="shared" si="7"/>
        <v>0.17863223340651543</v>
      </c>
      <c r="O63" s="27">
        <f t="shared" si="0"/>
        <v>0.23957257511678159</v>
      </c>
      <c r="P63" s="28">
        <f t="shared" si="1"/>
        <v>0.20251530032204326</v>
      </c>
      <c r="R63" s="32">
        <f t="shared" si="8"/>
        <v>42.084295968261515</v>
      </c>
      <c r="S63" s="32">
        <f t="shared" si="9"/>
        <v>59.413998628961835</v>
      </c>
      <c r="T63" s="32">
        <f t="shared" si="10"/>
        <v>48.665195712831256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4091.8021720644861</v>
      </c>
      <c r="F64" s="2">
        <v>3378.6716196170919</v>
      </c>
      <c r="G64" s="5">
        <f t="shared" si="4"/>
        <v>7470.4737916815775</v>
      </c>
      <c r="H64" s="2">
        <v>24</v>
      </c>
      <c r="I64" s="2">
        <v>0</v>
      </c>
      <c r="J64" s="5">
        <f t="shared" si="5"/>
        <v>24</v>
      </c>
      <c r="K64" s="2">
        <v>60</v>
      </c>
      <c r="L64" s="2">
        <v>60</v>
      </c>
      <c r="M64" s="5">
        <f t="shared" si="6"/>
        <v>120</v>
      </c>
      <c r="N64" s="27">
        <f t="shared" si="7"/>
        <v>0.2039375085757818</v>
      </c>
      <c r="O64" s="27">
        <f t="shared" si="0"/>
        <v>0.22706126475921318</v>
      </c>
      <c r="P64" s="28">
        <f t="shared" si="1"/>
        <v>0.21378416299455064</v>
      </c>
      <c r="R64" s="32">
        <f t="shared" si="8"/>
        <v>48.711930619815313</v>
      </c>
      <c r="S64" s="32">
        <f t="shared" si="9"/>
        <v>56.311193660284864</v>
      </c>
      <c r="T64" s="32">
        <f t="shared" si="10"/>
        <v>51.878290220010953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3962.6069116182239</v>
      </c>
      <c r="F65" s="2">
        <v>3076.4825372869163</v>
      </c>
      <c r="G65" s="5">
        <f t="shared" si="4"/>
        <v>7039.0894489051407</v>
      </c>
      <c r="H65" s="2">
        <v>0</v>
      </c>
      <c r="I65" s="2">
        <v>0</v>
      </c>
      <c r="J65" s="5">
        <f t="shared" si="5"/>
        <v>0</v>
      </c>
      <c r="K65" s="2">
        <v>60</v>
      </c>
      <c r="L65" s="2">
        <v>60</v>
      </c>
      <c r="M65" s="5">
        <f t="shared" si="6"/>
        <v>120</v>
      </c>
      <c r="N65" s="27">
        <f t="shared" si="7"/>
        <v>0.26630422793133224</v>
      </c>
      <c r="O65" s="27">
        <f t="shared" si="0"/>
        <v>0.20675285868863685</v>
      </c>
      <c r="P65" s="28">
        <f t="shared" si="1"/>
        <v>0.23652854330998457</v>
      </c>
      <c r="R65" s="32">
        <f t="shared" si="8"/>
        <v>66.043448526970394</v>
      </c>
      <c r="S65" s="32">
        <f t="shared" si="9"/>
        <v>51.274708954781936</v>
      </c>
      <c r="T65" s="32">
        <f t="shared" si="10"/>
        <v>58.659078740876176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2230.0945919078008</v>
      </c>
      <c r="F66" s="2">
        <v>1851.7379284887243</v>
      </c>
      <c r="G66" s="5">
        <f t="shared" si="4"/>
        <v>4081.8325203965251</v>
      </c>
      <c r="H66" s="2">
        <v>0</v>
      </c>
      <c r="I66" s="2">
        <v>0</v>
      </c>
      <c r="J66" s="5">
        <f t="shared" si="5"/>
        <v>0</v>
      </c>
      <c r="K66" s="2">
        <v>50</v>
      </c>
      <c r="L66" s="2">
        <v>60</v>
      </c>
      <c r="M66" s="5">
        <f t="shared" si="6"/>
        <v>110</v>
      </c>
      <c r="N66" s="27">
        <f t="shared" si="7"/>
        <v>0.17984633805708072</v>
      </c>
      <c r="O66" s="27">
        <f t="shared" si="0"/>
        <v>0.12444475325865083</v>
      </c>
      <c r="P66" s="28">
        <f t="shared" si="1"/>
        <v>0.14962729180339168</v>
      </c>
      <c r="R66" s="32">
        <f t="shared" si="8"/>
        <v>44.601891838156014</v>
      </c>
      <c r="S66" s="32">
        <f t="shared" si="9"/>
        <v>30.862298808145404</v>
      </c>
      <c r="T66" s="32">
        <f t="shared" si="10"/>
        <v>37.107568367241136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1764.8772139926787</v>
      </c>
      <c r="F67" s="2">
        <v>1758.8957997292043</v>
      </c>
      <c r="G67" s="5">
        <f t="shared" si="4"/>
        <v>3523.7730137218832</v>
      </c>
      <c r="H67" s="2">
        <v>0</v>
      </c>
      <c r="I67" s="2">
        <v>0</v>
      </c>
      <c r="J67" s="5">
        <f t="shared" si="5"/>
        <v>0</v>
      </c>
      <c r="K67" s="2">
        <v>50</v>
      </c>
      <c r="L67" s="2">
        <v>68</v>
      </c>
      <c r="M67" s="5">
        <f t="shared" si="6"/>
        <v>118</v>
      </c>
      <c r="N67" s="27">
        <f t="shared" si="7"/>
        <v>0.14232880758005473</v>
      </c>
      <c r="O67" s="27">
        <f t="shared" si="0"/>
        <v>0.10429884960443574</v>
      </c>
      <c r="P67" s="28">
        <f t="shared" si="1"/>
        <v>0.12041323857715566</v>
      </c>
      <c r="R67" s="32">
        <f t="shared" si="8"/>
        <v>35.297544279853575</v>
      </c>
      <c r="S67" s="32">
        <f t="shared" si="9"/>
        <v>25.866114701900063</v>
      </c>
      <c r="T67" s="32">
        <f t="shared" si="10"/>
        <v>29.862483167134602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1215.2584095894986</v>
      </c>
      <c r="F68" s="2">
        <v>1698.9744862472287</v>
      </c>
      <c r="G68" s="5">
        <f t="shared" si="4"/>
        <v>2914.232895836727</v>
      </c>
      <c r="H68" s="2">
        <v>0</v>
      </c>
      <c r="I68" s="2">
        <v>0</v>
      </c>
      <c r="J68" s="5">
        <f t="shared" si="5"/>
        <v>0</v>
      </c>
      <c r="K68" s="2">
        <v>50</v>
      </c>
      <c r="L68" s="2">
        <v>110</v>
      </c>
      <c r="M68" s="5">
        <f t="shared" si="6"/>
        <v>160</v>
      </c>
      <c r="N68" s="27">
        <f t="shared" si="7"/>
        <v>9.8004710450766017E-2</v>
      </c>
      <c r="O68" s="27">
        <f t="shared" si="0"/>
        <v>6.227912339615941E-2</v>
      </c>
      <c r="P68" s="28">
        <f t="shared" si="1"/>
        <v>7.3443369350723972E-2</v>
      </c>
      <c r="R68" s="32">
        <f t="shared" si="8"/>
        <v>24.305168191789971</v>
      </c>
      <c r="S68" s="32">
        <f t="shared" si="9"/>
        <v>15.445222602247533</v>
      </c>
      <c r="T68" s="32">
        <f t="shared" si="10"/>
        <v>18.213955598979545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915.87497302112581</v>
      </c>
      <c r="F69" s="2">
        <v>638.00000000379043</v>
      </c>
      <c r="G69" s="7">
        <f t="shared" si="4"/>
        <v>1553.8749730249162</v>
      </c>
      <c r="H69" s="6">
        <v>0</v>
      </c>
      <c r="I69" s="3">
        <v>0</v>
      </c>
      <c r="J69" s="7">
        <f t="shared" si="5"/>
        <v>0</v>
      </c>
      <c r="K69" s="6">
        <v>50</v>
      </c>
      <c r="L69" s="3">
        <v>98</v>
      </c>
      <c r="M69" s="7">
        <f t="shared" si="6"/>
        <v>148</v>
      </c>
      <c r="N69" s="27">
        <f t="shared" si="7"/>
        <v>7.3860884921058537E-2</v>
      </c>
      <c r="O69" s="27">
        <f t="shared" si="0"/>
        <v>2.6250822909965044E-2</v>
      </c>
      <c r="P69" s="28">
        <f t="shared" si="1"/>
        <v>4.233530331911825E-2</v>
      </c>
      <c r="R69" s="32">
        <f t="shared" si="8"/>
        <v>18.317499460422518</v>
      </c>
      <c r="S69" s="32">
        <f t="shared" si="9"/>
        <v>6.5102040816713309</v>
      </c>
      <c r="T69" s="32">
        <f t="shared" si="10"/>
        <v>10.499155223141326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7394.99999995088</v>
      </c>
      <c r="F70" s="2">
        <v>1297.1740125907422</v>
      </c>
      <c r="G70" s="10">
        <f t="shared" ref="G70:G86" si="14">+E70+F70</f>
        <v>8692.1740125416218</v>
      </c>
      <c r="H70" s="2">
        <v>286</v>
      </c>
      <c r="I70" s="2">
        <v>186</v>
      </c>
      <c r="J70" s="10">
        <f t="shared" ref="J70:J86" si="15">+H70+I70</f>
        <v>472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0.11970668220588708</v>
      </c>
      <c r="O70" s="25">
        <f t="shared" si="0"/>
        <v>3.2287286255245476E-2</v>
      </c>
      <c r="P70" s="26">
        <f t="shared" si="1"/>
        <v>8.5257513462625764E-2</v>
      </c>
      <c r="R70" s="32">
        <f t="shared" si="8"/>
        <v>25.856643356471608</v>
      </c>
      <c r="S70" s="32">
        <f t="shared" si="9"/>
        <v>6.9740538311330225</v>
      </c>
      <c r="T70" s="32">
        <f t="shared" si="10"/>
        <v>18.415622907927165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9944.2446580696487</v>
      </c>
      <c r="F71" s="2">
        <v>2000.4509710565064</v>
      </c>
      <c r="G71" s="5">
        <f t="shared" si="14"/>
        <v>11944.695629126156</v>
      </c>
      <c r="H71" s="2">
        <v>280</v>
      </c>
      <c r="I71" s="2">
        <v>188</v>
      </c>
      <c r="J71" s="5">
        <f t="shared" si="15"/>
        <v>468</v>
      </c>
      <c r="K71" s="2">
        <v>0</v>
      </c>
      <c r="L71" s="2">
        <v>0</v>
      </c>
      <c r="M71" s="5">
        <f t="shared" si="16"/>
        <v>0</v>
      </c>
      <c r="N71" s="27">
        <f t="shared" si="17"/>
        <v>0.16442203469030503</v>
      </c>
      <c r="O71" s="27">
        <f t="shared" si="0"/>
        <v>4.9262484511832801E-2</v>
      </c>
      <c r="P71" s="28">
        <f t="shared" si="1"/>
        <v>0.11816136068698714</v>
      </c>
      <c r="R71" s="32">
        <f t="shared" ref="R71:R86" si="18">+E71/(H71+K71)</f>
        <v>35.515159493105891</v>
      </c>
      <c r="S71" s="32">
        <f t="shared" ref="S71:S86" si="19">+F71/(I71+L71)</f>
        <v>10.640696654555885</v>
      </c>
      <c r="T71" s="32">
        <f t="shared" ref="T71:T86" si="20">+G71/(J71+M71)</f>
        <v>25.522853908389223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13723.173694353629</v>
      </c>
      <c r="F72" s="2">
        <v>3263.1736568907691</v>
      </c>
      <c r="G72" s="5">
        <f t="shared" si="14"/>
        <v>16986.347351244396</v>
      </c>
      <c r="H72" s="2">
        <v>278</v>
      </c>
      <c r="I72" s="2">
        <v>222</v>
      </c>
      <c r="J72" s="5">
        <f t="shared" si="15"/>
        <v>500</v>
      </c>
      <c r="K72" s="2">
        <v>0</v>
      </c>
      <c r="L72" s="2">
        <v>0</v>
      </c>
      <c r="M72" s="5">
        <f t="shared" si="16"/>
        <v>0</v>
      </c>
      <c r="N72" s="27">
        <f t="shared" si="17"/>
        <v>0.22853673218681103</v>
      </c>
      <c r="O72" s="27">
        <f t="shared" si="0"/>
        <v>6.8050835353911598E-2</v>
      </c>
      <c r="P72" s="28">
        <f t="shared" si="1"/>
        <v>0.15728099399300366</v>
      </c>
      <c r="R72" s="32">
        <f t="shared" si="18"/>
        <v>49.363934152351185</v>
      </c>
      <c r="S72" s="32">
        <f t="shared" si="19"/>
        <v>14.698980436444906</v>
      </c>
      <c r="T72" s="32">
        <f t="shared" si="20"/>
        <v>33.972694702488795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15363.340678841027</v>
      </c>
      <c r="F73" s="2">
        <v>3850.2425336004935</v>
      </c>
      <c r="G73" s="5">
        <f t="shared" si="14"/>
        <v>19213.583212441521</v>
      </c>
      <c r="H73" s="2">
        <v>278</v>
      </c>
      <c r="I73" s="2">
        <v>224</v>
      </c>
      <c r="J73" s="5">
        <f t="shared" si="15"/>
        <v>502</v>
      </c>
      <c r="K73" s="2">
        <v>0</v>
      </c>
      <c r="L73" s="2">
        <v>0</v>
      </c>
      <c r="M73" s="5">
        <f t="shared" si="16"/>
        <v>0</v>
      </c>
      <c r="N73" s="27">
        <f t="shared" si="17"/>
        <v>0.25585099718293741</v>
      </c>
      <c r="O73" s="27">
        <f t="shared" si="0"/>
        <v>7.9576771941147761E-2</v>
      </c>
      <c r="P73" s="28">
        <f t="shared" si="1"/>
        <v>0.17719476918660101</v>
      </c>
      <c r="R73" s="32">
        <f t="shared" si="18"/>
        <v>55.263815391514484</v>
      </c>
      <c r="S73" s="32">
        <f t="shared" si="19"/>
        <v>17.188582739287916</v>
      </c>
      <c r="T73" s="32">
        <f t="shared" si="20"/>
        <v>38.274070144305817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17101.399651972122</v>
      </c>
      <c r="F74" s="2">
        <v>4664.2563746536098</v>
      </c>
      <c r="G74" s="5">
        <f t="shared" si="14"/>
        <v>21765.656026625733</v>
      </c>
      <c r="H74" s="2">
        <v>238</v>
      </c>
      <c r="I74" s="2">
        <v>226</v>
      </c>
      <c r="J74" s="5">
        <f t="shared" si="15"/>
        <v>464</v>
      </c>
      <c r="K74" s="2">
        <v>0</v>
      </c>
      <c r="L74" s="2">
        <v>0</v>
      </c>
      <c r="M74" s="5">
        <f t="shared" si="16"/>
        <v>0</v>
      </c>
      <c r="N74" s="27">
        <f t="shared" si="17"/>
        <v>0.33266027956684024</v>
      </c>
      <c r="O74" s="27">
        <f t="shared" si="0"/>
        <v>9.5547696957014289E-2</v>
      </c>
      <c r="P74" s="28">
        <f t="shared" si="1"/>
        <v>0.21717009924395089</v>
      </c>
      <c r="R74" s="32">
        <f t="shared" si="18"/>
        <v>71.854620386437489</v>
      </c>
      <c r="S74" s="32">
        <f t="shared" si="19"/>
        <v>20.638302542715088</v>
      </c>
      <c r="T74" s="32">
        <f t="shared" si="20"/>
        <v>46.90874143669339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17560.9457675675</v>
      </c>
      <c r="F75" s="2">
        <v>5025.0876056456818</v>
      </c>
      <c r="G75" s="5">
        <f t="shared" si="14"/>
        <v>22586.033373213184</v>
      </c>
      <c r="H75" s="2">
        <v>238</v>
      </c>
      <c r="I75" s="2">
        <v>226</v>
      </c>
      <c r="J75" s="5">
        <f t="shared" si="15"/>
        <v>464</v>
      </c>
      <c r="K75" s="2">
        <v>0</v>
      </c>
      <c r="L75" s="2">
        <v>0</v>
      </c>
      <c r="M75" s="5">
        <f t="shared" si="16"/>
        <v>0</v>
      </c>
      <c r="N75" s="27">
        <f t="shared" si="17"/>
        <v>0.34159947415903169</v>
      </c>
      <c r="O75" s="27">
        <f t="shared" si="0"/>
        <v>0.10293935606452151</v>
      </c>
      <c r="P75" s="28">
        <f t="shared" si="1"/>
        <v>0.22535553732851596</v>
      </c>
      <c r="R75" s="32">
        <f t="shared" si="18"/>
        <v>73.785486418350843</v>
      </c>
      <c r="S75" s="32">
        <f t="shared" si="19"/>
        <v>22.234900909936645</v>
      </c>
      <c r="T75" s="32">
        <f t="shared" si="20"/>
        <v>48.676796062959447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17758.969224733693</v>
      </c>
      <c r="F76" s="2">
        <v>7254.5451768649928</v>
      </c>
      <c r="G76" s="5">
        <f t="shared" si="14"/>
        <v>25013.514401598688</v>
      </c>
      <c r="H76" s="2">
        <v>228</v>
      </c>
      <c r="I76" s="2">
        <v>230</v>
      </c>
      <c r="J76" s="5">
        <f t="shared" si="15"/>
        <v>458</v>
      </c>
      <c r="K76" s="2">
        <v>0</v>
      </c>
      <c r="L76" s="2">
        <v>0</v>
      </c>
      <c r="M76" s="5">
        <f t="shared" si="16"/>
        <v>0</v>
      </c>
      <c r="N76" s="27">
        <f t="shared" si="17"/>
        <v>0.36060285137942033</v>
      </c>
      <c r="O76" s="27">
        <f t="shared" si="0"/>
        <v>0.14602546652304735</v>
      </c>
      <c r="P76" s="28">
        <f t="shared" si="1"/>
        <v>0.25284564937731169</v>
      </c>
      <c r="R76" s="32">
        <f t="shared" si="18"/>
        <v>77.890215897954789</v>
      </c>
      <c r="S76" s="32">
        <f t="shared" si="19"/>
        <v>31.541500768978228</v>
      </c>
      <c r="T76" s="32">
        <f t="shared" si="20"/>
        <v>54.614660265499317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17662.025898184253</v>
      </c>
      <c r="F77" s="2">
        <v>8065.3421135500539</v>
      </c>
      <c r="G77" s="5">
        <f t="shared" si="14"/>
        <v>25727.368011734306</v>
      </c>
      <c r="H77" s="2">
        <v>212</v>
      </c>
      <c r="I77" s="2">
        <v>232</v>
      </c>
      <c r="J77" s="5">
        <f t="shared" si="15"/>
        <v>444</v>
      </c>
      <c r="K77" s="2">
        <v>0</v>
      </c>
      <c r="L77" s="2">
        <v>0</v>
      </c>
      <c r="M77" s="5">
        <f t="shared" si="16"/>
        <v>0</v>
      </c>
      <c r="N77" s="27">
        <f t="shared" si="17"/>
        <v>0.38570112461094191</v>
      </c>
      <c r="O77" s="27">
        <f t="shared" si="0"/>
        <v>0.16094632250858185</v>
      </c>
      <c r="P77" s="28">
        <f t="shared" si="1"/>
        <v>0.26826167846736637</v>
      </c>
      <c r="R77" s="32">
        <f t="shared" si="18"/>
        <v>83.311442915963454</v>
      </c>
      <c r="S77" s="32">
        <f t="shared" si="19"/>
        <v>34.764405661853679</v>
      </c>
      <c r="T77" s="32">
        <f t="shared" si="20"/>
        <v>57.944522548951142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8256.4909473179705</v>
      </c>
      <c r="F78" s="2">
        <v>6386.2660883342014</v>
      </c>
      <c r="G78" s="5">
        <f t="shared" si="14"/>
        <v>14642.757035652172</v>
      </c>
      <c r="H78" s="2">
        <v>228</v>
      </c>
      <c r="I78" s="2">
        <v>226</v>
      </c>
      <c r="J78" s="5">
        <f t="shared" si="15"/>
        <v>454</v>
      </c>
      <c r="K78" s="2">
        <v>0</v>
      </c>
      <c r="L78" s="2">
        <v>0</v>
      </c>
      <c r="M78" s="5">
        <f t="shared" si="16"/>
        <v>0</v>
      </c>
      <c r="N78" s="27">
        <f t="shared" si="17"/>
        <v>0.16765129441435125</v>
      </c>
      <c r="O78" s="27">
        <f t="shared" si="0"/>
        <v>0.13082321550995987</v>
      </c>
      <c r="P78" s="28">
        <f t="shared" si="1"/>
        <v>0.14931837407868506</v>
      </c>
      <c r="R78" s="32">
        <f t="shared" si="18"/>
        <v>36.212679593499871</v>
      </c>
      <c r="S78" s="32">
        <f t="shared" si="19"/>
        <v>28.257814550151334</v>
      </c>
      <c r="T78" s="32">
        <f t="shared" si="20"/>
        <v>32.252768800995973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7821.856446786458</v>
      </c>
      <c r="F79" s="2">
        <v>6042.9058273128339</v>
      </c>
      <c r="G79" s="5">
        <f t="shared" si="14"/>
        <v>13864.762274099292</v>
      </c>
      <c r="H79" s="2">
        <v>226</v>
      </c>
      <c r="I79" s="2">
        <v>234</v>
      </c>
      <c r="J79" s="5">
        <f t="shared" si="15"/>
        <v>460</v>
      </c>
      <c r="K79" s="2">
        <v>0</v>
      </c>
      <c r="L79" s="2">
        <v>0</v>
      </c>
      <c r="M79" s="5">
        <f t="shared" si="16"/>
        <v>0</v>
      </c>
      <c r="N79" s="27">
        <f t="shared" si="17"/>
        <v>0.16023140869359345</v>
      </c>
      <c r="O79" s="27">
        <f t="shared" si="0"/>
        <v>0.11955733276576515</v>
      </c>
      <c r="P79" s="28">
        <f t="shared" si="1"/>
        <v>0.13954068311291559</v>
      </c>
      <c r="R79" s="32">
        <f t="shared" si="18"/>
        <v>34.609984277816189</v>
      </c>
      <c r="S79" s="32">
        <f t="shared" si="19"/>
        <v>25.824383877405275</v>
      </c>
      <c r="T79" s="32">
        <f t="shared" si="20"/>
        <v>30.140787552389764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6270.8054160663951</v>
      </c>
      <c r="F80" s="2">
        <v>4300.8363363940016</v>
      </c>
      <c r="G80" s="5">
        <f t="shared" si="14"/>
        <v>10571.641752460397</v>
      </c>
      <c r="H80" s="2">
        <v>226</v>
      </c>
      <c r="I80" s="2">
        <v>234</v>
      </c>
      <c r="J80" s="5">
        <f t="shared" si="15"/>
        <v>460</v>
      </c>
      <c r="K80" s="2">
        <v>0</v>
      </c>
      <c r="L80" s="2">
        <v>0</v>
      </c>
      <c r="M80" s="5">
        <f t="shared" si="16"/>
        <v>0</v>
      </c>
      <c r="N80" s="27">
        <f t="shared" si="17"/>
        <v>0.128457993610013</v>
      </c>
      <c r="O80" s="27">
        <f t="shared" si="0"/>
        <v>8.5090937329732538E-2</v>
      </c>
      <c r="P80" s="28">
        <f t="shared" si="1"/>
        <v>0.10639736063265294</v>
      </c>
      <c r="R80" s="32">
        <f t="shared" si="18"/>
        <v>27.74692661976281</v>
      </c>
      <c r="S80" s="32">
        <f t="shared" si="19"/>
        <v>18.379642463222229</v>
      </c>
      <c r="T80" s="32">
        <f t="shared" si="20"/>
        <v>22.981829896653036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5517.9389998808128</v>
      </c>
      <c r="F81" s="2">
        <v>3387.2886390157137</v>
      </c>
      <c r="G81" s="5">
        <f t="shared" si="14"/>
        <v>8905.2276388965256</v>
      </c>
      <c r="H81" s="2">
        <v>224</v>
      </c>
      <c r="I81" s="2">
        <v>232</v>
      </c>
      <c r="J81" s="5">
        <f t="shared" si="15"/>
        <v>456</v>
      </c>
      <c r="K81" s="2">
        <v>0</v>
      </c>
      <c r="L81" s="2">
        <v>0</v>
      </c>
      <c r="M81" s="5">
        <f t="shared" si="16"/>
        <v>0</v>
      </c>
      <c r="N81" s="27">
        <f t="shared" si="17"/>
        <v>0.11404470485864775</v>
      </c>
      <c r="O81" s="27">
        <f t="shared" si="17"/>
        <v>6.7594361410754186E-2</v>
      </c>
      <c r="P81" s="28">
        <f t="shared" si="17"/>
        <v>9.0412073981649257E-2</v>
      </c>
      <c r="R81" s="32">
        <f t="shared" si="18"/>
        <v>24.633656249467915</v>
      </c>
      <c r="S81" s="32">
        <f t="shared" si="19"/>
        <v>14.600382064722904</v>
      </c>
      <c r="T81" s="32">
        <f t="shared" si="20"/>
        <v>19.529007980036241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4990.5517379263883</v>
      </c>
      <c r="F82" s="2">
        <v>2698.7730117158121</v>
      </c>
      <c r="G82" s="5">
        <f t="shared" si="14"/>
        <v>7689.3247496422009</v>
      </c>
      <c r="H82" s="2">
        <v>222</v>
      </c>
      <c r="I82" s="2">
        <v>232</v>
      </c>
      <c r="J82" s="5">
        <f t="shared" si="15"/>
        <v>454</v>
      </c>
      <c r="K82" s="2">
        <v>0</v>
      </c>
      <c r="L82" s="2">
        <v>0</v>
      </c>
      <c r="M82" s="5">
        <f t="shared" si="16"/>
        <v>0</v>
      </c>
      <c r="N82" s="27">
        <f t="shared" si="17"/>
        <v>0.10407390177524166</v>
      </c>
      <c r="O82" s="27">
        <f t="shared" si="17"/>
        <v>5.3854825425363427E-2</v>
      </c>
      <c r="P82" s="28">
        <f t="shared" si="17"/>
        <v>7.8411290072220197E-2</v>
      </c>
      <c r="R82" s="32">
        <f t="shared" si="18"/>
        <v>22.479962783452201</v>
      </c>
      <c r="S82" s="32">
        <f t="shared" si="19"/>
        <v>11.632642291878501</v>
      </c>
      <c r="T82" s="32">
        <f t="shared" si="20"/>
        <v>16.936838655599562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3966.3085236906272</v>
      </c>
      <c r="F83" s="2">
        <v>2332.9330975255334</v>
      </c>
      <c r="G83" s="5">
        <f t="shared" si="14"/>
        <v>6299.2416212161606</v>
      </c>
      <c r="H83" s="2">
        <v>218</v>
      </c>
      <c r="I83" s="2">
        <v>232</v>
      </c>
      <c r="J83" s="5">
        <f t="shared" si="15"/>
        <v>450</v>
      </c>
      <c r="K83" s="2">
        <v>0</v>
      </c>
      <c r="L83" s="2">
        <v>0</v>
      </c>
      <c r="M83" s="5">
        <f t="shared" si="16"/>
        <v>0</v>
      </c>
      <c r="N83" s="27">
        <f t="shared" si="17"/>
        <v>8.4231832392342582E-2</v>
      </c>
      <c r="O83" s="27">
        <f t="shared" si="17"/>
        <v>4.6554380138999311E-2</v>
      </c>
      <c r="P83" s="28">
        <f t="shared" si="17"/>
        <v>6.4807012563952271E-2</v>
      </c>
      <c r="R83" s="32">
        <f t="shared" si="18"/>
        <v>18.194075796745995</v>
      </c>
      <c r="S83" s="32">
        <f t="shared" si="19"/>
        <v>10.055746110023851</v>
      </c>
      <c r="T83" s="32">
        <f t="shared" si="20"/>
        <v>13.99831471381369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2111.2817867046183</v>
      </c>
      <c r="F84" s="3">
        <v>2029.9999999874351</v>
      </c>
      <c r="G84" s="7">
        <f t="shared" si="14"/>
        <v>4141.2817866920532</v>
      </c>
      <c r="H84" s="6">
        <v>180</v>
      </c>
      <c r="I84" s="3">
        <v>269</v>
      </c>
      <c r="J84" s="7">
        <f t="shared" si="15"/>
        <v>449</v>
      </c>
      <c r="K84" s="6">
        <v>0</v>
      </c>
      <c r="L84" s="3">
        <v>0</v>
      </c>
      <c r="M84" s="7">
        <f t="shared" si="16"/>
        <v>0</v>
      </c>
      <c r="N84" s="27">
        <f t="shared" si="17"/>
        <v>5.4302515090139357E-2</v>
      </c>
      <c r="O84" s="27">
        <f t="shared" si="17"/>
        <v>3.4937353710371662E-2</v>
      </c>
      <c r="P84" s="28">
        <f t="shared" si="17"/>
        <v>4.2700670076425529E-2</v>
      </c>
      <c r="R84" s="32">
        <f t="shared" si="18"/>
        <v>11.729343259470102</v>
      </c>
      <c r="S84" s="32">
        <f t="shared" si="19"/>
        <v>7.5464684014402792</v>
      </c>
      <c r="T84" s="32">
        <f t="shared" si="20"/>
        <v>9.2233447365079133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2173.4436277109676</v>
      </c>
      <c r="F85" s="2">
        <v>544.73682355847836</v>
      </c>
      <c r="G85" s="5">
        <f t="shared" si="14"/>
        <v>2718.1804512694462</v>
      </c>
      <c r="H85" s="2">
        <v>30</v>
      </c>
      <c r="I85" s="2">
        <v>40</v>
      </c>
      <c r="J85" s="5">
        <f t="shared" si="15"/>
        <v>70</v>
      </c>
      <c r="K85" s="2">
        <v>0</v>
      </c>
      <c r="L85" s="2">
        <v>0</v>
      </c>
      <c r="M85" s="5">
        <f t="shared" si="16"/>
        <v>0</v>
      </c>
      <c r="N85" s="25">
        <f t="shared" si="17"/>
        <v>0.33540796723934685</v>
      </c>
      <c r="O85" s="25">
        <f t="shared" si="17"/>
        <v>6.304824346741647E-2</v>
      </c>
      <c r="P85" s="26">
        <f t="shared" si="17"/>
        <v>0.17977383936967237</v>
      </c>
      <c r="R85" s="32">
        <f t="shared" si="18"/>
        <v>72.448120923698923</v>
      </c>
      <c r="S85" s="32">
        <f t="shared" si="19"/>
        <v>13.618420588961959</v>
      </c>
      <c r="T85" s="32">
        <f t="shared" si="20"/>
        <v>38.83114930384923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1720.2582850223664</v>
      </c>
      <c r="F86" s="3">
        <v>408.00000000042672</v>
      </c>
      <c r="G86" s="7">
        <f t="shared" si="14"/>
        <v>2128.2582850227932</v>
      </c>
      <c r="H86" s="6">
        <v>30</v>
      </c>
      <c r="I86" s="3">
        <v>30</v>
      </c>
      <c r="J86" s="7">
        <f t="shared" si="15"/>
        <v>60</v>
      </c>
      <c r="K86" s="6">
        <v>0</v>
      </c>
      <c r="L86" s="3">
        <v>0</v>
      </c>
      <c r="M86" s="7">
        <f t="shared" si="16"/>
        <v>0</v>
      </c>
      <c r="N86" s="27">
        <f t="shared" si="17"/>
        <v>0.26547195756517999</v>
      </c>
      <c r="O86" s="27">
        <f t="shared" si="17"/>
        <v>6.2962962963028821E-2</v>
      </c>
      <c r="P86" s="28">
        <f t="shared" si="17"/>
        <v>0.16421746026410441</v>
      </c>
      <c r="R86" s="32">
        <f t="shared" si="18"/>
        <v>57.341942834078878</v>
      </c>
      <c r="S86" s="32">
        <f t="shared" si="19"/>
        <v>13.600000000014225</v>
      </c>
      <c r="T86" s="32">
        <f t="shared" si="20"/>
        <v>35.470971417046556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736060.5582293513</v>
      </c>
    </row>
    <row r="90" spans="2:20" x14ac:dyDescent="0.25">
      <c r="C90" s="49" t="s">
        <v>108</v>
      </c>
      <c r="D90" s="50">
        <f>+(SUMPRODUCT($D$5:$D$86,$J$5:$J$86)+SUMPRODUCT($D$5:$D$86,$M$5:$M$86))/1000</f>
        <v>17231.904210000001</v>
      </c>
    </row>
    <row r="91" spans="2:20" x14ac:dyDescent="0.25">
      <c r="C91" s="49" t="s">
        <v>107</v>
      </c>
      <c r="D91" s="50">
        <f>+(SUMPRODUCT($D$5:$D$86,$J$5:$J$86)*216+SUMPRODUCT($D$5:$D$86,$M$5:$M$86)*248)/1000</f>
        <v>3934651.8837600001</v>
      </c>
    </row>
    <row r="92" spans="2:20" x14ac:dyDescent="0.25">
      <c r="C92" s="49" t="s">
        <v>109</v>
      </c>
      <c r="D92" s="34">
        <f>+D89/D91</f>
        <v>0.18707132930041148</v>
      </c>
    </row>
    <row r="93" spans="2:20" x14ac:dyDescent="0.25">
      <c r="D93" s="51">
        <f>+D92-P2</f>
        <v>5.2735593669694936E-16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93"/>
  <sheetViews>
    <sheetView topLeftCell="A76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0.35576915900473555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4452.999999985278</v>
      </c>
      <c r="F5" s="2">
        <v>723.386044525736</v>
      </c>
      <c r="G5" s="10">
        <f>+E5+F5</f>
        <v>5176.386044511014</v>
      </c>
      <c r="H5" s="9">
        <v>253</v>
      </c>
      <c r="I5" s="9">
        <v>133</v>
      </c>
      <c r="J5" s="10">
        <f>+H5+I5</f>
        <v>386</v>
      </c>
      <c r="K5" s="9">
        <v>0</v>
      </c>
      <c r="L5" s="9">
        <v>0</v>
      </c>
      <c r="M5" s="10">
        <f>+K5+L5</f>
        <v>0</v>
      </c>
      <c r="N5" s="27">
        <f>+E5/(H5*216+K5*248)</f>
        <v>8.1485141267480563E-2</v>
      </c>
      <c r="O5" s="27">
        <f t="shared" ref="O5:O80" si="0">+F5/(I5*216+L5*248)</f>
        <v>2.5180522296217488E-2</v>
      </c>
      <c r="P5" s="28">
        <f t="shared" ref="P5:P80" si="1">+G5/(J5*216+M5*248)</f>
        <v>6.2084845093444321E-2</v>
      </c>
      <c r="R5" s="32">
        <f>+E5/(H5+K5)</f>
        <v>17.600790513775802</v>
      </c>
      <c r="S5" s="32">
        <f t="shared" ref="S5" si="2">+F5/(I5+L5)</f>
        <v>5.438992815982977</v>
      </c>
      <c r="T5" s="32">
        <f t="shared" ref="T5" si="3">+G5/(J5+M5)</f>
        <v>13.410326540183974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7899.5925755318394</v>
      </c>
      <c r="F6" s="2">
        <v>1198.9817562978976</v>
      </c>
      <c r="G6" s="5">
        <f t="shared" ref="G6:G69" si="4">+E6+F6</f>
        <v>9098.5743318297373</v>
      </c>
      <c r="H6" s="2">
        <v>251</v>
      </c>
      <c r="I6" s="2">
        <v>130</v>
      </c>
      <c r="J6" s="5">
        <f t="shared" ref="J6:J69" si="5">+H6+I6</f>
        <v>381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0.14570592768798582</v>
      </c>
      <c r="O6" s="27">
        <f t="shared" si="0"/>
        <v>4.2698780494939373E-2</v>
      </c>
      <c r="P6" s="28">
        <f t="shared" si="1"/>
        <v>0.1105591320578125</v>
      </c>
      <c r="R6" s="32">
        <f t="shared" ref="R6:R70" si="8">+E6/(H6+K6)</f>
        <v>31.472480380604939</v>
      </c>
      <c r="S6" s="32">
        <f t="shared" ref="S6:S70" si="9">+F6/(I6+L6)</f>
        <v>9.2229365869069042</v>
      </c>
      <c r="T6" s="32">
        <f t="shared" ref="T6:T70" si="10">+G6/(J6+M6)</f>
        <v>23.880772524487501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10737.984555657662</v>
      </c>
      <c r="F7" s="2">
        <v>1412.8165109549232</v>
      </c>
      <c r="G7" s="5">
        <f t="shared" si="4"/>
        <v>12150.801066612585</v>
      </c>
      <c r="H7" s="2">
        <v>215</v>
      </c>
      <c r="I7" s="2">
        <v>98</v>
      </c>
      <c r="J7" s="5">
        <f t="shared" si="5"/>
        <v>313</v>
      </c>
      <c r="K7" s="2">
        <v>0</v>
      </c>
      <c r="L7" s="2">
        <v>0</v>
      </c>
      <c r="M7" s="5">
        <f t="shared" si="6"/>
        <v>0</v>
      </c>
      <c r="N7" s="27">
        <f t="shared" si="7"/>
        <v>0.23122275098315379</v>
      </c>
      <c r="O7" s="27">
        <f t="shared" si="0"/>
        <v>6.6743032452519044E-2</v>
      </c>
      <c r="P7" s="28">
        <f t="shared" si="1"/>
        <v>0.17972430875950457</v>
      </c>
      <c r="R7" s="32">
        <f t="shared" si="8"/>
        <v>49.944114212361221</v>
      </c>
      <c r="S7" s="32">
        <f t="shared" si="9"/>
        <v>14.416495009744114</v>
      </c>
      <c r="T7" s="32">
        <f t="shared" si="10"/>
        <v>38.820450692052987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12929.512811366605</v>
      </c>
      <c r="F8" s="2">
        <v>1511.3834044229657</v>
      </c>
      <c r="G8" s="5">
        <f t="shared" si="4"/>
        <v>14440.896215789571</v>
      </c>
      <c r="H8" s="2">
        <v>215</v>
      </c>
      <c r="I8" s="2">
        <v>115</v>
      </c>
      <c r="J8" s="5">
        <f t="shared" si="5"/>
        <v>330</v>
      </c>
      <c r="K8" s="2">
        <v>0</v>
      </c>
      <c r="L8" s="2">
        <v>0</v>
      </c>
      <c r="M8" s="5">
        <f t="shared" si="6"/>
        <v>0</v>
      </c>
      <c r="N8" s="27">
        <f t="shared" si="7"/>
        <v>0.27841328189850573</v>
      </c>
      <c r="O8" s="27">
        <f t="shared" si="0"/>
        <v>6.0844742529104899E-2</v>
      </c>
      <c r="P8" s="28">
        <f t="shared" si="1"/>
        <v>0.20259394242129028</v>
      </c>
      <c r="R8" s="32">
        <f t="shared" si="8"/>
        <v>60.13726889007723</v>
      </c>
      <c r="S8" s="32">
        <f t="shared" si="9"/>
        <v>13.142464386286658</v>
      </c>
      <c r="T8" s="32">
        <f t="shared" si="10"/>
        <v>43.760291562998702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15797.730798923356</v>
      </c>
      <c r="F9" s="2">
        <v>1973.0915109696448</v>
      </c>
      <c r="G9" s="5">
        <f t="shared" si="4"/>
        <v>17770.822309892999</v>
      </c>
      <c r="H9" s="2">
        <v>215</v>
      </c>
      <c r="I9" s="2">
        <v>132</v>
      </c>
      <c r="J9" s="5">
        <f t="shared" si="5"/>
        <v>347</v>
      </c>
      <c r="K9" s="2">
        <v>0</v>
      </c>
      <c r="L9" s="2">
        <v>0</v>
      </c>
      <c r="M9" s="5">
        <f t="shared" si="6"/>
        <v>0</v>
      </c>
      <c r="N9" s="27">
        <f t="shared" si="7"/>
        <v>0.34017508180282852</v>
      </c>
      <c r="O9" s="27">
        <f t="shared" si="0"/>
        <v>6.9202143342089115E-2</v>
      </c>
      <c r="P9" s="28">
        <f t="shared" si="1"/>
        <v>0.2370960389301553</v>
      </c>
      <c r="R9" s="32">
        <f t="shared" si="8"/>
        <v>73.477817669410953</v>
      </c>
      <c r="S9" s="32">
        <f t="shared" si="9"/>
        <v>14.947662961891249</v>
      </c>
      <c r="T9" s="32">
        <f t="shared" si="10"/>
        <v>51.212744408913544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17058.371215674881</v>
      </c>
      <c r="F10" s="2">
        <v>2209.4316839252019</v>
      </c>
      <c r="G10" s="5">
        <f t="shared" si="4"/>
        <v>19267.802899600083</v>
      </c>
      <c r="H10" s="2">
        <v>215</v>
      </c>
      <c r="I10" s="2">
        <v>136</v>
      </c>
      <c r="J10" s="5">
        <f t="shared" si="5"/>
        <v>351</v>
      </c>
      <c r="K10" s="2">
        <v>0</v>
      </c>
      <c r="L10" s="2">
        <v>0</v>
      </c>
      <c r="M10" s="5">
        <f t="shared" si="6"/>
        <v>0</v>
      </c>
      <c r="N10" s="27">
        <f t="shared" si="7"/>
        <v>0.36732065494562621</v>
      </c>
      <c r="O10" s="27">
        <f t="shared" si="0"/>
        <v>7.5212135209872064E-2</v>
      </c>
      <c r="P10" s="28">
        <f t="shared" si="1"/>
        <v>0.25413900627308328</v>
      </c>
      <c r="R10" s="32">
        <f t="shared" si="8"/>
        <v>79.341261468255254</v>
      </c>
      <c r="S10" s="32">
        <f t="shared" si="9"/>
        <v>16.245821205332366</v>
      </c>
      <c r="T10" s="32">
        <f t="shared" si="10"/>
        <v>54.894025354985992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20622.853679742646</v>
      </c>
      <c r="F11" s="2">
        <v>2718.0350541567764</v>
      </c>
      <c r="G11" s="5">
        <f t="shared" si="4"/>
        <v>23340.888733899421</v>
      </c>
      <c r="H11" s="2">
        <v>215</v>
      </c>
      <c r="I11" s="2">
        <v>136</v>
      </c>
      <c r="J11" s="5">
        <f t="shared" si="5"/>
        <v>351</v>
      </c>
      <c r="K11" s="2">
        <v>0</v>
      </c>
      <c r="L11" s="2">
        <v>0</v>
      </c>
      <c r="M11" s="5">
        <f t="shared" si="6"/>
        <v>0</v>
      </c>
      <c r="N11" s="27">
        <f t="shared" si="7"/>
        <v>0.44407522996861853</v>
      </c>
      <c r="O11" s="27">
        <f t="shared" si="0"/>
        <v>9.2525703096295486E-2</v>
      </c>
      <c r="P11" s="28">
        <f t="shared" si="1"/>
        <v>0.30786230787563867</v>
      </c>
      <c r="R11" s="32">
        <f t="shared" si="8"/>
        <v>95.920249673221605</v>
      </c>
      <c r="S11" s="32">
        <f t="shared" si="9"/>
        <v>19.985551868799828</v>
      </c>
      <c r="T11" s="32">
        <f t="shared" si="10"/>
        <v>66.498258501137954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21284.846464190512</v>
      </c>
      <c r="F12" s="2">
        <v>2774.9522724190015</v>
      </c>
      <c r="G12" s="5">
        <f t="shared" si="4"/>
        <v>24059.798736609515</v>
      </c>
      <c r="H12" s="2">
        <v>212</v>
      </c>
      <c r="I12" s="2">
        <v>136</v>
      </c>
      <c r="J12" s="5">
        <f t="shared" si="5"/>
        <v>348</v>
      </c>
      <c r="K12" s="2">
        <v>0</v>
      </c>
      <c r="L12" s="2">
        <v>0</v>
      </c>
      <c r="M12" s="5">
        <f t="shared" si="6"/>
        <v>0</v>
      </c>
      <c r="N12" s="27">
        <f t="shared" si="7"/>
        <v>0.46481582949402761</v>
      </c>
      <c r="O12" s="27">
        <f t="shared" si="0"/>
        <v>9.4463244567640298E-2</v>
      </c>
      <c r="P12" s="28">
        <f t="shared" si="1"/>
        <v>0.32008033653429008</v>
      </c>
      <c r="R12" s="32">
        <f t="shared" si="8"/>
        <v>100.40021917070996</v>
      </c>
      <c r="S12" s="32">
        <f t="shared" si="9"/>
        <v>20.404060826610305</v>
      </c>
      <c r="T12" s="32">
        <f t="shared" si="10"/>
        <v>69.137352691406647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21622.41678628336</v>
      </c>
      <c r="F13" s="2">
        <v>2799.2738111003546</v>
      </c>
      <c r="G13" s="5">
        <f t="shared" si="4"/>
        <v>24421.690597383713</v>
      </c>
      <c r="H13" s="2">
        <v>179</v>
      </c>
      <c r="I13" s="2">
        <v>158</v>
      </c>
      <c r="J13" s="5">
        <f t="shared" si="5"/>
        <v>337</v>
      </c>
      <c r="K13" s="2">
        <v>0</v>
      </c>
      <c r="L13" s="2">
        <v>0</v>
      </c>
      <c r="M13" s="5">
        <f t="shared" si="6"/>
        <v>0</v>
      </c>
      <c r="N13" s="27">
        <f t="shared" si="7"/>
        <v>0.55923900233507551</v>
      </c>
      <c r="O13" s="27">
        <f t="shared" si="0"/>
        <v>8.2022790995673778E-2</v>
      </c>
      <c r="P13" s="28">
        <f t="shared" si="1"/>
        <v>0.33549965102461415</v>
      </c>
      <c r="R13" s="32">
        <f t="shared" si="8"/>
        <v>120.79562450437632</v>
      </c>
      <c r="S13" s="32">
        <f t="shared" si="9"/>
        <v>17.716922855065537</v>
      </c>
      <c r="T13" s="32">
        <f t="shared" si="10"/>
        <v>72.467924621316655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23741.4798971452</v>
      </c>
      <c r="F14" s="2">
        <v>3682.7182051565624</v>
      </c>
      <c r="G14" s="5">
        <f t="shared" si="4"/>
        <v>27424.198102301762</v>
      </c>
      <c r="H14" s="2">
        <v>173</v>
      </c>
      <c r="I14" s="2">
        <v>176</v>
      </c>
      <c r="J14" s="5">
        <f t="shared" si="5"/>
        <v>349</v>
      </c>
      <c r="K14" s="2">
        <v>0</v>
      </c>
      <c r="L14" s="2">
        <v>0</v>
      </c>
      <c r="M14" s="5">
        <f t="shared" si="6"/>
        <v>0</v>
      </c>
      <c r="N14" s="27">
        <f t="shared" si="7"/>
        <v>0.63534253631837934</v>
      </c>
      <c r="O14" s="27">
        <f t="shared" si="0"/>
        <v>9.687284841005267E-2</v>
      </c>
      <c r="P14" s="28">
        <f t="shared" si="1"/>
        <v>0.3637933527313722</v>
      </c>
      <c r="R14" s="32">
        <f t="shared" si="8"/>
        <v>137.23398784476996</v>
      </c>
      <c r="S14" s="32">
        <f t="shared" si="9"/>
        <v>20.924535256571378</v>
      </c>
      <c r="T14" s="32">
        <f t="shared" si="10"/>
        <v>78.579364189976388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32005.119839002535</v>
      </c>
      <c r="F15" s="2">
        <v>8191.7903440185173</v>
      </c>
      <c r="G15" s="5">
        <f t="shared" si="4"/>
        <v>40196.910183021049</v>
      </c>
      <c r="H15" s="2">
        <v>260</v>
      </c>
      <c r="I15" s="2">
        <v>196</v>
      </c>
      <c r="J15" s="5">
        <f t="shared" si="5"/>
        <v>456</v>
      </c>
      <c r="K15" s="2">
        <v>160</v>
      </c>
      <c r="L15" s="2">
        <v>149</v>
      </c>
      <c r="M15" s="5">
        <f t="shared" si="6"/>
        <v>309</v>
      </c>
      <c r="N15" s="27">
        <f t="shared" si="7"/>
        <v>0.33394323705136203</v>
      </c>
      <c r="O15" s="27">
        <f t="shared" si="0"/>
        <v>0.10331689970762936</v>
      </c>
      <c r="P15" s="28">
        <f t="shared" si="1"/>
        <v>0.22952874573466864</v>
      </c>
      <c r="R15" s="32">
        <f t="shared" si="8"/>
        <v>76.202666283339369</v>
      </c>
      <c r="S15" s="32">
        <f t="shared" si="9"/>
        <v>23.744319837734832</v>
      </c>
      <c r="T15" s="32">
        <f t="shared" si="10"/>
        <v>52.544980631400065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61904.844788723261</v>
      </c>
      <c r="F16" s="2">
        <v>16965.89394831995</v>
      </c>
      <c r="G16" s="5">
        <f t="shared" si="4"/>
        <v>78870.738737043212</v>
      </c>
      <c r="H16" s="2">
        <v>360</v>
      </c>
      <c r="I16" s="2">
        <v>245</v>
      </c>
      <c r="J16" s="5">
        <f t="shared" si="5"/>
        <v>605</v>
      </c>
      <c r="K16" s="2">
        <v>286</v>
      </c>
      <c r="L16" s="2">
        <v>273</v>
      </c>
      <c r="M16" s="5">
        <f t="shared" si="6"/>
        <v>559</v>
      </c>
      <c r="N16" s="27">
        <f t="shared" si="7"/>
        <v>0.41634055733296071</v>
      </c>
      <c r="O16" s="27">
        <f t="shared" si="0"/>
        <v>0.14065106403634392</v>
      </c>
      <c r="P16" s="28">
        <f t="shared" si="1"/>
        <v>0.29286009809085078</v>
      </c>
      <c r="R16" s="32">
        <f t="shared" si="8"/>
        <v>95.827933109478735</v>
      </c>
      <c r="S16" s="32">
        <f t="shared" si="9"/>
        <v>32.752691019922686</v>
      </c>
      <c r="T16" s="32">
        <f t="shared" si="10"/>
        <v>67.758366612580076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64113.537110128906</v>
      </c>
      <c r="F17" s="2">
        <v>19051.213132473888</v>
      </c>
      <c r="G17" s="5">
        <f t="shared" si="4"/>
        <v>83164.750242602793</v>
      </c>
      <c r="H17" s="2">
        <v>337</v>
      </c>
      <c r="I17" s="2">
        <v>251</v>
      </c>
      <c r="J17" s="5">
        <f t="shared" si="5"/>
        <v>588</v>
      </c>
      <c r="K17" s="2">
        <v>296</v>
      </c>
      <c r="L17" s="2">
        <v>259</v>
      </c>
      <c r="M17" s="5">
        <f t="shared" si="6"/>
        <v>555</v>
      </c>
      <c r="N17" s="27">
        <f t="shared" si="7"/>
        <v>0.43853308556859716</v>
      </c>
      <c r="O17" s="27">
        <f t="shared" si="0"/>
        <v>0.16084031079016858</v>
      </c>
      <c r="P17" s="28">
        <f t="shared" si="1"/>
        <v>0.31424666063073514</v>
      </c>
      <c r="R17" s="32">
        <f t="shared" si="8"/>
        <v>101.28520870478501</v>
      </c>
      <c r="S17" s="32">
        <f t="shared" si="9"/>
        <v>37.35531986759586</v>
      </c>
      <c r="T17" s="32">
        <f t="shared" si="10"/>
        <v>72.760061454595615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73169.987594997336</v>
      </c>
      <c r="F18" s="2">
        <v>25167.688758023629</v>
      </c>
      <c r="G18" s="5">
        <f t="shared" si="4"/>
        <v>98337.676353020972</v>
      </c>
      <c r="H18" s="2">
        <v>315</v>
      </c>
      <c r="I18" s="2">
        <v>257</v>
      </c>
      <c r="J18" s="5">
        <f t="shared" si="5"/>
        <v>572</v>
      </c>
      <c r="K18" s="2">
        <v>296</v>
      </c>
      <c r="L18" s="2">
        <v>276</v>
      </c>
      <c r="M18" s="5">
        <f t="shared" si="6"/>
        <v>572</v>
      </c>
      <c r="N18" s="27">
        <f t="shared" si="7"/>
        <v>0.51729248624934487</v>
      </c>
      <c r="O18" s="27">
        <f t="shared" si="0"/>
        <v>0.20303072570202993</v>
      </c>
      <c r="P18" s="28">
        <f t="shared" si="1"/>
        <v>0.37051511767927481</v>
      </c>
      <c r="R18" s="32">
        <f t="shared" si="8"/>
        <v>119.75448051554392</v>
      </c>
      <c r="S18" s="32">
        <f t="shared" si="9"/>
        <v>47.218928251451459</v>
      </c>
      <c r="T18" s="32">
        <f t="shared" si="10"/>
        <v>85.959507301591756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72137.037325297657</v>
      </c>
      <c r="F19" s="2">
        <v>35243.515233674319</v>
      </c>
      <c r="G19" s="5">
        <f t="shared" si="4"/>
        <v>107380.55255897198</v>
      </c>
      <c r="H19" s="2">
        <v>320</v>
      </c>
      <c r="I19" s="2">
        <v>259</v>
      </c>
      <c r="J19" s="5">
        <f t="shared" si="5"/>
        <v>579</v>
      </c>
      <c r="K19" s="2">
        <v>296</v>
      </c>
      <c r="L19" s="2">
        <v>287</v>
      </c>
      <c r="M19" s="5">
        <f t="shared" si="6"/>
        <v>583</v>
      </c>
      <c r="N19" s="27">
        <f t="shared" si="7"/>
        <v>0.50612537413910008</v>
      </c>
      <c r="O19" s="27">
        <f t="shared" si="0"/>
        <v>0.27724602921392638</v>
      </c>
      <c r="P19" s="28">
        <f t="shared" si="1"/>
        <v>0.39822491751829042</v>
      </c>
      <c r="R19" s="32">
        <f t="shared" si="8"/>
        <v>117.10558007353515</v>
      </c>
      <c r="S19" s="32">
        <f t="shared" si="9"/>
        <v>64.54856269903722</v>
      </c>
      <c r="T19" s="32">
        <f t="shared" si="10"/>
        <v>92.410114078289141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72793.238350983258</v>
      </c>
      <c r="F20" s="2">
        <v>67053.186775144175</v>
      </c>
      <c r="G20" s="5">
        <f t="shared" si="4"/>
        <v>139846.42512612743</v>
      </c>
      <c r="H20" s="2">
        <v>385</v>
      </c>
      <c r="I20" s="2">
        <v>348</v>
      </c>
      <c r="J20" s="5">
        <f t="shared" si="5"/>
        <v>733</v>
      </c>
      <c r="K20" s="2">
        <v>296</v>
      </c>
      <c r="L20" s="2">
        <v>292</v>
      </c>
      <c r="M20" s="5">
        <f t="shared" si="6"/>
        <v>588</v>
      </c>
      <c r="N20" s="27">
        <f t="shared" si="7"/>
        <v>0.46493049889494187</v>
      </c>
      <c r="O20" s="27">
        <f t="shared" si="0"/>
        <v>0.45433913415508576</v>
      </c>
      <c r="P20" s="28">
        <f t="shared" si="1"/>
        <v>0.45979123966348218</v>
      </c>
      <c r="R20" s="32">
        <f t="shared" si="8"/>
        <v>106.89168627163474</v>
      </c>
      <c r="S20" s="32">
        <f t="shared" si="9"/>
        <v>104.77060433616278</v>
      </c>
      <c r="T20" s="32">
        <f t="shared" si="10"/>
        <v>105.86406141266271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66776.474289811449</v>
      </c>
      <c r="F21" s="2">
        <v>69262.143579957105</v>
      </c>
      <c r="G21" s="5">
        <f t="shared" si="4"/>
        <v>136038.61786976855</v>
      </c>
      <c r="H21" s="2">
        <v>392</v>
      </c>
      <c r="I21" s="2">
        <v>340</v>
      </c>
      <c r="J21" s="5">
        <f t="shared" si="5"/>
        <v>732</v>
      </c>
      <c r="K21" s="2">
        <v>276</v>
      </c>
      <c r="L21" s="2">
        <v>294</v>
      </c>
      <c r="M21" s="5">
        <f t="shared" si="6"/>
        <v>570</v>
      </c>
      <c r="N21" s="27">
        <f t="shared" si="7"/>
        <v>0.43610550084777594</v>
      </c>
      <c r="O21" s="27">
        <f t="shared" si="0"/>
        <v>0.47325723994176438</v>
      </c>
      <c r="P21" s="28">
        <f t="shared" si="1"/>
        <v>0.45426155991133915</v>
      </c>
      <c r="R21" s="32">
        <f t="shared" si="8"/>
        <v>99.96478187097523</v>
      </c>
      <c r="S21" s="32">
        <f t="shared" si="9"/>
        <v>109.2462832491437</v>
      </c>
      <c r="T21" s="32">
        <f t="shared" si="10"/>
        <v>104.48434552209567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60971.615449259567</v>
      </c>
      <c r="F22" s="2">
        <v>71270.616927234849</v>
      </c>
      <c r="G22" s="5">
        <f t="shared" si="4"/>
        <v>132242.23237649442</v>
      </c>
      <c r="H22" s="2">
        <v>396</v>
      </c>
      <c r="I22" s="2">
        <v>368</v>
      </c>
      <c r="J22" s="5">
        <f t="shared" si="5"/>
        <v>764</v>
      </c>
      <c r="K22" s="2">
        <v>247</v>
      </c>
      <c r="L22" s="2">
        <v>291</v>
      </c>
      <c r="M22" s="5">
        <f t="shared" si="6"/>
        <v>538</v>
      </c>
      <c r="N22" s="27">
        <f t="shared" si="7"/>
        <v>0.41536061535546603</v>
      </c>
      <c r="O22" s="27">
        <f t="shared" si="0"/>
        <v>0.46994920693698139</v>
      </c>
      <c r="P22" s="28">
        <f t="shared" si="1"/>
        <v>0.4430997439302472</v>
      </c>
      <c r="R22" s="32">
        <f t="shared" si="8"/>
        <v>94.823663218133078</v>
      </c>
      <c r="S22" s="32">
        <f t="shared" si="9"/>
        <v>108.14964632357336</v>
      </c>
      <c r="T22" s="32">
        <f t="shared" si="10"/>
        <v>101.5685348513782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51453.262727369707</v>
      </c>
      <c r="F23" s="2">
        <v>72511.796020686364</v>
      </c>
      <c r="G23" s="5">
        <f t="shared" si="4"/>
        <v>123965.05874805606</v>
      </c>
      <c r="H23" s="2">
        <v>371</v>
      </c>
      <c r="I23" s="2">
        <v>388</v>
      </c>
      <c r="J23" s="5">
        <f t="shared" si="5"/>
        <v>759</v>
      </c>
      <c r="K23" s="2">
        <v>247</v>
      </c>
      <c r="L23" s="2">
        <v>283</v>
      </c>
      <c r="M23" s="5">
        <f t="shared" si="6"/>
        <v>530</v>
      </c>
      <c r="N23" s="27">
        <f t="shared" si="7"/>
        <v>0.36390504927697259</v>
      </c>
      <c r="O23" s="27">
        <f t="shared" si="0"/>
        <v>0.47088027962937273</v>
      </c>
      <c r="P23" s="28">
        <f t="shared" si="1"/>
        <v>0.41967425029133626</v>
      </c>
      <c r="R23" s="32">
        <f t="shared" si="8"/>
        <v>83.257706678591759</v>
      </c>
      <c r="S23" s="32">
        <f t="shared" si="9"/>
        <v>108.06526977747595</v>
      </c>
      <c r="T23" s="32">
        <f t="shared" si="10"/>
        <v>96.171496313464758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46836.120124896181</v>
      </c>
      <c r="F24" s="2">
        <v>72658.078960140803</v>
      </c>
      <c r="G24" s="5">
        <f t="shared" si="4"/>
        <v>119494.19908503699</v>
      </c>
      <c r="H24" s="2">
        <v>365</v>
      </c>
      <c r="I24" s="2">
        <v>397</v>
      </c>
      <c r="J24" s="5">
        <f t="shared" si="5"/>
        <v>762</v>
      </c>
      <c r="K24" s="2">
        <v>256</v>
      </c>
      <c r="L24" s="2">
        <v>265</v>
      </c>
      <c r="M24" s="5">
        <f t="shared" si="6"/>
        <v>521</v>
      </c>
      <c r="N24" s="27">
        <f t="shared" si="7"/>
        <v>0.3290717225345412</v>
      </c>
      <c r="O24" s="27">
        <f t="shared" si="0"/>
        <v>0.47967993398212744</v>
      </c>
      <c r="P24" s="28">
        <f t="shared" si="1"/>
        <v>0.40671953398583044</v>
      </c>
      <c r="R24" s="32">
        <f t="shared" si="8"/>
        <v>75.4204832929085</v>
      </c>
      <c r="S24" s="32">
        <f t="shared" si="9"/>
        <v>109.7554062842006</v>
      </c>
      <c r="T24" s="32">
        <f t="shared" si="10"/>
        <v>93.136554236194073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45483.747913665415</v>
      </c>
      <c r="F25" s="2">
        <v>70668.364406378343</v>
      </c>
      <c r="G25" s="5">
        <f t="shared" si="4"/>
        <v>116152.11232004376</v>
      </c>
      <c r="H25" s="2">
        <v>359</v>
      </c>
      <c r="I25" s="2">
        <v>405</v>
      </c>
      <c r="J25" s="5">
        <f t="shared" si="5"/>
        <v>764</v>
      </c>
      <c r="K25" s="2">
        <v>230</v>
      </c>
      <c r="L25" s="2">
        <v>264</v>
      </c>
      <c r="M25" s="5">
        <f t="shared" si="6"/>
        <v>494</v>
      </c>
      <c r="N25" s="27">
        <f t="shared" si="7"/>
        <v>0.3379580627241382</v>
      </c>
      <c r="O25" s="27">
        <f t="shared" si="0"/>
        <v>0.46202968517167703</v>
      </c>
      <c r="P25" s="28">
        <f t="shared" si="1"/>
        <v>0.40395676478786574</v>
      </c>
      <c r="R25" s="32">
        <f t="shared" si="8"/>
        <v>77.221982875493069</v>
      </c>
      <c r="S25" s="32">
        <f t="shared" si="9"/>
        <v>105.63283169862234</v>
      </c>
      <c r="T25" s="32">
        <f t="shared" si="10"/>
        <v>92.330772909414748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42633.697039741193</v>
      </c>
      <c r="F26" s="2">
        <v>68927.402868387144</v>
      </c>
      <c r="G26" s="5">
        <f t="shared" si="4"/>
        <v>111561.09990812834</v>
      </c>
      <c r="H26" s="2">
        <v>336</v>
      </c>
      <c r="I26" s="2">
        <v>390</v>
      </c>
      <c r="J26" s="5">
        <f t="shared" si="5"/>
        <v>726</v>
      </c>
      <c r="K26" s="2">
        <v>228</v>
      </c>
      <c r="L26" s="2">
        <v>264</v>
      </c>
      <c r="M26" s="5">
        <f t="shared" si="6"/>
        <v>492</v>
      </c>
      <c r="N26" s="27">
        <f t="shared" si="7"/>
        <v>0.33018662515289027</v>
      </c>
      <c r="O26" s="27">
        <f t="shared" si="0"/>
        <v>0.46039998709780877</v>
      </c>
      <c r="P26" s="28">
        <f t="shared" si="1"/>
        <v>0.40010149447742133</v>
      </c>
      <c r="R26" s="32">
        <f t="shared" si="8"/>
        <v>75.591661417980845</v>
      </c>
      <c r="S26" s="32">
        <f t="shared" si="9"/>
        <v>105.39358236756443</v>
      </c>
      <c r="T26" s="32">
        <f t="shared" si="10"/>
        <v>91.593678085491248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38696.718381223662</v>
      </c>
      <c r="F27" s="2">
        <v>68302.748520849185</v>
      </c>
      <c r="G27" s="5">
        <f t="shared" si="4"/>
        <v>106999.46690207285</v>
      </c>
      <c r="H27" s="2">
        <v>328</v>
      </c>
      <c r="I27" s="2">
        <v>396</v>
      </c>
      <c r="J27" s="5">
        <f t="shared" si="5"/>
        <v>724</v>
      </c>
      <c r="K27" s="2">
        <v>228</v>
      </c>
      <c r="L27" s="2">
        <v>264</v>
      </c>
      <c r="M27" s="5">
        <f t="shared" si="6"/>
        <v>492</v>
      </c>
      <c r="N27" s="27">
        <f t="shared" si="7"/>
        <v>0.30376097699403148</v>
      </c>
      <c r="O27" s="27">
        <f t="shared" si="0"/>
        <v>0.45231211936353827</v>
      </c>
      <c r="P27" s="28">
        <f t="shared" si="1"/>
        <v>0.38433716559652603</v>
      </c>
      <c r="R27" s="32">
        <f t="shared" si="8"/>
        <v>69.598414354718813</v>
      </c>
      <c r="S27" s="32">
        <f t="shared" si="9"/>
        <v>103.48901291037755</v>
      </c>
      <c r="T27" s="32">
        <f t="shared" si="10"/>
        <v>87.992982649730962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15497.51575897809</v>
      </c>
      <c r="F28" s="2">
        <v>13175.370068385933</v>
      </c>
      <c r="G28" s="5">
        <f t="shared" si="4"/>
        <v>28672.885827364022</v>
      </c>
      <c r="H28" s="2">
        <v>193</v>
      </c>
      <c r="I28" s="2">
        <v>226</v>
      </c>
      <c r="J28" s="5">
        <f t="shared" si="5"/>
        <v>419</v>
      </c>
      <c r="K28" s="2">
        <v>0</v>
      </c>
      <c r="L28" s="2">
        <v>0</v>
      </c>
      <c r="M28" s="5">
        <f t="shared" si="6"/>
        <v>0</v>
      </c>
      <c r="N28" s="27">
        <f t="shared" si="7"/>
        <v>0.37175004219387092</v>
      </c>
      <c r="O28" s="27">
        <f t="shared" si="0"/>
        <v>0.2698986002209508</v>
      </c>
      <c r="P28" s="28">
        <f t="shared" si="1"/>
        <v>0.3168134649006013</v>
      </c>
      <c r="R28" s="32">
        <f t="shared" si="8"/>
        <v>80.29800911387612</v>
      </c>
      <c r="S28" s="32">
        <f t="shared" si="9"/>
        <v>58.298097647725371</v>
      </c>
      <c r="T28" s="32">
        <f t="shared" si="10"/>
        <v>68.43170841852988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16058.503067721949</v>
      </c>
      <c r="F29" s="2">
        <v>10805.210960548184</v>
      </c>
      <c r="G29" s="5">
        <f t="shared" si="4"/>
        <v>26863.714028270133</v>
      </c>
      <c r="H29" s="2">
        <v>196</v>
      </c>
      <c r="I29" s="2">
        <v>248</v>
      </c>
      <c r="J29" s="5">
        <f t="shared" si="5"/>
        <v>444</v>
      </c>
      <c r="K29" s="2">
        <v>0</v>
      </c>
      <c r="L29" s="2">
        <v>0</v>
      </c>
      <c r="M29" s="5">
        <f t="shared" si="6"/>
        <v>0</v>
      </c>
      <c r="N29" s="27">
        <f t="shared" si="7"/>
        <v>0.37931082453991755</v>
      </c>
      <c r="O29" s="27">
        <f t="shared" si="0"/>
        <v>0.20171018071513186</v>
      </c>
      <c r="P29" s="28">
        <f t="shared" si="1"/>
        <v>0.28011046492607328</v>
      </c>
      <c r="R29" s="32">
        <f t="shared" si="8"/>
        <v>81.931138100622192</v>
      </c>
      <c r="S29" s="32">
        <f t="shared" si="9"/>
        <v>43.569399034468482</v>
      </c>
      <c r="T29" s="32">
        <f t="shared" si="10"/>
        <v>60.503860424031828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15526.389182373996</v>
      </c>
      <c r="F30" s="2">
        <v>10198.637843970819</v>
      </c>
      <c r="G30" s="5">
        <f t="shared" si="4"/>
        <v>25725.027026344815</v>
      </c>
      <c r="H30" s="2">
        <v>211</v>
      </c>
      <c r="I30" s="2">
        <v>271</v>
      </c>
      <c r="J30" s="5">
        <f t="shared" si="5"/>
        <v>482</v>
      </c>
      <c r="K30" s="2">
        <v>0</v>
      </c>
      <c r="L30" s="2">
        <v>0</v>
      </c>
      <c r="M30" s="5">
        <f t="shared" si="6"/>
        <v>0</v>
      </c>
      <c r="N30" s="27">
        <f t="shared" si="7"/>
        <v>0.34067029099469009</v>
      </c>
      <c r="O30" s="27">
        <f t="shared" si="0"/>
        <v>0.17422847211922268</v>
      </c>
      <c r="P30" s="28">
        <f t="shared" si="1"/>
        <v>0.24708993224935469</v>
      </c>
      <c r="R30" s="32">
        <f t="shared" si="8"/>
        <v>73.58478285485306</v>
      </c>
      <c r="S30" s="32">
        <f t="shared" si="9"/>
        <v>37.633349977752097</v>
      </c>
      <c r="T30" s="32">
        <f t="shared" si="10"/>
        <v>53.37142536586061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14262.091530287827</v>
      </c>
      <c r="F31" s="2">
        <v>9041.9363548272067</v>
      </c>
      <c r="G31" s="5">
        <f t="shared" si="4"/>
        <v>23304.027885115036</v>
      </c>
      <c r="H31" s="2">
        <v>208</v>
      </c>
      <c r="I31" s="2">
        <v>265</v>
      </c>
      <c r="J31" s="5">
        <f t="shared" si="5"/>
        <v>473</v>
      </c>
      <c r="K31" s="2">
        <v>0</v>
      </c>
      <c r="L31" s="2">
        <v>0</v>
      </c>
      <c r="M31" s="5">
        <f t="shared" si="6"/>
        <v>0</v>
      </c>
      <c r="N31" s="27">
        <f t="shared" si="7"/>
        <v>0.31744327658226112</v>
      </c>
      <c r="O31" s="27">
        <f t="shared" si="0"/>
        <v>0.15796534512276741</v>
      </c>
      <c r="P31" s="28">
        <f t="shared" si="1"/>
        <v>0.22809517544744964</v>
      </c>
      <c r="R31" s="32">
        <f t="shared" si="8"/>
        <v>68.5677477417684</v>
      </c>
      <c r="S31" s="32">
        <f t="shared" si="9"/>
        <v>34.120514546517761</v>
      </c>
      <c r="T31" s="32">
        <f t="shared" si="10"/>
        <v>49.268557896649128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12914.810784942816</v>
      </c>
      <c r="F32" s="2">
        <v>8187.1024934681027</v>
      </c>
      <c r="G32" s="5">
        <f t="shared" si="4"/>
        <v>21101.913278410917</v>
      </c>
      <c r="H32" s="2">
        <v>201</v>
      </c>
      <c r="I32" s="2">
        <v>226</v>
      </c>
      <c r="J32" s="5">
        <f t="shared" si="5"/>
        <v>427</v>
      </c>
      <c r="K32" s="2">
        <v>0</v>
      </c>
      <c r="L32" s="2">
        <v>0</v>
      </c>
      <c r="M32" s="5">
        <f t="shared" si="6"/>
        <v>0</v>
      </c>
      <c r="N32" s="27">
        <f t="shared" si="7"/>
        <v>0.29746662025388831</v>
      </c>
      <c r="O32" s="27">
        <f t="shared" si="0"/>
        <v>0.16771350568395818</v>
      </c>
      <c r="P32" s="28">
        <f t="shared" si="1"/>
        <v>0.22879166968526018</v>
      </c>
      <c r="R32" s="32">
        <f t="shared" si="8"/>
        <v>64.252789974839885</v>
      </c>
      <c r="S32" s="32">
        <f t="shared" si="9"/>
        <v>36.226117227734967</v>
      </c>
      <c r="T32" s="32">
        <f t="shared" si="10"/>
        <v>49.419000652016202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8590.3339974017708</v>
      </c>
      <c r="F33" s="2">
        <v>6106.6684638431452</v>
      </c>
      <c r="G33" s="5">
        <f t="shared" si="4"/>
        <v>14697.002461244916</v>
      </c>
      <c r="H33" s="2">
        <v>193</v>
      </c>
      <c r="I33" s="2">
        <v>222</v>
      </c>
      <c r="J33" s="5">
        <f t="shared" si="5"/>
        <v>415</v>
      </c>
      <c r="K33" s="2">
        <v>0</v>
      </c>
      <c r="L33" s="2">
        <v>0</v>
      </c>
      <c r="M33" s="5">
        <f t="shared" si="6"/>
        <v>0</v>
      </c>
      <c r="N33" s="27">
        <f t="shared" si="7"/>
        <v>0.20606251193153355</v>
      </c>
      <c r="O33" s="27">
        <f t="shared" si="0"/>
        <v>0.12734960927267153</v>
      </c>
      <c r="P33" s="28">
        <f t="shared" si="1"/>
        <v>0.16395585075016639</v>
      </c>
      <c r="R33" s="32">
        <f t="shared" si="8"/>
        <v>44.509502577211251</v>
      </c>
      <c r="S33" s="32">
        <f t="shared" si="9"/>
        <v>27.507515602897051</v>
      </c>
      <c r="T33" s="32">
        <f t="shared" si="10"/>
        <v>35.414463762035943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3131.7911098368795</v>
      </c>
      <c r="F34" s="2">
        <v>3996.8700929175466</v>
      </c>
      <c r="G34" s="5">
        <f t="shared" si="4"/>
        <v>7128.6612027544261</v>
      </c>
      <c r="H34" s="2">
        <v>168</v>
      </c>
      <c r="I34" s="2">
        <v>228</v>
      </c>
      <c r="J34" s="5">
        <f t="shared" si="5"/>
        <v>396</v>
      </c>
      <c r="K34" s="2">
        <v>0</v>
      </c>
      <c r="L34" s="2">
        <v>0</v>
      </c>
      <c r="M34" s="5">
        <f t="shared" si="6"/>
        <v>0</v>
      </c>
      <c r="N34" s="27">
        <f t="shared" si="7"/>
        <v>8.6303767356615949E-2</v>
      </c>
      <c r="O34" s="27">
        <f t="shared" si="0"/>
        <v>8.1158018455928085E-2</v>
      </c>
      <c r="P34" s="28">
        <f t="shared" si="1"/>
        <v>8.3341063444098695E-2</v>
      </c>
      <c r="R34" s="32">
        <f t="shared" si="8"/>
        <v>18.641613749029045</v>
      </c>
      <c r="S34" s="32">
        <f t="shared" si="9"/>
        <v>17.530131986480466</v>
      </c>
      <c r="T34" s="32">
        <f t="shared" si="10"/>
        <v>18.00166970392532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1458.7023413949464</v>
      </c>
      <c r="F35" s="2">
        <v>2837.2647597447276</v>
      </c>
      <c r="G35" s="5">
        <f t="shared" si="4"/>
        <v>4295.967101139674</v>
      </c>
      <c r="H35" s="2">
        <v>162</v>
      </c>
      <c r="I35" s="2">
        <v>256</v>
      </c>
      <c r="J35" s="5">
        <f t="shared" si="5"/>
        <v>418</v>
      </c>
      <c r="K35" s="2">
        <v>0</v>
      </c>
      <c r="L35" s="2">
        <v>0</v>
      </c>
      <c r="M35" s="5">
        <f t="shared" si="6"/>
        <v>0</v>
      </c>
      <c r="N35" s="27">
        <f t="shared" si="7"/>
        <v>4.1686738151433082E-2</v>
      </c>
      <c r="O35" s="27">
        <f t="shared" si="0"/>
        <v>5.131048827663353E-2</v>
      </c>
      <c r="P35" s="28">
        <f t="shared" si="1"/>
        <v>4.7580709519976894E-2</v>
      </c>
      <c r="R35" s="32">
        <f t="shared" si="8"/>
        <v>9.0043354407095464</v>
      </c>
      <c r="S35" s="32">
        <f t="shared" si="9"/>
        <v>11.083065467752842</v>
      </c>
      <c r="T35" s="32">
        <f t="shared" si="10"/>
        <v>10.27743325631501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391.09338539086968</v>
      </c>
      <c r="F36" s="2">
        <v>967.9999999995938</v>
      </c>
      <c r="G36" s="7">
        <f t="shared" si="4"/>
        <v>1359.0933853904635</v>
      </c>
      <c r="H36" s="3">
        <v>179</v>
      </c>
      <c r="I36" s="3">
        <v>245</v>
      </c>
      <c r="J36" s="7">
        <f t="shared" si="5"/>
        <v>424</v>
      </c>
      <c r="K36" s="3">
        <v>0</v>
      </c>
      <c r="L36" s="3">
        <v>0</v>
      </c>
      <c r="M36" s="7">
        <f t="shared" si="6"/>
        <v>0</v>
      </c>
      <c r="N36" s="27">
        <f t="shared" si="7"/>
        <v>1.011518170367447E-2</v>
      </c>
      <c r="O36" s="27">
        <f t="shared" si="0"/>
        <v>1.8291761148896329E-2</v>
      </c>
      <c r="P36" s="28">
        <f t="shared" si="1"/>
        <v>1.4839856147257855E-2</v>
      </c>
      <c r="R36" s="32">
        <f t="shared" si="8"/>
        <v>2.1848792479936856</v>
      </c>
      <c r="S36" s="32">
        <f t="shared" si="9"/>
        <v>3.9510204081616074</v>
      </c>
      <c r="T36" s="32">
        <f t="shared" si="10"/>
        <v>3.2054089278076967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13499.969365658717</v>
      </c>
      <c r="F37" s="9">
        <v>34688.760336662112</v>
      </c>
      <c r="G37" s="10">
        <f t="shared" si="4"/>
        <v>48188.72970232083</v>
      </c>
      <c r="H37" s="9">
        <v>63</v>
      </c>
      <c r="I37" s="9">
        <v>60</v>
      </c>
      <c r="J37" s="10">
        <f t="shared" si="5"/>
        <v>123</v>
      </c>
      <c r="K37" s="9">
        <v>142</v>
      </c>
      <c r="L37" s="9">
        <v>157</v>
      </c>
      <c r="M37" s="10">
        <f t="shared" si="6"/>
        <v>299</v>
      </c>
      <c r="N37" s="25">
        <f t="shared" si="7"/>
        <v>0.27650273155945265</v>
      </c>
      <c r="O37" s="25">
        <f t="shared" si="0"/>
        <v>0.66842840173928841</v>
      </c>
      <c r="P37" s="26">
        <f t="shared" si="1"/>
        <v>0.47844251094440854</v>
      </c>
      <c r="R37" s="32">
        <f t="shared" si="8"/>
        <v>65.853509100774232</v>
      </c>
      <c r="S37" s="32">
        <f t="shared" si="9"/>
        <v>159.85603841779775</v>
      </c>
      <c r="T37" s="32">
        <f t="shared" si="10"/>
        <v>114.19130261213466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13278.161653044483</v>
      </c>
      <c r="F38" s="2">
        <v>34299.194330991442</v>
      </c>
      <c r="G38" s="5">
        <f t="shared" si="4"/>
        <v>47577.355984035923</v>
      </c>
      <c r="H38" s="2">
        <v>62</v>
      </c>
      <c r="I38" s="2">
        <v>60</v>
      </c>
      <c r="J38" s="5">
        <f t="shared" si="5"/>
        <v>122</v>
      </c>
      <c r="K38" s="2">
        <v>142</v>
      </c>
      <c r="L38" s="2">
        <v>164</v>
      </c>
      <c r="M38" s="5">
        <f t="shared" si="6"/>
        <v>306</v>
      </c>
      <c r="N38" s="27">
        <f t="shared" si="7"/>
        <v>0.27316823677263996</v>
      </c>
      <c r="O38" s="27">
        <f t="shared" si="0"/>
        <v>0.63952853391615905</v>
      </c>
      <c r="P38" s="28">
        <f t="shared" si="1"/>
        <v>0.46534972597844215</v>
      </c>
      <c r="R38" s="32">
        <f t="shared" si="8"/>
        <v>65.089027711002359</v>
      </c>
      <c r="S38" s="32">
        <f t="shared" si="9"/>
        <v>153.12140326335467</v>
      </c>
      <c r="T38" s="32">
        <f t="shared" si="10"/>
        <v>111.16204669167271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12988.099851823223</v>
      </c>
      <c r="F39" s="2">
        <v>33443.776916156363</v>
      </c>
      <c r="G39" s="5">
        <f t="shared" si="4"/>
        <v>46431.876767979586</v>
      </c>
      <c r="H39" s="2">
        <v>60</v>
      </c>
      <c r="I39" s="2">
        <v>60</v>
      </c>
      <c r="J39" s="5">
        <f t="shared" si="5"/>
        <v>120</v>
      </c>
      <c r="K39" s="2">
        <v>142</v>
      </c>
      <c r="L39" s="2">
        <v>183</v>
      </c>
      <c r="M39" s="5">
        <f t="shared" si="6"/>
        <v>325</v>
      </c>
      <c r="N39" s="27">
        <f t="shared" si="7"/>
        <v>0.26959689164362383</v>
      </c>
      <c r="O39" s="27">
        <f t="shared" si="0"/>
        <v>0.57321707315501791</v>
      </c>
      <c r="P39" s="28">
        <f t="shared" si="1"/>
        <v>0.43589820473131419</v>
      </c>
      <c r="R39" s="32">
        <f t="shared" si="8"/>
        <v>64.29752401892685</v>
      </c>
      <c r="S39" s="32">
        <f t="shared" si="9"/>
        <v>137.62871158912083</v>
      </c>
      <c r="T39" s="32">
        <f t="shared" si="10"/>
        <v>104.34129610781929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12834.728181468483</v>
      </c>
      <c r="F40" s="2">
        <v>32931.777989029877</v>
      </c>
      <c r="G40" s="5">
        <f t="shared" si="4"/>
        <v>45766.50617049836</v>
      </c>
      <c r="H40" s="2">
        <v>60</v>
      </c>
      <c r="I40" s="2">
        <v>60</v>
      </c>
      <c r="J40" s="5">
        <f t="shared" si="5"/>
        <v>120</v>
      </c>
      <c r="K40" s="2">
        <v>123</v>
      </c>
      <c r="L40" s="2">
        <v>183</v>
      </c>
      <c r="M40" s="5">
        <f t="shared" si="6"/>
        <v>306</v>
      </c>
      <c r="N40" s="27">
        <f t="shared" si="7"/>
        <v>0.2952956051322585</v>
      </c>
      <c r="O40" s="27">
        <f t="shared" si="0"/>
        <v>0.56444155335646984</v>
      </c>
      <c r="P40" s="28">
        <f t="shared" si="1"/>
        <v>0.44953742505990057</v>
      </c>
      <c r="R40" s="32">
        <f t="shared" si="8"/>
        <v>70.135126674691165</v>
      </c>
      <c r="S40" s="32">
        <f t="shared" si="9"/>
        <v>135.5217201194645</v>
      </c>
      <c r="T40" s="32">
        <f t="shared" si="10"/>
        <v>107.43311307628723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12556.318759485956</v>
      </c>
      <c r="F41" s="2">
        <v>32303.992428714297</v>
      </c>
      <c r="G41" s="5">
        <f t="shared" si="4"/>
        <v>44860.311188200256</v>
      </c>
      <c r="H41" s="2">
        <v>60</v>
      </c>
      <c r="I41" s="2">
        <v>60</v>
      </c>
      <c r="J41" s="5">
        <f t="shared" si="5"/>
        <v>120</v>
      </c>
      <c r="K41" s="2">
        <v>123</v>
      </c>
      <c r="L41" s="2">
        <v>183</v>
      </c>
      <c r="M41" s="5">
        <f t="shared" si="6"/>
        <v>306</v>
      </c>
      <c r="N41" s="27">
        <f t="shared" si="7"/>
        <v>0.28889008741684968</v>
      </c>
      <c r="O41" s="27">
        <f t="shared" si="0"/>
        <v>0.55368148273540208</v>
      </c>
      <c r="P41" s="28">
        <f t="shared" si="1"/>
        <v>0.44063640566753354</v>
      </c>
      <c r="R41" s="32">
        <f t="shared" si="8"/>
        <v>68.613763713038011</v>
      </c>
      <c r="S41" s="32">
        <f t="shared" si="9"/>
        <v>132.93824044738395</v>
      </c>
      <c r="T41" s="32">
        <f t="shared" si="10"/>
        <v>105.30589480798182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8947.3072563717269</v>
      </c>
      <c r="F42" s="2">
        <v>29957.420674362569</v>
      </c>
      <c r="G42" s="5">
        <f t="shared" si="4"/>
        <v>38904.727930734298</v>
      </c>
      <c r="H42" s="2">
        <v>0</v>
      </c>
      <c r="I42" s="2">
        <v>0</v>
      </c>
      <c r="J42" s="5">
        <f t="shared" si="5"/>
        <v>0</v>
      </c>
      <c r="K42" s="2">
        <v>123</v>
      </c>
      <c r="L42" s="2">
        <v>212</v>
      </c>
      <c r="M42" s="5">
        <f t="shared" si="6"/>
        <v>335</v>
      </c>
      <c r="N42" s="27">
        <f t="shared" si="7"/>
        <v>0.29331586861958192</v>
      </c>
      <c r="O42" s="27">
        <f t="shared" si="0"/>
        <v>0.56979269389764475</v>
      </c>
      <c r="P42" s="28">
        <f t="shared" si="1"/>
        <v>0.46828030730301273</v>
      </c>
      <c r="R42" s="32">
        <f t="shared" si="8"/>
        <v>72.742335417656321</v>
      </c>
      <c r="S42" s="32">
        <f t="shared" si="9"/>
        <v>141.30858808661588</v>
      </c>
      <c r="T42" s="32">
        <f t="shared" si="10"/>
        <v>116.13351621114715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8212.4442074438812</v>
      </c>
      <c r="F43" s="2">
        <v>26439.157816861894</v>
      </c>
      <c r="G43" s="5">
        <f t="shared" si="4"/>
        <v>34651.602024305772</v>
      </c>
      <c r="H43" s="2">
        <v>0</v>
      </c>
      <c r="I43" s="2">
        <v>0</v>
      </c>
      <c r="J43" s="5">
        <f t="shared" si="5"/>
        <v>0</v>
      </c>
      <c r="K43" s="2">
        <v>123</v>
      </c>
      <c r="L43" s="2">
        <v>218</v>
      </c>
      <c r="M43" s="5">
        <f t="shared" si="6"/>
        <v>341</v>
      </c>
      <c r="N43" s="27">
        <f t="shared" si="7"/>
        <v>0.26922515760044197</v>
      </c>
      <c r="O43" s="27">
        <f t="shared" si="0"/>
        <v>0.48903443727548634</v>
      </c>
      <c r="P43" s="28">
        <f t="shared" si="1"/>
        <v>0.40974839211410669</v>
      </c>
      <c r="R43" s="32">
        <f t="shared" si="8"/>
        <v>66.767839084909596</v>
      </c>
      <c r="S43" s="32">
        <f t="shared" si="9"/>
        <v>121.28054044432062</v>
      </c>
      <c r="T43" s="32">
        <f t="shared" si="10"/>
        <v>101.61760124429846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8019.6846112639278</v>
      </c>
      <c r="F44" s="2">
        <v>25434.183693856743</v>
      </c>
      <c r="G44" s="5">
        <f t="shared" si="4"/>
        <v>33453.868305120668</v>
      </c>
      <c r="H44" s="2">
        <v>0</v>
      </c>
      <c r="I44" s="2">
        <v>0</v>
      </c>
      <c r="J44" s="5">
        <f t="shared" si="5"/>
        <v>0</v>
      </c>
      <c r="K44" s="2">
        <v>123</v>
      </c>
      <c r="L44" s="2">
        <v>219</v>
      </c>
      <c r="M44" s="5">
        <f t="shared" si="6"/>
        <v>342</v>
      </c>
      <c r="N44" s="27">
        <f t="shared" si="7"/>
        <v>0.26290599958247862</v>
      </c>
      <c r="O44" s="27">
        <f t="shared" si="0"/>
        <v>0.46829768179880582</v>
      </c>
      <c r="P44" s="28">
        <f t="shared" si="1"/>
        <v>0.39442874345784601</v>
      </c>
      <c r="R44" s="32">
        <f t="shared" si="8"/>
        <v>65.200687896454696</v>
      </c>
      <c r="S44" s="32">
        <f t="shared" si="9"/>
        <v>116.13782508610385</v>
      </c>
      <c r="T44" s="32">
        <f t="shared" si="10"/>
        <v>97.818328377545811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7971.6748554550841</v>
      </c>
      <c r="F45" s="2">
        <v>24481.84639817557</v>
      </c>
      <c r="G45" s="5">
        <f t="shared" si="4"/>
        <v>32453.521253630654</v>
      </c>
      <c r="H45" s="2">
        <v>0</v>
      </c>
      <c r="I45" s="2">
        <v>0</v>
      </c>
      <c r="J45" s="5">
        <f t="shared" si="5"/>
        <v>0</v>
      </c>
      <c r="K45" s="2">
        <v>123</v>
      </c>
      <c r="L45" s="2">
        <v>204</v>
      </c>
      <c r="M45" s="5">
        <f t="shared" si="6"/>
        <v>327</v>
      </c>
      <c r="N45" s="27">
        <f t="shared" si="7"/>
        <v>0.26133211563909925</v>
      </c>
      <c r="O45" s="27">
        <f t="shared" si="0"/>
        <v>0.48390746359455189</v>
      </c>
      <c r="P45" s="28">
        <f t="shared" si="1"/>
        <v>0.40018646115259265</v>
      </c>
      <c r="R45" s="32">
        <f t="shared" si="8"/>
        <v>64.810364678496612</v>
      </c>
      <c r="S45" s="32">
        <f t="shared" si="9"/>
        <v>120.00905097144887</v>
      </c>
      <c r="T45" s="32">
        <f t="shared" si="10"/>
        <v>99.246242365842974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8041.3252853725244</v>
      </c>
      <c r="F46" s="2">
        <v>24163.514903631181</v>
      </c>
      <c r="G46" s="5">
        <f t="shared" si="4"/>
        <v>32204.840189003706</v>
      </c>
      <c r="H46" s="2">
        <v>0</v>
      </c>
      <c r="I46" s="2">
        <v>0</v>
      </c>
      <c r="J46" s="5">
        <f t="shared" si="5"/>
        <v>0</v>
      </c>
      <c r="K46" s="2">
        <v>123</v>
      </c>
      <c r="L46" s="2">
        <v>201</v>
      </c>
      <c r="M46" s="5">
        <f t="shared" si="6"/>
        <v>324</v>
      </c>
      <c r="N46" s="27">
        <f t="shared" si="7"/>
        <v>0.2636154368401693</v>
      </c>
      <c r="O46" s="27">
        <f t="shared" si="0"/>
        <v>0.48474391958817165</v>
      </c>
      <c r="P46" s="28">
        <f t="shared" si="1"/>
        <v>0.40079699558198556</v>
      </c>
      <c r="R46" s="32">
        <f t="shared" si="8"/>
        <v>65.376628336361989</v>
      </c>
      <c r="S46" s="32">
        <f t="shared" si="9"/>
        <v>120.21649205786657</v>
      </c>
      <c r="T46" s="32">
        <f t="shared" si="10"/>
        <v>99.397654904332427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8285.5937094112451</v>
      </c>
      <c r="F47" s="2">
        <v>23827.172305274365</v>
      </c>
      <c r="G47" s="5">
        <f t="shared" si="4"/>
        <v>32112.766014685611</v>
      </c>
      <c r="H47" s="2">
        <v>0</v>
      </c>
      <c r="I47" s="2">
        <v>0</v>
      </c>
      <c r="J47" s="5">
        <f t="shared" si="5"/>
        <v>0</v>
      </c>
      <c r="K47" s="2">
        <v>123</v>
      </c>
      <c r="L47" s="2">
        <v>202</v>
      </c>
      <c r="M47" s="5">
        <f t="shared" si="6"/>
        <v>325</v>
      </c>
      <c r="N47" s="27">
        <f t="shared" si="7"/>
        <v>0.27162318743152519</v>
      </c>
      <c r="O47" s="27">
        <f t="shared" si="0"/>
        <v>0.47563023605226695</v>
      </c>
      <c r="P47" s="28">
        <f t="shared" si="1"/>
        <v>0.39842141457426317</v>
      </c>
      <c r="R47" s="32">
        <f t="shared" ref="R47" si="11">+E47/(H47+K47)</f>
        <v>67.362550483018254</v>
      </c>
      <c r="S47" s="32">
        <f t="shared" ref="S47" si="12">+F47/(I47+L47)</f>
        <v>117.95629854096221</v>
      </c>
      <c r="T47" s="32">
        <f t="shared" ref="T47" si="13">+G47/(J47+M47)</f>
        <v>98.808510814417261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7900.1368099968258</v>
      </c>
      <c r="F48" s="2">
        <v>22691.255962608284</v>
      </c>
      <c r="G48" s="5">
        <f t="shared" si="4"/>
        <v>30591.392772605112</v>
      </c>
      <c r="H48" s="2">
        <v>0</v>
      </c>
      <c r="I48" s="2">
        <v>0</v>
      </c>
      <c r="J48" s="5">
        <f t="shared" si="5"/>
        <v>0</v>
      </c>
      <c r="K48" s="2">
        <v>123</v>
      </c>
      <c r="L48" s="2">
        <v>202</v>
      </c>
      <c r="M48" s="5">
        <f t="shared" si="6"/>
        <v>325</v>
      </c>
      <c r="N48" s="27">
        <f t="shared" si="7"/>
        <v>0.25898691351943437</v>
      </c>
      <c r="O48" s="27">
        <f t="shared" si="0"/>
        <v>0.45295544479815325</v>
      </c>
      <c r="P48" s="28">
        <f t="shared" si="1"/>
        <v>0.37954581603728427</v>
      </c>
      <c r="R48" s="32">
        <f t="shared" si="8"/>
        <v>64.228754552819723</v>
      </c>
      <c r="S48" s="32">
        <f t="shared" si="9"/>
        <v>112.33295030994199</v>
      </c>
      <c r="T48" s="32">
        <f t="shared" si="10"/>
        <v>94.127362377246499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7527.5599286581091</v>
      </c>
      <c r="F49" s="2">
        <v>21128.45756569094</v>
      </c>
      <c r="G49" s="5">
        <f t="shared" si="4"/>
        <v>28656.017494349049</v>
      </c>
      <c r="H49" s="2">
        <v>0</v>
      </c>
      <c r="I49" s="2">
        <v>0</v>
      </c>
      <c r="J49" s="5">
        <f t="shared" si="5"/>
        <v>0</v>
      </c>
      <c r="K49" s="2">
        <v>121</v>
      </c>
      <c r="L49" s="2">
        <v>203</v>
      </c>
      <c r="M49" s="5">
        <f t="shared" si="6"/>
        <v>324</v>
      </c>
      <c r="N49" s="27">
        <f t="shared" si="7"/>
        <v>0.25085177048314145</v>
      </c>
      <c r="O49" s="27">
        <f t="shared" si="0"/>
        <v>0.41968174093617788</v>
      </c>
      <c r="P49" s="28">
        <f t="shared" si="1"/>
        <v>0.35663104209414886</v>
      </c>
      <c r="R49" s="32">
        <f t="shared" si="8"/>
        <v>62.21123907981908</v>
      </c>
      <c r="S49" s="32">
        <f t="shared" si="9"/>
        <v>104.08107175217212</v>
      </c>
      <c r="T49" s="32">
        <f t="shared" si="10"/>
        <v>88.444498439348919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7182.9055780614281</v>
      </c>
      <c r="F50" s="2">
        <v>21215.386669679956</v>
      </c>
      <c r="G50" s="5">
        <f t="shared" si="4"/>
        <v>28398.292247741385</v>
      </c>
      <c r="H50" s="2">
        <v>0</v>
      </c>
      <c r="I50" s="2">
        <v>0</v>
      </c>
      <c r="J50" s="5">
        <f t="shared" si="5"/>
        <v>0</v>
      </c>
      <c r="K50" s="2">
        <v>119</v>
      </c>
      <c r="L50" s="2">
        <v>203</v>
      </c>
      <c r="M50" s="5">
        <f t="shared" si="6"/>
        <v>322</v>
      </c>
      <c r="N50" s="27">
        <f t="shared" si="7"/>
        <v>0.24338931885542925</v>
      </c>
      <c r="O50" s="27">
        <f t="shared" si="0"/>
        <v>0.42140844330366989</v>
      </c>
      <c r="P50" s="28">
        <f t="shared" si="1"/>
        <v>0.35561876687714616</v>
      </c>
      <c r="R50" s="32">
        <f t="shared" si="8"/>
        <v>60.360551076146457</v>
      </c>
      <c r="S50" s="32">
        <f t="shared" si="9"/>
        <v>104.50929393931013</v>
      </c>
      <c r="T50" s="32">
        <f t="shared" si="10"/>
        <v>88.193454185532246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6640.4308427131737</v>
      </c>
      <c r="F51" s="2">
        <v>19334.745461487117</v>
      </c>
      <c r="G51" s="5">
        <f t="shared" si="4"/>
        <v>25975.176304200289</v>
      </c>
      <c r="H51" s="2">
        <v>0</v>
      </c>
      <c r="I51" s="2">
        <v>0</v>
      </c>
      <c r="J51" s="5">
        <f t="shared" si="5"/>
        <v>0</v>
      </c>
      <c r="K51" s="2">
        <v>113</v>
      </c>
      <c r="L51" s="2">
        <v>203</v>
      </c>
      <c r="M51" s="5">
        <f t="shared" si="6"/>
        <v>316</v>
      </c>
      <c r="N51" s="27">
        <f t="shared" si="7"/>
        <v>0.23695513997691883</v>
      </c>
      <c r="O51" s="27">
        <f t="shared" si="0"/>
        <v>0.3840526271549165</v>
      </c>
      <c r="P51" s="28">
        <f t="shared" si="1"/>
        <v>0.33145131053746796</v>
      </c>
      <c r="R51" s="32">
        <f t="shared" si="8"/>
        <v>58.764874714275876</v>
      </c>
      <c r="S51" s="32">
        <f t="shared" si="9"/>
        <v>95.245051534419289</v>
      </c>
      <c r="T51" s="32">
        <f t="shared" si="10"/>
        <v>82.199925013292059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6758.0249776792934</v>
      </c>
      <c r="F52" s="2">
        <v>19134.217250883015</v>
      </c>
      <c r="G52" s="5">
        <f t="shared" si="4"/>
        <v>25892.242228562311</v>
      </c>
      <c r="H52" s="2">
        <v>0</v>
      </c>
      <c r="I52" s="2">
        <v>0</v>
      </c>
      <c r="J52" s="5">
        <f t="shared" si="5"/>
        <v>0</v>
      </c>
      <c r="K52" s="2">
        <v>101</v>
      </c>
      <c r="L52" s="2">
        <v>203</v>
      </c>
      <c r="M52" s="5">
        <f t="shared" si="6"/>
        <v>304</v>
      </c>
      <c r="N52" s="27">
        <f t="shared" si="7"/>
        <v>0.26980297739058184</v>
      </c>
      <c r="O52" s="27">
        <f t="shared" si="0"/>
        <v>0.38006946708412154</v>
      </c>
      <c r="P52" s="28">
        <f t="shared" si="1"/>
        <v>0.34343487675830736</v>
      </c>
      <c r="R52" s="32">
        <f t="shared" si="8"/>
        <v>66.911138392864288</v>
      </c>
      <c r="S52" s="32">
        <f t="shared" si="9"/>
        <v>94.257227836862143</v>
      </c>
      <c r="T52" s="32">
        <f t="shared" si="10"/>
        <v>85.171849436060228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6805.7403381072936</v>
      </c>
      <c r="F53" s="2">
        <v>18810.617438364872</v>
      </c>
      <c r="G53" s="5">
        <f t="shared" si="4"/>
        <v>25616.357776472167</v>
      </c>
      <c r="H53" s="2">
        <v>0</v>
      </c>
      <c r="I53" s="2">
        <v>0</v>
      </c>
      <c r="J53" s="5">
        <f t="shared" si="5"/>
        <v>0</v>
      </c>
      <c r="K53" s="2">
        <v>93</v>
      </c>
      <c r="L53" s="2">
        <v>202</v>
      </c>
      <c r="M53" s="5">
        <f t="shared" si="6"/>
        <v>295</v>
      </c>
      <c r="N53" s="27">
        <f t="shared" si="7"/>
        <v>0.29508065982081572</v>
      </c>
      <c r="O53" s="27">
        <f t="shared" si="0"/>
        <v>0.37549140526918062</v>
      </c>
      <c r="P53" s="28">
        <f t="shared" si="1"/>
        <v>0.35014157704308591</v>
      </c>
      <c r="R53" s="32">
        <f t="shared" si="8"/>
        <v>73.180003635562301</v>
      </c>
      <c r="S53" s="32">
        <f t="shared" si="9"/>
        <v>93.121868506756798</v>
      </c>
      <c r="T53" s="32">
        <f t="shared" si="10"/>
        <v>86.835111106685318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6076.6868203722897</v>
      </c>
      <c r="F54" s="2">
        <v>18536.205930545559</v>
      </c>
      <c r="G54" s="5">
        <f t="shared" si="4"/>
        <v>24612.892750917847</v>
      </c>
      <c r="H54" s="2">
        <v>0</v>
      </c>
      <c r="I54" s="2">
        <v>0</v>
      </c>
      <c r="J54" s="5">
        <f t="shared" si="5"/>
        <v>0</v>
      </c>
      <c r="K54" s="2">
        <v>88</v>
      </c>
      <c r="L54" s="2">
        <v>200</v>
      </c>
      <c r="M54" s="5">
        <f t="shared" si="6"/>
        <v>288</v>
      </c>
      <c r="N54" s="27">
        <f t="shared" si="7"/>
        <v>0.2784405617839209</v>
      </c>
      <c r="O54" s="27">
        <f t="shared" si="0"/>
        <v>0.37371382924487012</v>
      </c>
      <c r="P54" s="28">
        <f t="shared" si="1"/>
        <v>0.34460255307624671</v>
      </c>
      <c r="R54" s="32">
        <f t="shared" si="8"/>
        <v>69.053259322412387</v>
      </c>
      <c r="S54" s="32">
        <f t="shared" si="9"/>
        <v>92.681029652727787</v>
      </c>
      <c r="T54" s="32">
        <f t="shared" si="10"/>
        <v>85.461433162909188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3365.9584667618342</v>
      </c>
      <c r="F55" s="2">
        <v>14721.755169511242</v>
      </c>
      <c r="G55" s="5">
        <f t="shared" si="4"/>
        <v>18087.713636273074</v>
      </c>
      <c r="H55" s="2">
        <v>0</v>
      </c>
      <c r="I55" s="2">
        <v>0</v>
      </c>
      <c r="J55" s="5">
        <f t="shared" si="5"/>
        <v>0</v>
      </c>
      <c r="K55" s="2">
        <v>87</v>
      </c>
      <c r="L55" s="2">
        <v>200</v>
      </c>
      <c r="M55" s="5">
        <f t="shared" si="6"/>
        <v>287</v>
      </c>
      <c r="N55" s="27">
        <f t="shared" si="7"/>
        <v>0.15600474910835346</v>
      </c>
      <c r="O55" s="27">
        <f t="shared" si="0"/>
        <v>0.29680958003046859</v>
      </c>
      <c r="P55" s="28">
        <f t="shared" si="1"/>
        <v>0.25412658250355563</v>
      </c>
      <c r="R55" s="32">
        <f t="shared" si="8"/>
        <v>38.68917777887166</v>
      </c>
      <c r="S55" s="32">
        <f t="shared" si="9"/>
        <v>73.608775847556203</v>
      </c>
      <c r="T55" s="32">
        <f t="shared" si="10"/>
        <v>63.023392460881794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2830.3750847238684</v>
      </c>
      <c r="F56" s="2">
        <v>14375.941912792759</v>
      </c>
      <c r="G56" s="5">
        <f t="shared" si="4"/>
        <v>17206.316997516627</v>
      </c>
      <c r="H56" s="2">
        <v>0</v>
      </c>
      <c r="I56" s="2">
        <v>0</v>
      </c>
      <c r="J56" s="5">
        <f t="shared" si="5"/>
        <v>0</v>
      </c>
      <c r="K56" s="2">
        <v>83</v>
      </c>
      <c r="L56" s="2">
        <v>200</v>
      </c>
      <c r="M56" s="5">
        <f t="shared" si="6"/>
        <v>283</v>
      </c>
      <c r="N56" s="27">
        <f>+E56/(H56*216+K56*248)</f>
        <v>0.13750364772269086</v>
      </c>
      <c r="O56" s="27">
        <f t="shared" si="0"/>
        <v>0.28983753856437017</v>
      </c>
      <c r="P56" s="28">
        <f t="shared" si="1"/>
        <v>0.24516010768147481</v>
      </c>
      <c r="R56" s="32">
        <f t="shared" si="8"/>
        <v>34.10090463522733</v>
      </c>
      <c r="S56" s="32">
        <f t="shared" si="9"/>
        <v>71.8797095639638</v>
      </c>
      <c r="T56" s="32">
        <f t="shared" si="10"/>
        <v>60.799706705005754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2465.1693549184915</v>
      </c>
      <c r="F57" s="2">
        <v>10534.705103866647</v>
      </c>
      <c r="G57" s="5">
        <f t="shared" si="4"/>
        <v>12999.874458785138</v>
      </c>
      <c r="H57" s="2">
        <v>0</v>
      </c>
      <c r="I57" s="2">
        <v>0</v>
      </c>
      <c r="J57" s="5">
        <f t="shared" si="5"/>
        <v>0</v>
      </c>
      <c r="K57" s="41">
        <v>81</v>
      </c>
      <c r="L57" s="2">
        <v>200</v>
      </c>
      <c r="M57" s="5">
        <f t="shared" si="6"/>
        <v>281</v>
      </c>
      <c r="N57" s="27">
        <f>+E57/(H57*216+K57*248)</f>
        <v>0.12271850631812482</v>
      </c>
      <c r="O57" s="27">
        <f t="shared" si="0"/>
        <v>0.21239324806182755</v>
      </c>
      <c r="P57" s="28">
        <f t="shared" si="1"/>
        <v>0.1865439452816143</v>
      </c>
      <c r="R57" s="32">
        <f t="shared" si="8"/>
        <v>30.434189566894958</v>
      </c>
      <c r="S57" s="32">
        <f t="shared" si="9"/>
        <v>52.673525519333232</v>
      </c>
      <c r="T57" s="32">
        <f t="shared" si="10"/>
        <v>46.262898429840348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2383.026223132731</v>
      </c>
      <c r="F58" s="3">
        <v>9887.0000000044165</v>
      </c>
      <c r="G58" s="7">
        <f t="shared" si="4"/>
        <v>12270.026223137147</v>
      </c>
      <c r="H58" s="6">
        <v>0</v>
      </c>
      <c r="I58" s="3">
        <v>0</v>
      </c>
      <c r="J58" s="7">
        <f t="shared" si="5"/>
        <v>0</v>
      </c>
      <c r="K58" s="42">
        <v>79</v>
      </c>
      <c r="L58" s="3">
        <v>200</v>
      </c>
      <c r="M58" s="7">
        <f t="shared" si="6"/>
        <v>279</v>
      </c>
      <c r="N58" s="27">
        <f>+E58/(H58*216+K58*248)</f>
        <v>0.12163261653392869</v>
      </c>
      <c r="O58" s="27">
        <f t="shared" si="0"/>
        <v>0.19933467741944388</v>
      </c>
      <c r="P58" s="28">
        <f t="shared" si="1"/>
        <v>0.17733301860239836</v>
      </c>
      <c r="R58" s="32">
        <f t="shared" si="8"/>
        <v>30.164888900414319</v>
      </c>
      <c r="S58" s="32">
        <f t="shared" si="9"/>
        <v>49.435000000022086</v>
      </c>
      <c r="T58" s="32">
        <f t="shared" si="10"/>
        <v>43.978588613394791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15464.003706896163</v>
      </c>
      <c r="F59" s="2">
        <v>24557.540019628843</v>
      </c>
      <c r="G59" s="5">
        <f t="shared" si="4"/>
        <v>40021.543726525008</v>
      </c>
      <c r="H59" s="2">
        <v>77</v>
      </c>
      <c r="I59" s="2">
        <v>114</v>
      </c>
      <c r="J59" s="10">
        <f t="shared" si="5"/>
        <v>191</v>
      </c>
      <c r="K59" s="2">
        <v>86</v>
      </c>
      <c r="L59" s="2">
        <v>100</v>
      </c>
      <c r="M59" s="10">
        <f t="shared" si="6"/>
        <v>186</v>
      </c>
      <c r="N59" s="25">
        <f t="shared" si="7"/>
        <v>0.40737628311106855</v>
      </c>
      <c r="O59" s="25">
        <f t="shared" si="0"/>
        <v>0.49687479806630064</v>
      </c>
      <c r="P59" s="26">
        <f t="shared" si="1"/>
        <v>0.45799624332286237</v>
      </c>
      <c r="R59" s="32">
        <f t="shared" si="8"/>
        <v>94.871188385866034</v>
      </c>
      <c r="S59" s="32">
        <f t="shared" si="9"/>
        <v>114.75485990480767</v>
      </c>
      <c r="T59" s="32">
        <f t="shared" si="10"/>
        <v>106.15794091916447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15224.546774218352</v>
      </c>
      <c r="F60" s="2">
        <v>24109.198452164102</v>
      </c>
      <c r="G60" s="5">
        <f t="shared" si="4"/>
        <v>39333.745226382453</v>
      </c>
      <c r="H60" s="2">
        <v>77</v>
      </c>
      <c r="I60" s="2">
        <v>116</v>
      </c>
      <c r="J60" s="5">
        <f t="shared" si="5"/>
        <v>193</v>
      </c>
      <c r="K60" s="2">
        <v>86</v>
      </c>
      <c r="L60" s="2">
        <v>100</v>
      </c>
      <c r="M60" s="5">
        <f t="shared" si="6"/>
        <v>186</v>
      </c>
      <c r="N60" s="27">
        <f t="shared" si="7"/>
        <v>0.40106814473704827</v>
      </c>
      <c r="O60" s="27">
        <f t="shared" si="0"/>
        <v>0.48357666985245712</v>
      </c>
      <c r="P60" s="28">
        <f t="shared" si="1"/>
        <v>0.44791091858411286</v>
      </c>
      <c r="R60" s="32">
        <f t="shared" si="8"/>
        <v>93.402127449192349</v>
      </c>
      <c r="S60" s="32">
        <f t="shared" si="9"/>
        <v>111.61665950075974</v>
      </c>
      <c r="T60" s="32">
        <f t="shared" si="10"/>
        <v>103.78296893504604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15218.552102936423</v>
      </c>
      <c r="F61" s="2">
        <v>23258.821752937671</v>
      </c>
      <c r="G61" s="5">
        <f t="shared" si="4"/>
        <v>38477.373855874095</v>
      </c>
      <c r="H61" s="2">
        <v>77</v>
      </c>
      <c r="I61" s="2">
        <v>116</v>
      </c>
      <c r="J61" s="5">
        <f t="shared" si="5"/>
        <v>193</v>
      </c>
      <c r="K61" s="2">
        <v>86</v>
      </c>
      <c r="L61" s="2">
        <v>100</v>
      </c>
      <c r="M61" s="5">
        <f t="shared" si="6"/>
        <v>186</v>
      </c>
      <c r="N61" s="27">
        <f t="shared" si="7"/>
        <v>0.40091022399727139</v>
      </c>
      <c r="O61" s="27">
        <f t="shared" si="0"/>
        <v>0.4665200126953159</v>
      </c>
      <c r="P61" s="28">
        <f t="shared" si="1"/>
        <v>0.43815903543629969</v>
      </c>
      <c r="R61" s="32">
        <f t="shared" si="8"/>
        <v>93.365350324763327</v>
      </c>
      <c r="S61" s="32">
        <f t="shared" si="9"/>
        <v>107.6797303376744</v>
      </c>
      <c r="T61" s="32">
        <f t="shared" si="10"/>
        <v>101.52341386774168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15266.503819694235</v>
      </c>
      <c r="F62" s="2">
        <v>22288.779507032799</v>
      </c>
      <c r="G62" s="5">
        <f t="shared" si="4"/>
        <v>37555.283326727033</v>
      </c>
      <c r="H62" s="2">
        <v>77</v>
      </c>
      <c r="I62" s="2">
        <v>116</v>
      </c>
      <c r="J62" s="5">
        <f t="shared" si="5"/>
        <v>193</v>
      </c>
      <c r="K62" s="2">
        <v>86</v>
      </c>
      <c r="L62" s="2">
        <v>100</v>
      </c>
      <c r="M62" s="5">
        <f t="shared" si="6"/>
        <v>186</v>
      </c>
      <c r="N62" s="27">
        <f t="shared" si="7"/>
        <v>0.40217344098246138</v>
      </c>
      <c r="O62" s="27">
        <f t="shared" si="0"/>
        <v>0.4470631319607028</v>
      </c>
      <c r="P62" s="28">
        <f t="shared" si="1"/>
        <v>0.42765877888684334</v>
      </c>
      <c r="R62" s="32">
        <f t="shared" si="8"/>
        <v>93.659532636160947</v>
      </c>
      <c r="S62" s="32">
        <f t="shared" si="9"/>
        <v>103.18879401404074</v>
      </c>
      <c r="T62" s="32">
        <f t="shared" si="10"/>
        <v>99.090457326456544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15102.358899964291</v>
      </c>
      <c r="F63" s="2">
        <v>21374.737997888751</v>
      </c>
      <c r="G63" s="5">
        <f t="shared" si="4"/>
        <v>36477.096897853044</v>
      </c>
      <c r="H63" s="2">
        <v>79</v>
      </c>
      <c r="I63" s="2">
        <v>116</v>
      </c>
      <c r="J63" s="5">
        <f t="shared" si="5"/>
        <v>195</v>
      </c>
      <c r="K63" s="2">
        <v>84</v>
      </c>
      <c r="L63" s="2">
        <v>100</v>
      </c>
      <c r="M63" s="5">
        <f t="shared" si="6"/>
        <v>184</v>
      </c>
      <c r="N63" s="27">
        <f t="shared" si="7"/>
        <v>0.39852118693171551</v>
      </c>
      <c r="O63" s="27">
        <f t="shared" si="0"/>
        <v>0.42872950092042583</v>
      </c>
      <c r="P63" s="28">
        <f t="shared" si="1"/>
        <v>0.41568393766356371</v>
      </c>
      <c r="R63" s="32">
        <f t="shared" si="8"/>
        <v>92.652508588737973</v>
      </c>
      <c r="S63" s="32">
        <f t="shared" si="9"/>
        <v>98.957120360596065</v>
      </c>
      <c r="T63" s="32">
        <f t="shared" si="10"/>
        <v>96.24563825291041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15060.671600200945</v>
      </c>
      <c r="F64" s="2">
        <v>19955.431995635354</v>
      </c>
      <c r="G64" s="5">
        <f t="shared" si="4"/>
        <v>35016.103595836299</v>
      </c>
      <c r="H64" s="2">
        <v>93</v>
      </c>
      <c r="I64" s="2">
        <v>116</v>
      </c>
      <c r="J64" s="5">
        <f t="shared" si="5"/>
        <v>209</v>
      </c>
      <c r="K64" s="2">
        <v>82</v>
      </c>
      <c r="L64" s="2">
        <v>141</v>
      </c>
      <c r="M64" s="5">
        <f t="shared" si="6"/>
        <v>223</v>
      </c>
      <c r="N64" s="27">
        <f t="shared" si="7"/>
        <v>0.37256757372355398</v>
      </c>
      <c r="O64" s="27">
        <f t="shared" si="0"/>
        <v>0.33245755024049306</v>
      </c>
      <c r="P64" s="28">
        <f t="shared" si="1"/>
        <v>0.3485993110448819</v>
      </c>
      <c r="R64" s="32">
        <f t="shared" si="8"/>
        <v>86.060980572576824</v>
      </c>
      <c r="S64" s="32">
        <f t="shared" si="9"/>
        <v>77.647595313756241</v>
      </c>
      <c r="T64" s="32">
        <f t="shared" si="10"/>
        <v>81.055795360732176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14419.31535541467</v>
      </c>
      <c r="F65" s="2">
        <v>16127.178770360455</v>
      </c>
      <c r="G65" s="5">
        <f t="shared" si="4"/>
        <v>30546.494125775127</v>
      </c>
      <c r="H65" s="2">
        <v>117</v>
      </c>
      <c r="I65" s="2">
        <v>116</v>
      </c>
      <c r="J65" s="5">
        <f t="shared" si="5"/>
        <v>233</v>
      </c>
      <c r="K65" s="2">
        <v>59</v>
      </c>
      <c r="L65" s="2">
        <v>147</v>
      </c>
      <c r="M65" s="5">
        <f t="shared" si="6"/>
        <v>206</v>
      </c>
      <c r="N65" s="27">
        <f t="shared" si="7"/>
        <v>0.36135012418340695</v>
      </c>
      <c r="O65" s="27">
        <f t="shared" si="0"/>
        <v>0.26217939215698488</v>
      </c>
      <c r="P65" s="28">
        <f t="shared" si="1"/>
        <v>0.30119994996622945</v>
      </c>
      <c r="R65" s="32">
        <f t="shared" si="8"/>
        <v>81.927928155765173</v>
      </c>
      <c r="S65" s="32">
        <f t="shared" si="9"/>
        <v>61.320071370191847</v>
      </c>
      <c r="T65" s="32">
        <f t="shared" si="10"/>
        <v>69.581991174886397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9625.9434335300393</v>
      </c>
      <c r="F66" s="2">
        <v>8175.5477034820651</v>
      </c>
      <c r="G66" s="5">
        <f t="shared" si="4"/>
        <v>17801.491137012104</v>
      </c>
      <c r="H66" s="2">
        <v>117</v>
      </c>
      <c r="I66" s="2">
        <v>98</v>
      </c>
      <c r="J66" s="5">
        <f t="shared" si="5"/>
        <v>215</v>
      </c>
      <c r="K66" s="2">
        <v>30</v>
      </c>
      <c r="L66" s="2">
        <v>90</v>
      </c>
      <c r="M66" s="5">
        <f t="shared" si="6"/>
        <v>120</v>
      </c>
      <c r="N66" s="27">
        <f t="shared" si="7"/>
        <v>0.29426337226491928</v>
      </c>
      <c r="O66" s="27">
        <f t="shared" si="0"/>
        <v>0.18799548619118067</v>
      </c>
      <c r="P66" s="28">
        <f t="shared" si="1"/>
        <v>0.23361536925212736</v>
      </c>
      <c r="R66" s="32">
        <f t="shared" si="8"/>
        <v>65.482608391360813</v>
      </c>
      <c r="S66" s="32">
        <f t="shared" si="9"/>
        <v>43.486955869585451</v>
      </c>
      <c r="T66" s="32">
        <f t="shared" si="10"/>
        <v>53.138779513468968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8178.7710100174527</v>
      </c>
      <c r="F67" s="2">
        <v>8022.1677332052923</v>
      </c>
      <c r="G67" s="5">
        <f t="shared" si="4"/>
        <v>16200.938743222745</v>
      </c>
      <c r="H67" s="2">
        <v>112</v>
      </c>
      <c r="I67" s="2">
        <v>98</v>
      </c>
      <c r="J67" s="5">
        <f t="shared" si="5"/>
        <v>210</v>
      </c>
      <c r="K67" s="2">
        <v>30</v>
      </c>
      <c r="L67" s="2">
        <v>82</v>
      </c>
      <c r="M67" s="5">
        <f t="shared" si="6"/>
        <v>112</v>
      </c>
      <c r="N67" s="27">
        <f t="shared" si="7"/>
        <v>0.25856003445932768</v>
      </c>
      <c r="O67" s="27">
        <f t="shared" si="0"/>
        <v>0.19328661654793014</v>
      </c>
      <c r="P67" s="28">
        <f t="shared" si="1"/>
        <v>0.22151797669031317</v>
      </c>
      <c r="R67" s="32">
        <f t="shared" si="8"/>
        <v>57.596978943784876</v>
      </c>
      <c r="S67" s="32">
        <f t="shared" si="9"/>
        <v>44.567598517807177</v>
      </c>
      <c r="T67" s="32">
        <f t="shared" si="10"/>
        <v>50.313474357834615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6724.9429047639151</v>
      </c>
      <c r="F68" s="2">
        <v>7959.1093598125035</v>
      </c>
      <c r="G68" s="5">
        <f t="shared" si="4"/>
        <v>14684.052264576418</v>
      </c>
      <c r="H68" s="2">
        <v>79</v>
      </c>
      <c r="I68" s="2">
        <v>135</v>
      </c>
      <c r="J68" s="5">
        <f t="shared" si="5"/>
        <v>214</v>
      </c>
      <c r="K68" s="2">
        <v>28</v>
      </c>
      <c r="L68" s="2">
        <v>40</v>
      </c>
      <c r="M68" s="5">
        <f t="shared" si="6"/>
        <v>68</v>
      </c>
      <c r="N68" s="27">
        <f t="shared" si="7"/>
        <v>0.28011258350399515</v>
      </c>
      <c r="O68" s="27">
        <f t="shared" si="0"/>
        <v>0.20366195905354409</v>
      </c>
      <c r="P68" s="28">
        <f t="shared" si="1"/>
        <v>0.23275507647375757</v>
      </c>
      <c r="R68" s="32">
        <f t="shared" si="8"/>
        <v>62.849933689382382</v>
      </c>
      <c r="S68" s="32">
        <f t="shared" si="9"/>
        <v>45.480624913214307</v>
      </c>
      <c r="T68" s="32">
        <f t="shared" si="10"/>
        <v>52.071107321192969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5714.3474848138558</v>
      </c>
      <c r="F69" s="2">
        <v>3869.0000000111445</v>
      </c>
      <c r="G69" s="7">
        <f t="shared" si="4"/>
        <v>9583.3474848250007</v>
      </c>
      <c r="H69" s="6">
        <v>79</v>
      </c>
      <c r="I69" s="3">
        <v>137</v>
      </c>
      <c r="J69" s="7">
        <f t="shared" si="5"/>
        <v>216</v>
      </c>
      <c r="K69" s="6">
        <v>20</v>
      </c>
      <c r="L69" s="3">
        <v>40</v>
      </c>
      <c r="M69" s="7">
        <f t="shared" si="6"/>
        <v>60</v>
      </c>
      <c r="N69" s="27">
        <f t="shared" si="7"/>
        <v>0.25946002019677877</v>
      </c>
      <c r="O69" s="27">
        <f t="shared" si="0"/>
        <v>9.7919619356427026E-2</v>
      </c>
      <c r="P69" s="28">
        <f t="shared" si="1"/>
        <v>0.1557356260534484</v>
      </c>
      <c r="R69" s="32">
        <f t="shared" si="8"/>
        <v>57.720681664786419</v>
      </c>
      <c r="S69" s="32">
        <f t="shared" si="9"/>
        <v>21.858757062209857</v>
      </c>
      <c r="T69" s="32">
        <f t="shared" si="10"/>
        <v>34.722273495742755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34204.999999767242</v>
      </c>
      <c r="F70" s="2">
        <v>4295.059081646551</v>
      </c>
      <c r="G70" s="10">
        <f t="shared" ref="G70:G86" si="14">+E70+F70</f>
        <v>38500.05908141379</v>
      </c>
      <c r="H70" s="2">
        <v>462</v>
      </c>
      <c r="I70" s="2">
        <v>323</v>
      </c>
      <c r="J70" s="10">
        <f t="shared" ref="J70:J86" si="15">+H70+I70</f>
        <v>785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0.34276294692728115</v>
      </c>
      <c r="O70" s="25">
        <f t="shared" si="0"/>
        <v>6.1562021007432507E-2</v>
      </c>
      <c r="P70" s="26">
        <f t="shared" si="1"/>
        <v>0.22705861689911414</v>
      </c>
      <c r="R70" s="32">
        <f t="shared" si="8"/>
        <v>74.036796536292727</v>
      </c>
      <c r="S70" s="32">
        <f t="shared" si="9"/>
        <v>13.297396537605421</v>
      </c>
      <c r="T70" s="32">
        <f t="shared" si="10"/>
        <v>49.044661250208648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46509.186470514709</v>
      </c>
      <c r="F71" s="2">
        <v>6623.4007307772645</v>
      </c>
      <c r="G71" s="5">
        <f t="shared" si="14"/>
        <v>53132.587201291972</v>
      </c>
      <c r="H71" s="2">
        <v>446</v>
      </c>
      <c r="I71" s="2">
        <v>359</v>
      </c>
      <c r="J71" s="5">
        <f t="shared" si="15"/>
        <v>805</v>
      </c>
      <c r="K71" s="2">
        <v>0</v>
      </c>
      <c r="L71" s="2">
        <v>0</v>
      </c>
      <c r="M71" s="5">
        <f t="shared" si="16"/>
        <v>0</v>
      </c>
      <c r="N71" s="27">
        <f t="shared" si="17"/>
        <v>0.48278095904453899</v>
      </c>
      <c r="O71" s="27">
        <f t="shared" si="0"/>
        <v>8.5414741705061178E-2</v>
      </c>
      <c r="P71" s="28">
        <f t="shared" si="1"/>
        <v>0.30557043479003893</v>
      </c>
      <c r="R71" s="32">
        <f t="shared" ref="R71:R86" si="18">+E71/(H71+K71)</f>
        <v>104.28068715362042</v>
      </c>
      <c r="S71" s="32">
        <f t="shared" ref="S71:S86" si="19">+F71/(I71+L71)</f>
        <v>18.449584208293217</v>
      </c>
      <c r="T71" s="32">
        <f t="shared" ref="T71:T86" si="20">+G71/(J71+M71)</f>
        <v>66.003213914648413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57963.694726583708</v>
      </c>
      <c r="F72" s="2">
        <v>12246.23812359956</v>
      </c>
      <c r="G72" s="5">
        <f t="shared" si="14"/>
        <v>70209.932850183264</v>
      </c>
      <c r="H72" s="2">
        <v>446</v>
      </c>
      <c r="I72" s="2">
        <v>329</v>
      </c>
      <c r="J72" s="5">
        <f t="shared" si="15"/>
        <v>775</v>
      </c>
      <c r="K72" s="2">
        <v>0</v>
      </c>
      <c r="L72" s="2">
        <v>0</v>
      </c>
      <c r="M72" s="5">
        <f t="shared" si="16"/>
        <v>0</v>
      </c>
      <c r="N72" s="27">
        <f t="shared" si="17"/>
        <v>0.60168259764349474</v>
      </c>
      <c r="O72" s="27">
        <f t="shared" si="0"/>
        <v>0.17232689017786165</v>
      </c>
      <c r="P72" s="28">
        <f t="shared" si="1"/>
        <v>0.41941417473227754</v>
      </c>
      <c r="R72" s="32">
        <f t="shared" si="18"/>
        <v>129.96344109099485</v>
      </c>
      <c r="S72" s="32">
        <f t="shared" si="19"/>
        <v>37.222608278418114</v>
      </c>
      <c r="T72" s="32">
        <f t="shared" si="20"/>
        <v>90.593461742171954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63849.999414750462</v>
      </c>
      <c r="F73" s="2">
        <v>13891.629565802446</v>
      </c>
      <c r="G73" s="5">
        <f t="shared" si="14"/>
        <v>77741.628980552909</v>
      </c>
      <c r="H73" s="2">
        <v>413</v>
      </c>
      <c r="I73" s="2">
        <v>327</v>
      </c>
      <c r="J73" s="5">
        <f t="shared" si="15"/>
        <v>740</v>
      </c>
      <c r="K73" s="2">
        <v>0</v>
      </c>
      <c r="L73" s="2">
        <v>0</v>
      </c>
      <c r="M73" s="5">
        <f t="shared" si="16"/>
        <v>0</v>
      </c>
      <c r="N73" s="27">
        <f t="shared" si="17"/>
        <v>0.71574297613163018</v>
      </c>
      <c r="O73" s="27">
        <f t="shared" si="0"/>
        <v>0.19667614630482566</v>
      </c>
      <c r="P73" s="28">
        <f t="shared" si="1"/>
        <v>0.4863715526811368</v>
      </c>
      <c r="R73" s="32">
        <f t="shared" si="18"/>
        <v>154.60048284443212</v>
      </c>
      <c r="S73" s="32">
        <f t="shared" si="19"/>
        <v>42.482047601842346</v>
      </c>
      <c r="T73" s="32">
        <f t="shared" si="20"/>
        <v>105.05625537912555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71924.68806695861</v>
      </c>
      <c r="F74" s="2">
        <v>14751.300628244597</v>
      </c>
      <c r="G74" s="5">
        <f t="shared" si="14"/>
        <v>86675.98869520321</v>
      </c>
      <c r="H74" s="2">
        <v>441</v>
      </c>
      <c r="I74" s="2">
        <v>327</v>
      </c>
      <c r="J74" s="5">
        <f t="shared" si="15"/>
        <v>768</v>
      </c>
      <c r="K74" s="2">
        <v>0</v>
      </c>
      <c r="L74" s="2">
        <v>0</v>
      </c>
      <c r="M74" s="5">
        <f t="shared" si="16"/>
        <v>0</v>
      </c>
      <c r="N74" s="27">
        <f t="shared" si="17"/>
        <v>0.75506727205591884</v>
      </c>
      <c r="O74" s="27">
        <f t="shared" si="0"/>
        <v>0.20884727359050567</v>
      </c>
      <c r="P74" s="28">
        <f t="shared" si="1"/>
        <v>0.52249703833431715</v>
      </c>
      <c r="R74" s="32">
        <f t="shared" si="18"/>
        <v>163.09453076407848</v>
      </c>
      <c r="S74" s="32">
        <f t="shared" si="19"/>
        <v>45.111011095549223</v>
      </c>
      <c r="T74" s="32">
        <f t="shared" si="20"/>
        <v>112.85936028021251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72513.57885452958</v>
      </c>
      <c r="F75" s="2">
        <v>15699.013614960631</v>
      </c>
      <c r="G75" s="5">
        <f t="shared" si="14"/>
        <v>88212.592469490206</v>
      </c>
      <c r="H75" s="2">
        <v>441</v>
      </c>
      <c r="I75" s="2">
        <v>366</v>
      </c>
      <c r="J75" s="5">
        <f t="shared" si="15"/>
        <v>807</v>
      </c>
      <c r="K75" s="2">
        <v>0</v>
      </c>
      <c r="L75" s="2">
        <v>0</v>
      </c>
      <c r="M75" s="5">
        <f t="shared" si="16"/>
        <v>0</v>
      </c>
      <c r="N75" s="27">
        <f t="shared" si="17"/>
        <v>0.76124946307350272</v>
      </c>
      <c r="O75" s="27">
        <f t="shared" si="0"/>
        <v>0.19858092510322595</v>
      </c>
      <c r="P75" s="28">
        <f t="shared" si="1"/>
        <v>0.50606150161486418</v>
      </c>
      <c r="R75" s="32">
        <f t="shared" si="18"/>
        <v>164.42988402387661</v>
      </c>
      <c r="S75" s="32">
        <f t="shared" si="19"/>
        <v>42.893479822296804</v>
      </c>
      <c r="T75" s="32">
        <f t="shared" si="20"/>
        <v>109.30928434881066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75283.161862842622</v>
      </c>
      <c r="F76" s="2">
        <v>23149.73031060788</v>
      </c>
      <c r="G76" s="5">
        <f t="shared" si="14"/>
        <v>98432.892173450498</v>
      </c>
      <c r="H76" s="2">
        <v>406</v>
      </c>
      <c r="I76" s="2">
        <v>366</v>
      </c>
      <c r="J76" s="5">
        <f t="shared" si="15"/>
        <v>772</v>
      </c>
      <c r="K76" s="2">
        <v>0</v>
      </c>
      <c r="L76" s="2">
        <v>0</v>
      </c>
      <c r="M76" s="5">
        <f t="shared" si="16"/>
        <v>0</v>
      </c>
      <c r="N76" s="27">
        <f t="shared" si="17"/>
        <v>0.85845605116359491</v>
      </c>
      <c r="O76" s="27">
        <f t="shared" si="0"/>
        <v>0.29282698733312945</v>
      </c>
      <c r="P76" s="28">
        <f t="shared" si="1"/>
        <v>0.59029512193827061</v>
      </c>
      <c r="R76" s="32">
        <f t="shared" si="18"/>
        <v>185.4265070513365</v>
      </c>
      <c r="S76" s="32">
        <f t="shared" si="19"/>
        <v>63.250629263955958</v>
      </c>
      <c r="T76" s="32">
        <f t="shared" si="20"/>
        <v>127.50374633866645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73483.142020536237</v>
      </c>
      <c r="F77" s="2">
        <v>27269.293063998452</v>
      </c>
      <c r="G77" s="5">
        <f t="shared" si="14"/>
        <v>100752.43508453469</v>
      </c>
      <c r="H77" s="2">
        <v>420</v>
      </c>
      <c r="I77" s="2">
        <v>364</v>
      </c>
      <c r="J77" s="5">
        <f t="shared" si="15"/>
        <v>784</v>
      </c>
      <c r="K77" s="2">
        <v>0</v>
      </c>
      <c r="L77" s="2">
        <v>0</v>
      </c>
      <c r="M77" s="5">
        <f t="shared" si="16"/>
        <v>0</v>
      </c>
      <c r="N77" s="27">
        <f t="shared" si="17"/>
        <v>0.80999936089656344</v>
      </c>
      <c r="O77" s="27">
        <f t="shared" si="0"/>
        <v>0.3468316679893983</v>
      </c>
      <c r="P77" s="28">
        <f t="shared" si="1"/>
        <v>0.59495721776109389</v>
      </c>
      <c r="R77" s="32">
        <f t="shared" si="18"/>
        <v>174.95986195365771</v>
      </c>
      <c r="S77" s="32">
        <f t="shared" si="19"/>
        <v>74.915640285710026</v>
      </c>
      <c r="T77" s="32">
        <f t="shared" si="20"/>
        <v>128.51075903639628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51898.437505167851</v>
      </c>
      <c r="F78" s="2">
        <v>22132.959749228234</v>
      </c>
      <c r="G78" s="5">
        <f t="shared" si="14"/>
        <v>74031.397254396084</v>
      </c>
      <c r="H78" s="2">
        <v>441</v>
      </c>
      <c r="I78" s="2">
        <v>363</v>
      </c>
      <c r="J78" s="5">
        <f t="shared" si="15"/>
        <v>804</v>
      </c>
      <c r="K78" s="2">
        <v>0</v>
      </c>
      <c r="L78" s="2">
        <v>0</v>
      </c>
      <c r="M78" s="5">
        <f t="shared" si="16"/>
        <v>0</v>
      </c>
      <c r="N78" s="27">
        <f t="shared" si="17"/>
        <v>0.54483116554513999</v>
      </c>
      <c r="O78" s="27">
        <f t="shared" si="0"/>
        <v>0.2822793560507631</v>
      </c>
      <c r="P78" s="28">
        <f t="shared" si="1"/>
        <v>0.42629098290029072</v>
      </c>
      <c r="R78" s="32">
        <f t="shared" si="18"/>
        <v>117.68353175775023</v>
      </c>
      <c r="S78" s="32">
        <f t="shared" si="19"/>
        <v>60.972340906964831</v>
      </c>
      <c r="T78" s="32">
        <f t="shared" si="20"/>
        <v>92.078852306462792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49578.542639467254</v>
      </c>
      <c r="F79" s="2">
        <v>21361.550775072807</v>
      </c>
      <c r="G79" s="5">
        <f t="shared" si="14"/>
        <v>70940.093414540053</v>
      </c>
      <c r="H79" s="2">
        <v>414</v>
      </c>
      <c r="I79" s="2">
        <v>360</v>
      </c>
      <c r="J79" s="5">
        <f t="shared" si="15"/>
        <v>774</v>
      </c>
      <c r="K79" s="2">
        <v>0</v>
      </c>
      <c r="L79" s="2">
        <v>0</v>
      </c>
      <c r="M79" s="5">
        <f t="shared" si="16"/>
        <v>0</v>
      </c>
      <c r="N79" s="27">
        <f t="shared" si="17"/>
        <v>0.55442099033220671</v>
      </c>
      <c r="O79" s="27">
        <f t="shared" si="0"/>
        <v>0.27471130111976344</v>
      </c>
      <c r="P79" s="28">
        <f t="shared" si="1"/>
        <v>0.42432346046595398</v>
      </c>
      <c r="R79" s="32">
        <f t="shared" si="18"/>
        <v>119.75493391175665</v>
      </c>
      <c r="S79" s="32">
        <f t="shared" si="19"/>
        <v>59.337641041868906</v>
      </c>
      <c r="T79" s="32">
        <f t="shared" si="20"/>
        <v>91.653867460646069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40296.594267968852</v>
      </c>
      <c r="F80" s="2">
        <v>17698.27647939081</v>
      </c>
      <c r="G80" s="5">
        <f t="shared" si="14"/>
        <v>57994.870747359659</v>
      </c>
      <c r="H80" s="2">
        <v>399</v>
      </c>
      <c r="I80" s="2">
        <v>361</v>
      </c>
      <c r="J80" s="5">
        <f t="shared" si="15"/>
        <v>760</v>
      </c>
      <c r="K80" s="2">
        <v>0</v>
      </c>
      <c r="L80" s="2">
        <v>0</v>
      </c>
      <c r="M80" s="5">
        <f t="shared" si="16"/>
        <v>0</v>
      </c>
      <c r="N80" s="27">
        <f t="shared" si="17"/>
        <v>0.467564678687098</v>
      </c>
      <c r="O80" s="27">
        <f t="shared" si="0"/>
        <v>0.22697081767968105</v>
      </c>
      <c r="P80" s="28">
        <f t="shared" si="1"/>
        <v>0.35328259470857493</v>
      </c>
      <c r="R80" s="32">
        <f t="shared" si="18"/>
        <v>100.99397059641316</v>
      </c>
      <c r="S80" s="32">
        <f t="shared" si="19"/>
        <v>49.025696618811111</v>
      </c>
      <c r="T80" s="32">
        <f t="shared" si="20"/>
        <v>76.309040457052177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37447.484829362998</v>
      </c>
      <c r="F81" s="2">
        <v>14856.375402416279</v>
      </c>
      <c r="G81" s="5">
        <f t="shared" si="14"/>
        <v>52303.860231779276</v>
      </c>
      <c r="H81" s="2">
        <v>399</v>
      </c>
      <c r="I81" s="2">
        <v>375</v>
      </c>
      <c r="J81" s="5">
        <f t="shared" si="15"/>
        <v>774</v>
      </c>
      <c r="K81" s="2">
        <v>0</v>
      </c>
      <c r="L81" s="2">
        <v>0</v>
      </c>
      <c r="M81" s="5">
        <f t="shared" si="16"/>
        <v>0</v>
      </c>
      <c r="N81" s="27">
        <f t="shared" si="17"/>
        <v>0.43450622887499996</v>
      </c>
      <c r="O81" s="27">
        <f t="shared" si="17"/>
        <v>0.18341204200513925</v>
      </c>
      <c r="P81" s="28">
        <f t="shared" si="17"/>
        <v>0.31285206856983488</v>
      </c>
      <c r="R81" s="32">
        <f t="shared" si="18"/>
        <v>93.853345437000002</v>
      </c>
      <c r="S81" s="32">
        <f t="shared" si="19"/>
        <v>39.617001073110075</v>
      </c>
      <c r="T81" s="32">
        <f t="shared" si="20"/>
        <v>67.576046811084339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35560.202804458138</v>
      </c>
      <c r="F82" s="2">
        <v>12576.127843643413</v>
      </c>
      <c r="G82" s="5">
        <f t="shared" si="14"/>
        <v>48136.330648101553</v>
      </c>
      <c r="H82" s="2">
        <v>397</v>
      </c>
      <c r="I82" s="2">
        <v>400</v>
      </c>
      <c r="J82" s="5">
        <f t="shared" si="15"/>
        <v>797</v>
      </c>
      <c r="K82" s="2">
        <v>0</v>
      </c>
      <c r="L82" s="2">
        <v>0</v>
      </c>
      <c r="M82" s="5">
        <f t="shared" si="16"/>
        <v>0</v>
      </c>
      <c r="N82" s="27">
        <f t="shared" si="17"/>
        <v>0.41468657062760211</v>
      </c>
      <c r="O82" s="27">
        <f t="shared" si="17"/>
        <v>0.14555703522735433</v>
      </c>
      <c r="P82" s="28">
        <f t="shared" si="17"/>
        <v>0.27961528560865717</v>
      </c>
      <c r="R82" s="32">
        <f t="shared" si="18"/>
        <v>89.572299255562058</v>
      </c>
      <c r="S82" s="32">
        <f t="shared" si="19"/>
        <v>31.440319609108531</v>
      </c>
      <c r="T82" s="32">
        <f t="shared" si="20"/>
        <v>60.396901691469957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28207.143949134643</v>
      </c>
      <c r="F83" s="2">
        <v>10462.30754624554</v>
      </c>
      <c r="G83" s="5">
        <f t="shared" si="14"/>
        <v>38669.451495380184</v>
      </c>
      <c r="H83" s="2">
        <v>375</v>
      </c>
      <c r="I83" s="2">
        <v>406</v>
      </c>
      <c r="J83" s="5">
        <f t="shared" si="15"/>
        <v>781</v>
      </c>
      <c r="K83" s="2">
        <v>0</v>
      </c>
      <c r="L83" s="2">
        <v>0</v>
      </c>
      <c r="M83" s="5">
        <f t="shared" si="16"/>
        <v>0</v>
      </c>
      <c r="N83" s="27">
        <f t="shared" si="17"/>
        <v>0.34823634505104495</v>
      </c>
      <c r="O83" s="27">
        <f t="shared" si="17"/>
        <v>0.11930199263644339</v>
      </c>
      <c r="P83" s="28">
        <f t="shared" si="17"/>
        <v>0.2292256573681663</v>
      </c>
      <c r="R83" s="32">
        <f t="shared" si="18"/>
        <v>75.219050531025715</v>
      </c>
      <c r="S83" s="32">
        <f t="shared" si="19"/>
        <v>25.769230409471774</v>
      </c>
      <c r="T83" s="32">
        <f t="shared" si="20"/>
        <v>49.512741991523924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9782.5435379123737</v>
      </c>
      <c r="F84" s="3">
        <v>9342.9999999408283</v>
      </c>
      <c r="G84" s="7">
        <f t="shared" si="14"/>
        <v>19125.543537853202</v>
      </c>
      <c r="H84" s="6">
        <v>402</v>
      </c>
      <c r="I84" s="3">
        <v>368</v>
      </c>
      <c r="J84" s="7">
        <f t="shared" si="15"/>
        <v>770</v>
      </c>
      <c r="K84" s="6">
        <v>0</v>
      </c>
      <c r="L84" s="3">
        <v>0</v>
      </c>
      <c r="M84" s="7">
        <f t="shared" si="16"/>
        <v>0</v>
      </c>
      <c r="N84" s="27">
        <f t="shared" si="17"/>
        <v>0.11266058063746515</v>
      </c>
      <c r="O84" s="27">
        <f t="shared" si="17"/>
        <v>0.11753975442759697</v>
      </c>
      <c r="P84" s="28">
        <f t="shared" si="17"/>
        <v>0.11499244551378789</v>
      </c>
      <c r="R84" s="32">
        <f t="shared" si="18"/>
        <v>24.334685417692473</v>
      </c>
      <c r="S84" s="32">
        <f t="shared" si="19"/>
        <v>25.388586956360946</v>
      </c>
      <c r="T84" s="32">
        <f t="shared" si="20"/>
        <v>24.838368230978183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3399.8375812516001</v>
      </c>
      <c r="F85" s="2">
        <v>2288.8962050941136</v>
      </c>
      <c r="G85" s="5">
        <f t="shared" si="14"/>
        <v>5688.7337863457142</v>
      </c>
      <c r="H85" s="2">
        <v>60</v>
      </c>
      <c r="I85" s="2">
        <v>60</v>
      </c>
      <c r="J85" s="5">
        <f t="shared" si="15"/>
        <v>120</v>
      </c>
      <c r="K85" s="2">
        <v>0</v>
      </c>
      <c r="L85" s="2">
        <v>0</v>
      </c>
      <c r="M85" s="5">
        <f t="shared" si="16"/>
        <v>0</v>
      </c>
      <c r="N85" s="25">
        <f t="shared" si="17"/>
        <v>0.26233314670151237</v>
      </c>
      <c r="O85" s="25">
        <f t="shared" si="17"/>
        <v>0.17661236150417542</v>
      </c>
      <c r="P85" s="26">
        <f t="shared" si="17"/>
        <v>0.21947275410284392</v>
      </c>
      <c r="R85" s="32">
        <f t="shared" si="18"/>
        <v>56.66395968752667</v>
      </c>
      <c r="S85" s="32">
        <f t="shared" si="19"/>
        <v>38.148270084901895</v>
      </c>
      <c r="T85" s="32">
        <f t="shared" si="20"/>
        <v>47.406114886214283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2613.3950474916978</v>
      </c>
      <c r="F86" s="3">
        <v>1741.0000000001578</v>
      </c>
      <c r="G86" s="7">
        <f t="shared" si="14"/>
        <v>4354.3950474918556</v>
      </c>
      <c r="H86" s="6">
        <v>60</v>
      </c>
      <c r="I86" s="3">
        <v>60</v>
      </c>
      <c r="J86" s="7">
        <f t="shared" si="15"/>
        <v>120</v>
      </c>
      <c r="K86" s="6">
        <v>0</v>
      </c>
      <c r="L86" s="3">
        <v>0</v>
      </c>
      <c r="M86" s="7">
        <f t="shared" si="16"/>
        <v>0</v>
      </c>
      <c r="N86" s="27">
        <f t="shared" si="17"/>
        <v>0.20165085242991496</v>
      </c>
      <c r="O86" s="27">
        <f t="shared" si="17"/>
        <v>0.1343364197530986</v>
      </c>
      <c r="P86" s="28">
        <f t="shared" si="17"/>
        <v>0.16799363609150678</v>
      </c>
      <c r="R86" s="32">
        <f t="shared" si="18"/>
        <v>43.556584124861629</v>
      </c>
      <c r="S86" s="32">
        <f t="shared" si="19"/>
        <v>29.016666666669298</v>
      </c>
      <c r="T86" s="32">
        <f t="shared" si="20"/>
        <v>36.286625395765462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2883736.5815813271</v>
      </c>
    </row>
    <row r="90" spans="2:20" x14ac:dyDescent="0.25">
      <c r="C90" s="49" t="s">
        <v>108</v>
      </c>
      <c r="D90" s="50">
        <f>+(SUMPRODUCT($D$5:$D$86,$J$5:$J$86)+SUMPRODUCT($D$5:$D$86,$M$5:$M$86))/1000</f>
        <v>35417.883699999998</v>
      </c>
    </row>
    <row r="91" spans="2:20" x14ac:dyDescent="0.25">
      <c r="C91" s="49" t="s">
        <v>107</v>
      </c>
      <c r="D91" s="50">
        <f>+(SUMPRODUCT($D$5:$D$86,$J$5:$J$86)*216+SUMPRODUCT($D$5:$D$86,$M$5:$M$86)*248)/1000</f>
        <v>8105639.5940800002</v>
      </c>
    </row>
    <row r="92" spans="2:20" x14ac:dyDescent="0.25">
      <c r="C92" s="49" t="s">
        <v>109</v>
      </c>
      <c r="D92" s="34">
        <f>+D89/D91</f>
        <v>0.35576915900473549</v>
      </c>
    </row>
    <row r="93" spans="2:20" x14ac:dyDescent="0.25">
      <c r="D93" s="51">
        <f>+D92-P2</f>
        <v>0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93"/>
  <sheetViews>
    <sheetView topLeftCell="A76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0.35181607103185453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4028.9999999893853</v>
      </c>
      <c r="F5" s="2">
        <v>988.96563065649036</v>
      </c>
      <c r="G5" s="10">
        <f>+E5+F5</f>
        <v>5017.9656306458755</v>
      </c>
      <c r="H5" s="9">
        <v>241</v>
      </c>
      <c r="I5" s="9">
        <v>234</v>
      </c>
      <c r="J5" s="10">
        <f>+H5+I5</f>
        <v>475</v>
      </c>
      <c r="K5" s="9">
        <v>0</v>
      </c>
      <c r="L5" s="9">
        <v>0</v>
      </c>
      <c r="M5" s="10">
        <f>+K5+L5</f>
        <v>0</v>
      </c>
      <c r="N5" s="27">
        <f>+E5/(H5*216+K5*248)</f>
        <v>7.7397418164849116E-2</v>
      </c>
      <c r="O5" s="27">
        <f t="shared" ref="O5:O80" si="0">+F5/(I5*216+L5*248)</f>
        <v>1.9566429856293335E-2</v>
      </c>
      <c r="P5" s="28">
        <f t="shared" ref="P5:P80" si="1">+G5/(J5*216+M5*248)</f>
        <v>4.8908047082318475E-2</v>
      </c>
      <c r="R5" s="32">
        <f>+E5/(H5+K5)</f>
        <v>16.717842323607407</v>
      </c>
      <c r="S5" s="32">
        <f t="shared" ref="S5" si="2">+F5/(I5+L5)</f>
        <v>4.2263488489593604</v>
      </c>
      <c r="T5" s="32">
        <f t="shared" ref="T5" si="3">+G5/(J5+M5)</f>
        <v>10.56413816978079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7303.867312241312</v>
      </c>
      <c r="F6" s="2">
        <v>1637.6209532040873</v>
      </c>
      <c r="G6" s="5">
        <f t="shared" ref="G6:G69" si="4">+E6+F6</f>
        <v>8941.4882654453995</v>
      </c>
      <c r="H6" s="2">
        <v>243</v>
      </c>
      <c r="I6" s="2">
        <v>235</v>
      </c>
      <c r="J6" s="5">
        <f t="shared" ref="J6:J69" si="5">+H6+I6</f>
        <v>478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0.13915308855817163</v>
      </c>
      <c r="O6" s="27">
        <f t="shared" si="0"/>
        <v>3.2262036115131745E-2</v>
      </c>
      <c r="P6" s="28">
        <f t="shared" si="1"/>
        <v>8.6602048131154116E-2</v>
      </c>
      <c r="R6" s="32">
        <f t="shared" ref="R6:R70" si="8">+E6/(H6+K6)</f>
        <v>30.05706712856507</v>
      </c>
      <c r="S6" s="32">
        <f t="shared" ref="S6:S70" si="9">+F6/(I6+L6)</f>
        <v>6.9685998008684562</v>
      </c>
      <c r="T6" s="32">
        <f t="shared" ref="T6:T70" si="10">+G6/(J6+M6)</f>
        <v>18.706042396329288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10350.191652805694</v>
      </c>
      <c r="F7" s="2">
        <v>1928.2794281758152</v>
      </c>
      <c r="G7" s="5">
        <f t="shared" si="4"/>
        <v>12278.471080981508</v>
      </c>
      <c r="H7" s="2">
        <v>241</v>
      </c>
      <c r="I7" s="2">
        <v>234</v>
      </c>
      <c r="J7" s="5">
        <f t="shared" si="5"/>
        <v>475</v>
      </c>
      <c r="K7" s="2">
        <v>0</v>
      </c>
      <c r="L7" s="2">
        <v>0</v>
      </c>
      <c r="M7" s="5">
        <f t="shared" si="6"/>
        <v>0</v>
      </c>
      <c r="N7" s="27">
        <f t="shared" si="7"/>
        <v>0.19882802468122202</v>
      </c>
      <c r="O7" s="27">
        <f t="shared" si="0"/>
        <v>3.8150511003795011E-2</v>
      </c>
      <c r="P7" s="28">
        <f t="shared" si="1"/>
        <v>0.11967320741697376</v>
      </c>
      <c r="R7" s="32">
        <f t="shared" si="8"/>
        <v>42.946853331143956</v>
      </c>
      <c r="S7" s="32">
        <f t="shared" si="9"/>
        <v>8.2405103768197225</v>
      </c>
      <c r="T7" s="32">
        <f t="shared" si="10"/>
        <v>25.849412802066333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13318.330993555184</v>
      </c>
      <c r="F8" s="2">
        <v>2021.5735630687398</v>
      </c>
      <c r="G8" s="5">
        <f t="shared" si="4"/>
        <v>15339.904556623924</v>
      </c>
      <c r="H8" s="2">
        <v>243</v>
      </c>
      <c r="I8" s="2">
        <v>216</v>
      </c>
      <c r="J8" s="5">
        <f t="shared" si="5"/>
        <v>459</v>
      </c>
      <c r="K8" s="2">
        <v>0</v>
      </c>
      <c r="L8" s="2">
        <v>0</v>
      </c>
      <c r="M8" s="5">
        <f t="shared" si="6"/>
        <v>0</v>
      </c>
      <c r="N8" s="27">
        <f t="shared" si="7"/>
        <v>0.25374049294229506</v>
      </c>
      <c r="O8" s="27">
        <f t="shared" si="0"/>
        <v>4.3329337342865648E-2</v>
      </c>
      <c r="P8" s="28">
        <f t="shared" si="1"/>
        <v>0.15472347854256358</v>
      </c>
      <c r="R8" s="32">
        <f t="shared" si="8"/>
        <v>54.807946475535736</v>
      </c>
      <c r="S8" s="32">
        <f t="shared" si="9"/>
        <v>9.3591368660589804</v>
      </c>
      <c r="T8" s="32">
        <f t="shared" si="10"/>
        <v>33.420271365193734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17177.827055363825</v>
      </c>
      <c r="F9" s="2">
        <v>2549.0031491827899</v>
      </c>
      <c r="G9" s="5">
        <f t="shared" si="4"/>
        <v>19726.830204546615</v>
      </c>
      <c r="H9" s="2">
        <v>243</v>
      </c>
      <c r="I9" s="2">
        <v>214</v>
      </c>
      <c r="J9" s="5">
        <f t="shared" si="5"/>
        <v>457</v>
      </c>
      <c r="K9" s="2">
        <v>0</v>
      </c>
      <c r="L9" s="2">
        <v>0</v>
      </c>
      <c r="M9" s="5">
        <f t="shared" si="6"/>
        <v>0</v>
      </c>
      <c r="N9" s="27">
        <f t="shared" si="7"/>
        <v>0.32727151073319283</v>
      </c>
      <c r="O9" s="27">
        <f t="shared" si="0"/>
        <v>5.5144581801289158E-2</v>
      </c>
      <c r="P9" s="28">
        <f t="shared" si="1"/>
        <v>0.19984227048936923</v>
      </c>
      <c r="R9" s="32">
        <f t="shared" si="8"/>
        <v>70.690646318369645</v>
      </c>
      <c r="S9" s="32">
        <f t="shared" si="9"/>
        <v>11.911229669078457</v>
      </c>
      <c r="T9" s="32">
        <f t="shared" si="10"/>
        <v>43.165930425703756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18922.061964759163</v>
      </c>
      <c r="F10" s="2">
        <v>3033.1545737840379</v>
      </c>
      <c r="G10" s="5">
        <f t="shared" si="4"/>
        <v>21955.216538543202</v>
      </c>
      <c r="H10" s="2">
        <v>243</v>
      </c>
      <c r="I10" s="2">
        <v>220</v>
      </c>
      <c r="J10" s="5">
        <f t="shared" si="5"/>
        <v>463</v>
      </c>
      <c r="K10" s="2">
        <v>0</v>
      </c>
      <c r="L10" s="2">
        <v>0</v>
      </c>
      <c r="M10" s="5">
        <f t="shared" si="6"/>
        <v>0</v>
      </c>
      <c r="N10" s="27">
        <f t="shared" si="7"/>
        <v>0.36050262850097475</v>
      </c>
      <c r="O10" s="27">
        <f t="shared" si="0"/>
        <v>6.3829010391078245E-2</v>
      </c>
      <c r="P10" s="28">
        <f t="shared" si="1"/>
        <v>0.21953460261722263</v>
      </c>
      <c r="R10" s="32">
        <f t="shared" si="8"/>
        <v>77.868567756210552</v>
      </c>
      <c r="S10" s="32">
        <f t="shared" si="9"/>
        <v>13.7870662444729</v>
      </c>
      <c r="T10" s="32">
        <f t="shared" si="10"/>
        <v>47.419474165320089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23411.151769658383</v>
      </c>
      <c r="F11" s="2">
        <v>3809.6416683894545</v>
      </c>
      <c r="G11" s="5">
        <f t="shared" si="4"/>
        <v>27220.793438047836</v>
      </c>
      <c r="H11" s="2">
        <v>243</v>
      </c>
      <c r="I11" s="2">
        <v>228</v>
      </c>
      <c r="J11" s="5">
        <f t="shared" si="5"/>
        <v>471</v>
      </c>
      <c r="K11" s="2">
        <v>0</v>
      </c>
      <c r="L11" s="2">
        <v>0</v>
      </c>
      <c r="M11" s="5">
        <f t="shared" si="6"/>
        <v>0</v>
      </c>
      <c r="N11" s="27">
        <f t="shared" si="7"/>
        <v>0.44602864978010942</v>
      </c>
      <c r="O11" s="27">
        <f t="shared" si="0"/>
        <v>7.7356271694067877E-2</v>
      </c>
      <c r="P11" s="28">
        <f t="shared" si="1"/>
        <v>0.26756304000597464</v>
      </c>
      <c r="R11" s="32">
        <f t="shared" si="8"/>
        <v>96.342188352503641</v>
      </c>
      <c r="S11" s="32">
        <f t="shared" si="9"/>
        <v>16.708954685918659</v>
      </c>
      <c r="T11" s="32">
        <f t="shared" si="10"/>
        <v>57.793616641290527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24034.048693601148</v>
      </c>
      <c r="F12" s="2">
        <v>4060.0529718211051</v>
      </c>
      <c r="G12" s="5">
        <f t="shared" si="4"/>
        <v>28094.101665422251</v>
      </c>
      <c r="H12" s="2">
        <v>246</v>
      </c>
      <c r="I12" s="2">
        <v>233</v>
      </c>
      <c r="J12" s="5">
        <f t="shared" si="5"/>
        <v>479</v>
      </c>
      <c r="K12" s="2">
        <v>0</v>
      </c>
      <c r="L12" s="2">
        <v>0</v>
      </c>
      <c r="M12" s="5">
        <f t="shared" si="6"/>
        <v>0</v>
      </c>
      <c r="N12" s="27">
        <f t="shared" si="7"/>
        <v>0.45231196728397222</v>
      </c>
      <c r="O12" s="27">
        <f t="shared" si="0"/>
        <v>8.0671852086733137E-2</v>
      </c>
      <c r="P12" s="28">
        <f t="shared" si="1"/>
        <v>0.27153504277258034</v>
      </c>
      <c r="R12" s="32">
        <f t="shared" si="8"/>
        <v>97.699384933337996</v>
      </c>
      <c r="S12" s="32">
        <f t="shared" si="9"/>
        <v>17.425120050734357</v>
      </c>
      <c r="T12" s="32">
        <f t="shared" si="10"/>
        <v>58.65156923887735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24592.981019504678</v>
      </c>
      <c r="F13" s="2">
        <v>4103.2554149922107</v>
      </c>
      <c r="G13" s="5">
        <f t="shared" si="4"/>
        <v>28696.236434496888</v>
      </c>
      <c r="H13" s="2">
        <v>263</v>
      </c>
      <c r="I13" s="2">
        <v>219</v>
      </c>
      <c r="J13" s="5">
        <f t="shared" si="5"/>
        <v>482</v>
      </c>
      <c r="K13" s="2">
        <v>0</v>
      </c>
      <c r="L13" s="2">
        <v>0</v>
      </c>
      <c r="M13" s="5">
        <f t="shared" si="6"/>
        <v>0</v>
      </c>
      <c r="N13" s="27">
        <f t="shared" si="7"/>
        <v>0.43291404413999224</v>
      </c>
      <c r="O13" s="27">
        <f t="shared" si="0"/>
        <v>8.6742250443772428E-2</v>
      </c>
      <c r="P13" s="28">
        <f t="shared" si="1"/>
        <v>0.27562851961826579</v>
      </c>
      <c r="R13" s="32">
        <f t="shared" si="8"/>
        <v>93.509433534238312</v>
      </c>
      <c r="S13" s="32">
        <f t="shared" si="9"/>
        <v>18.736326095854842</v>
      </c>
      <c r="T13" s="32">
        <f t="shared" si="10"/>
        <v>59.535760237545411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27799.542660812363</v>
      </c>
      <c r="F14" s="2">
        <v>5286.5407524147649</v>
      </c>
      <c r="G14" s="5">
        <f t="shared" si="4"/>
        <v>33086.083413227127</v>
      </c>
      <c r="H14" s="2">
        <v>254</v>
      </c>
      <c r="I14" s="2">
        <v>217</v>
      </c>
      <c r="J14" s="5">
        <f t="shared" si="5"/>
        <v>471</v>
      </c>
      <c r="K14" s="2">
        <v>0</v>
      </c>
      <c r="L14" s="2">
        <v>0</v>
      </c>
      <c r="M14" s="5">
        <f t="shared" si="6"/>
        <v>0</v>
      </c>
      <c r="N14" s="27">
        <f t="shared" si="7"/>
        <v>0.50669915902618046</v>
      </c>
      <c r="O14" s="27">
        <f t="shared" si="0"/>
        <v>0.11278675440379683</v>
      </c>
      <c r="P14" s="28">
        <f t="shared" si="1"/>
        <v>0.32521509999633491</v>
      </c>
      <c r="R14" s="32">
        <f t="shared" si="8"/>
        <v>109.44701834965497</v>
      </c>
      <c r="S14" s="32">
        <f t="shared" si="9"/>
        <v>24.361938951220115</v>
      </c>
      <c r="T14" s="32">
        <f t="shared" si="10"/>
        <v>70.246461599208331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41535.341503392461</v>
      </c>
      <c r="F15" s="2">
        <v>11681.453431843829</v>
      </c>
      <c r="G15" s="5">
        <f t="shared" si="4"/>
        <v>53216.794935236292</v>
      </c>
      <c r="H15" s="2">
        <v>331</v>
      </c>
      <c r="I15" s="2">
        <v>242</v>
      </c>
      <c r="J15" s="5">
        <f t="shared" si="5"/>
        <v>573</v>
      </c>
      <c r="K15" s="2">
        <v>178</v>
      </c>
      <c r="L15" s="2">
        <v>210</v>
      </c>
      <c r="M15" s="5">
        <f t="shared" si="6"/>
        <v>388</v>
      </c>
      <c r="N15" s="27">
        <f t="shared" si="7"/>
        <v>0.35917797910232152</v>
      </c>
      <c r="O15" s="27">
        <f t="shared" si="0"/>
        <v>0.11194278434379627</v>
      </c>
      <c r="P15" s="28">
        <f t="shared" si="1"/>
        <v>0.2419033189172165</v>
      </c>
      <c r="R15" s="32">
        <f t="shared" si="8"/>
        <v>81.601849711969479</v>
      </c>
      <c r="S15" s="32">
        <f t="shared" si="9"/>
        <v>25.843923521778382</v>
      </c>
      <c r="T15" s="32">
        <f t="shared" si="10"/>
        <v>55.376477560079387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96347.961474769836</v>
      </c>
      <c r="F16" s="2">
        <v>23311.305308576364</v>
      </c>
      <c r="G16" s="5">
        <f t="shared" si="4"/>
        <v>119659.2667833462</v>
      </c>
      <c r="H16" s="2">
        <v>444</v>
      </c>
      <c r="I16" s="2">
        <v>383</v>
      </c>
      <c r="J16" s="5">
        <f t="shared" si="5"/>
        <v>827</v>
      </c>
      <c r="K16" s="2">
        <v>304</v>
      </c>
      <c r="L16" s="2">
        <v>302</v>
      </c>
      <c r="M16" s="5">
        <f t="shared" si="6"/>
        <v>606</v>
      </c>
      <c r="N16" s="27">
        <f t="shared" si="7"/>
        <v>0.56246474800795021</v>
      </c>
      <c r="O16" s="27">
        <f t="shared" si="0"/>
        <v>0.14789185218352766</v>
      </c>
      <c r="P16" s="28">
        <f t="shared" si="1"/>
        <v>0.36379443871867384</v>
      </c>
      <c r="R16" s="32">
        <f t="shared" si="8"/>
        <v>128.80743512669764</v>
      </c>
      <c r="S16" s="32">
        <f t="shared" si="9"/>
        <v>34.031102640257465</v>
      </c>
      <c r="T16" s="32">
        <f t="shared" si="10"/>
        <v>83.50262859968332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98211.690247092774</v>
      </c>
      <c r="F17" s="2">
        <v>26810.358081595772</v>
      </c>
      <c r="G17" s="5">
        <f t="shared" si="4"/>
        <v>125022.04832868854</v>
      </c>
      <c r="H17" s="2">
        <v>451</v>
      </c>
      <c r="I17" s="2">
        <v>385</v>
      </c>
      <c r="J17" s="5">
        <f t="shared" si="5"/>
        <v>836</v>
      </c>
      <c r="K17" s="2">
        <v>304</v>
      </c>
      <c r="L17" s="2">
        <v>312</v>
      </c>
      <c r="M17" s="5">
        <f t="shared" si="6"/>
        <v>616</v>
      </c>
      <c r="N17" s="27">
        <f t="shared" si="7"/>
        <v>0.56832837743097986</v>
      </c>
      <c r="O17" s="27">
        <f t="shared" si="0"/>
        <v>0.16700527035428672</v>
      </c>
      <c r="P17" s="28">
        <f t="shared" si="1"/>
        <v>0.37505414325348152</v>
      </c>
      <c r="R17" s="32">
        <f t="shared" si="8"/>
        <v>130.08170893654673</v>
      </c>
      <c r="S17" s="32">
        <f t="shared" si="9"/>
        <v>38.465363101285185</v>
      </c>
      <c r="T17" s="32">
        <f t="shared" si="10"/>
        <v>86.103339069344727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108108.83502772287</v>
      </c>
      <c r="F18" s="2">
        <v>39192.605929724108</v>
      </c>
      <c r="G18" s="5">
        <f t="shared" si="4"/>
        <v>147301.44095744699</v>
      </c>
      <c r="H18" s="2">
        <v>442</v>
      </c>
      <c r="I18" s="2">
        <v>391</v>
      </c>
      <c r="J18" s="5">
        <f t="shared" si="5"/>
        <v>833</v>
      </c>
      <c r="K18" s="2">
        <v>304</v>
      </c>
      <c r="L18" s="2">
        <v>297</v>
      </c>
      <c r="M18" s="5">
        <f t="shared" si="6"/>
        <v>601</v>
      </c>
      <c r="N18" s="27">
        <f t="shared" si="7"/>
        <v>0.63271862433118076</v>
      </c>
      <c r="O18" s="27">
        <f t="shared" si="0"/>
        <v>0.24787875638613202</v>
      </c>
      <c r="P18" s="28">
        <f t="shared" si="1"/>
        <v>0.44775740770587213</v>
      </c>
      <c r="R18" s="32">
        <f t="shared" si="8"/>
        <v>144.91800942054005</v>
      </c>
      <c r="S18" s="32">
        <f t="shared" si="9"/>
        <v>56.965996990878061</v>
      </c>
      <c r="T18" s="32">
        <f t="shared" si="10"/>
        <v>102.72067012374266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104719.80719897694</v>
      </c>
      <c r="F19" s="2">
        <v>56554.201258395609</v>
      </c>
      <c r="G19" s="5">
        <f t="shared" si="4"/>
        <v>161274.00845737255</v>
      </c>
      <c r="H19" s="2">
        <v>434</v>
      </c>
      <c r="I19" s="2">
        <v>400</v>
      </c>
      <c r="J19" s="5">
        <f t="shared" si="5"/>
        <v>834</v>
      </c>
      <c r="K19" s="2">
        <v>299</v>
      </c>
      <c r="L19" s="2">
        <v>290</v>
      </c>
      <c r="M19" s="5">
        <f t="shared" si="6"/>
        <v>589</v>
      </c>
      <c r="N19" s="27">
        <f t="shared" si="7"/>
        <v>0.62371829703493198</v>
      </c>
      <c r="O19" s="27">
        <f t="shared" si="0"/>
        <v>0.35721451022230677</v>
      </c>
      <c r="P19" s="28">
        <f t="shared" si="1"/>
        <v>0.49437798408837258</v>
      </c>
      <c r="R19" s="32">
        <f t="shared" si="8"/>
        <v>142.86467557841328</v>
      </c>
      <c r="S19" s="32">
        <f t="shared" si="9"/>
        <v>81.962610519413929</v>
      </c>
      <c r="T19" s="32">
        <f t="shared" si="10"/>
        <v>113.3338077704656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108679.53779371503</v>
      </c>
      <c r="F20" s="2">
        <v>91962.828792626926</v>
      </c>
      <c r="G20" s="5">
        <f t="shared" si="4"/>
        <v>200642.36658634196</v>
      </c>
      <c r="H20" s="2">
        <v>485</v>
      </c>
      <c r="I20" s="2">
        <v>454</v>
      </c>
      <c r="J20" s="5">
        <f t="shared" si="5"/>
        <v>939</v>
      </c>
      <c r="K20" s="2">
        <v>299</v>
      </c>
      <c r="L20" s="2">
        <v>297</v>
      </c>
      <c r="M20" s="5">
        <f t="shared" si="6"/>
        <v>596</v>
      </c>
      <c r="N20" s="27">
        <f t="shared" si="7"/>
        <v>0.60744688893822119</v>
      </c>
      <c r="O20" s="27">
        <f t="shared" si="0"/>
        <v>0.53553941761371371</v>
      </c>
      <c r="P20" s="28">
        <f t="shared" si="1"/>
        <v>0.57223061952800081</v>
      </c>
      <c r="R20" s="32">
        <f t="shared" si="8"/>
        <v>138.62185943075897</v>
      </c>
      <c r="S20" s="32">
        <f t="shared" si="9"/>
        <v>122.45383327913039</v>
      </c>
      <c r="T20" s="32">
        <f t="shared" si="10"/>
        <v>130.71163946992962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101190.54921548313</v>
      </c>
      <c r="F21" s="2">
        <v>93488.196239153433</v>
      </c>
      <c r="G21" s="5">
        <f t="shared" si="4"/>
        <v>194678.74545463658</v>
      </c>
      <c r="H21" s="2">
        <v>473</v>
      </c>
      <c r="I21" s="2">
        <v>463</v>
      </c>
      <c r="J21" s="5">
        <f t="shared" si="5"/>
        <v>936</v>
      </c>
      <c r="K21" s="2">
        <v>312</v>
      </c>
      <c r="L21" s="2">
        <v>300</v>
      </c>
      <c r="M21" s="5">
        <f t="shared" si="6"/>
        <v>612</v>
      </c>
      <c r="N21" s="27">
        <f t="shared" si="7"/>
        <v>0.56359749819254967</v>
      </c>
      <c r="O21" s="27">
        <f t="shared" si="0"/>
        <v>0.53603158249136185</v>
      </c>
      <c r="P21" s="28">
        <f t="shared" si="1"/>
        <v>0.55001453715372872</v>
      </c>
      <c r="R21" s="32">
        <f t="shared" si="8"/>
        <v>128.90515823628425</v>
      </c>
      <c r="S21" s="32">
        <f t="shared" si="9"/>
        <v>122.52712482195732</v>
      </c>
      <c r="T21" s="32">
        <f t="shared" si="10"/>
        <v>125.76146347198745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89684.434219005605</v>
      </c>
      <c r="F22" s="2">
        <v>94843.487105638647</v>
      </c>
      <c r="G22" s="5">
        <f t="shared" si="4"/>
        <v>184527.92132464424</v>
      </c>
      <c r="H22" s="2">
        <v>466</v>
      </c>
      <c r="I22" s="2">
        <v>436</v>
      </c>
      <c r="J22" s="5">
        <f t="shared" si="5"/>
        <v>902</v>
      </c>
      <c r="K22" s="2">
        <v>330</v>
      </c>
      <c r="L22" s="2">
        <v>316</v>
      </c>
      <c r="M22" s="5">
        <f t="shared" si="6"/>
        <v>646</v>
      </c>
      <c r="N22" s="27">
        <f t="shared" si="7"/>
        <v>0.49143232848394269</v>
      </c>
      <c r="O22" s="27">
        <f t="shared" si="0"/>
        <v>0.54967710905994205</v>
      </c>
      <c r="P22" s="28">
        <f t="shared" si="1"/>
        <v>0.51973839940469868</v>
      </c>
      <c r="R22" s="32">
        <f t="shared" si="8"/>
        <v>112.66888720980603</v>
      </c>
      <c r="S22" s="32">
        <f t="shared" si="9"/>
        <v>126.12165838515777</v>
      </c>
      <c r="T22" s="32">
        <f t="shared" si="10"/>
        <v>119.20408354305184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67742.5363465673</v>
      </c>
      <c r="F23" s="2">
        <v>96483.293254844582</v>
      </c>
      <c r="G23" s="5">
        <f t="shared" si="4"/>
        <v>164225.82960141188</v>
      </c>
      <c r="H23" s="2">
        <v>476</v>
      </c>
      <c r="I23" s="2">
        <v>423</v>
      </c>
      <c r="J23" s="5">
        <f t="shared" si="5"/>
        <v>899</v>
      </c>
      <c r="K23" s="2">
        <v>327</v>
      </c>
      <c r="L23" s="2">
        <v>335</v>
      </c>
      <c r="M23" s="5">
        <f t="shared" si="6"/>
        <v>662</v>
      </c>
      <c r="N23" s="27">
        <f t="shared" si="7"/>
        <v>0.36834212202883609</v>
      </c>
      <c r="O23" s="27">
        <f t="shared" si="0"/>
        <v>0.55307766930457547</v>
      </c>
      <c r="P23" s="28">
        <f t="shared" si="1"/>
        <v>0.45827053689421776</v>
      </c>
      <c r="R23" s="32">
        <f t="shared" si="8"/>
        <v>84.361813632088797</v>
      </c>
      <c r="S23" s="32">
        <f t="shared" si="9"/>
        <v>127.2866665631195</v>
      </c>
      <c r="T23" s="32">
        <f t="shared" si="10"/>
        <v>105.20552825202554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58456.242870573064</v>
      </c>
      <c r="F24" s="2">
        <v>94564.384591379814</v>
      </c>
      <c r="G24" s="5">
        <f t="shared" si="4"/>
        <v>153020.62746195288</v>
      </c>
      <c r="H24" s="2">
        <v>477</v>
      </c>
      <c r="I24" s="2">
        <v>429</v>
      </c>
      <c r="J24" s="5">
        <f t="shared" si="5"/>
        <v>906</v>
      </c>
      <c r="K24" s="2">
        <v>324</v>
      </c>
      <c r="L24" s="2">
        <v>339</v>
      </c>
      <c r="M24" s="5">
        <f t="shared" si="6"/>
        <v>663</v>
      </c>
      <c r="N24" s="27">
        <f t="shared" si="7"/>
        <v>0.31876413902288675</v>
      </c>
      <c r="O24" s="27">
        <f t="shared" si="0"/>
        <v>0.53506011560395061</v>
      </c>
      <c r="P24" s="28">
        <f t="shared" si="1"/>
        <v>0.42491565995210734</v>
      </c>
      <c r="R24" s="32">
        <f t="shared" si="8"/>
        <v>72.979079738543149</v>
      </c>
      <c r="S24" s="32">
        <f t="shared" si="9"/>
        <v>123.13070910335914</v>
      </c>
      <c r="T24" s="32">
        <f t="shared" si="10"/>
        <v>97.527487228778128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56204.124167560884</v>
      </c>
      <c r="F25" s="2">
        <v>88329.142829916993</v>
      </c>
      <c r="G25" s="5">
        <f t="shared" si="4"/>
        <v>144533.26699747788</v>
      </c>
      <c r="H25" s="2">
        <v>483</v>
      </c>
      <c r="I25" s="2">
        <v>432</v>
      </c>
      <c r="J25" s="5">
        <f t="shared" si="5"/>
        <v>915</v>
      </c>
      <c r="K25" s="2">
        <v>323</v>
      </c>
      <c r="L25" s="2">
        <v>341</v>
      </c>
      <c r="M25" s="5">
        <f t="shared" si="6"/>
        <v>664</v>
      </c>
      <c r="N25" s="27">
        <f t="shared" si="7"/>
        <v>0.30474171601219358</v>
      </c>
      <c r="O25" s="27">
        <f t="shared" si="0"/>
        <v>0.49656590302404424</v>
      </c>
      <c r="P25" s="28">
        <f t="shared" si="1"/>
        <v>0.39891934851033883</v>
      </c>
      <c r="R25" s="32">
        <f t="shared" si="8"/>
        <v>69.732163979604067</v>
      </c>
      <c r="S25" s="32">
        <f t="shared" si="9"/>
        <v>114.26797261308796</v>
      </c>
      <c r="T25" s="32">
        <f t="shared" si="10"/>
        <v>91.534684608915697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50058.869009541952</v>
      </c>
      <c r="F26" s="2">
        <v>85439.569587257996</v>
      </c>
      <c r="G26" s="5">
        <f t="shared" si="4"/>
        <v>135498.43859679994</v>
      </c>
      <c r="H26" s="2">
        <v>504</v>
      </c>
      <c r="I26" s="2">
        <v>445</v>
      </c>
      <c r="J26" s="5">
        <f t="shared" si="5"/>
        <v>949</v>
      </c>
      <c r="K26" s="2">
        <v>307</v>
      </c>
      <c r="L26" s="2">
        <v>341</v>
      </c>
      <c r="M26" s="5">
        <f t="shared" si="6"/>
        <v>648</v>
      </c>
      <c r="N26" s="27">
        <f t="shared" si="7"/>
        <v>0.27058848113265921</v>
      </c>
      <c r="O26" s="27">
        <f t="shared" si="0"/>
        <v>0.47285691129050073</v>
      </c>
      <c r="P26" s="28">
        <f t="shared" si="1"/>
        <v>0.3705301748944454</v>
      </c>
      <c r="R26" s="32">
        <f t="shared" si="8"/>
        <v>61.724869308929655</v>
      </c>
      <c r="S26" s="32">
        <f t="shared" si="9"/>
        <v>108.70174247742747</v>
      </c>
      <c r="T26" s="32">
        <f t="shared" si="10"/>
        <v>84.845609641076976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41930.864653806733</v>
      </c>
      <c r="F27" s="2">
        <v>81890.959286946803</v>
      </c>
      <c r="G27" s="5">
        <f t="shared" si="4"/>
        <v>123821.82394075353</v>
      </c>
      <c r="H27" s="2">
        <v>499</v>
      </c>
      <c r="I27" s="2">
        <v>445</v>
      </c>
      <c r="J27" s="5">
        <f t="shared" si="5"/>
        <v>944</v>
      </c>
      <c r="K27" s="2">
        <v>297</v>
      </c>
      <c r="L27" s="2">
        <v>345</v>
      </c>
      <c r="M27" s="5">
        <f t="shared" si="6"/>
        <v>642</v>
      </c>
      <c r="N27" s="27">
        <f t="shared" si="7"/>
        <v>0.23110044452053977</v>
      </c>
      <c r="O27" s="27">
        <f t="shared" si="0"/>
        <v>0.45074284063709164</v>
      </c>
      <c r="P27" s="28">
        <f t="shared" si="1"/>
        <v>0.34099422764032145</v>
      </c>
      <c r="R27" s="32">
        <f t="shared" si="8"/>
        <v>52.676965645485843</v>
      </c>
      <c r="S27" s="32">
        <f t="shared" si="9"/>
        <v>103.6594421353757</v>
      </c>
      <c r="T27" s="32">
        <f t="shared" si="10"/>
        <v>78.071767932379274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22224.50752846336</v>
      </c>
      <c r="F28" s="2">
        <v>17735.155813499918</v>
      </c>
      <c r="G28" s="5">
        <f t="shared" si="4"/>
        <v>39959.663341963278</v>
      </c>
      <c r="H28" s="2">
        <v>265</v>
      </c>
      <c r="I28" s="2">
        <v>272</v>
      </c>
      <c r="J28" s="5">
        <f t="shared" si="5"/>
        <v>537</v>
      </c>
      <c r="K28" s="2">
        <v>0</v>
      </c>
      <c r="L28" s="2">
        <v>0</v>
      </c>
      <c r="M28" s="5">
        <f t="shared" si="6"/>
        <v>0</v>
      </c>
      <c r="N28" s="27">
        <f t="shared" si="7"/>
        <v>0.38826882474604052</v>
      </c>
      <c r="O28" s="27">
        <f t="shared" si="0"/>
        <v>0.30186471632454925</v>
      </c>
      <c r="P28" s="28">
        <f t="shared" si="1"/>
        <v>0.3445036152662535</v>
      </c>
      <c r="R28" s="32">
        <f t="shared" si="8"/>
        <v>83.866066145144757</v>
      </c>
      <c r="S28" s="32">
        <f t="shared" si="9"/>
        <v>65.202778726102636</v>
      </c>
      <c r="T28" s="32">
        <f t="shared" si="10"/>
        <v>74.412780897510757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23502.358197735986</v>
      </c>
      <c r="F29" s="2">
        <v>14482.01456310323</v>
      </c>
      <c r="G29" s="5">
        <f t="shared" si="4"/>
        <v>37984.372760839215</v>
      </c>
      <c r="H29" s="2">
        <v>265</v>
      </c>
      <c r="I29" s="2">
        <v>276</v>
      </c>
      <c r="J29" s="5">
        <f t="shared" si="5"/>
        <v>541</v>
      </c>
      <c r="K29" s="2">
        <v>0</v>
      </c>
      <c r="L29" s="2">
        <v>0</v>
      </c>
      <c r="M29" s="5">
        <f t="shared" si="6"/>
        <v>0</v>
      </c>
      <c r="N29" s="27">
        <f t="shared" si="7"/>
        <v>0.41059325991851831</v>
      </c>
      <c r="O29" s="27">
        <f t="shared" si="0"/>
        <v>0.24292160767416851</v>
      </c>
      <c r="P29" s="28">
        <f t="shared" si="1"/>
        <v>0.32505282365337862</v>
      </c>
      <c r="R29" s="32">
        <f t="shared" si="8"/>
        <v>88.688144142399949</v>
      </c>
      <c r="S29" s="32">
        <f t="shared" si="9"/>
        <v>52.471067257620398</v>
      </c>
      <c r="T29" s="32">
        <f t="shared" si="10"/>
        <v>70.211409909129785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21451.77675211602</v>
      </c>
      <c r="F30" s="2">
        <v>13942.89869343628</v>
      </c>
      <c r="G30" s="5">
        <f t="shared" si="4"/>
        <v>35394.675445552304</v>
      </c>
      <c r="H30" s="2">
        <v>265</v>
      </c>
      <c r="I30" s="2">
        <v>269</v>
      </c>
      <c r="J30" s="5">
        <f t="shared" si="5"/>
        <v>534</v>
      </c>
      <c r="K30" s="2">
        <v>0</v>
      </c>
      <c r="L30" s="2">
        <v>0</v>
      </c>
      <c r="M30" s="5">
        <f t="shared" si="6"/>
        <v>0</v>
      </c>
      <c r="N30" s="27">
        <f t="shared" si="7"/>
        <v>0.37476898588602414</v>
      </c>
      <c r="O30" s="27">
        <f t="shared" si="0"/>
        <v>0.23996452384407752</v>
      </c>
      <c r="P30" s="28">
        <f t="shared" si="1"/>
        <v>0.3068618692394256</v>
      </c>
      <c r="R30" s="32">
        <f t="shared" si="8"/>
        <v>80.950100951381202</v>
      </c>
      <c r="S30" s="32">
        <f t="shared" si="9"/>
        <v>51.832337150320747</v>
      </c>
      <c r="T30" s="32">
        <f t="shared" si="10"/>
        <v>66.282163755715928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20077.132696751461</v>
      </c>
      <c r="F31" s="2">
        <v>11927.657695825703</v>
      </c>
      <c r="G31" s="5">
        <f t="shared" si="4"/>
        <v>32004.790392577164</v>
      </c>
      <c r="H31" s="2">
        <v>265</v>
      </c>
      <c r="I31" s="2">
        <v>268</v>
      </c>
      <c r="J31" s="5">
        <f t="shared" si="5"/>
        <v>533</v>
      </c>
      <c r="K31" s="2">
        <v>0</v>
      </c>
      <c r="L31" s="2">
        <v>0</v>
      </c>
      <c r="M31" s="5">
        <f t="shared" si="6"/>
        <v>0</v>
      </c>
      <c r="N31" s="27">
        <f t="shared" si="7"/>
        <v>0.35075354117315621</v>
      </c>
      <c r="O31" s="27">
        <f t="shared" si="0"/>
        <v>0.20604715477863639</v>
      </c>
      <c r="P31" s="28">
        <f t="shared" si="1"/>
        <v>0.27799310673838828</v>
      </c>
      <c r="R31" s="32">
        <f t="shared" si="8"/>
        <v>75.762764893401737</v>
      </c>
      <c r="S31" s="32">
        <f t="shared" si="9"/>
        <v>44.506185432185461</v>
      </c>
      <c r="T31" s="32">
        <f t="shared" si="10"/>
        <v>60.046511055491862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19552.651274039272</v>
      </c>
      <c r="F32" s="2">
        <v>10590.875086388434</v>
      </c>
      <c r="G32" s="5">
        <f t="shared" si="4"/>
        <v>30143.526360427706</v>
      </c>
      <c r="H32" s="2">
        <v>266</v>
      </c>
      <c r="I32" s="2">
        <v>268</v>
      </c>
      <c r="J32" s="5">
        <f t="shared" si="5"/>
        <v>534</v>
      </c>
      <c r="K32" s="2">
        <v>0</v>
      </c>
      <c r="L32" s="2">
        <v>0</v>
      </c>
      <c r="M32" s="5">
        <f t="shared" si="6"/>
        <v>0</v>
      </c>
      <c r="N32" s="27">
        <f t="shared" si="7"/>
        <v>0.34030651757935243</v>
      </c>
      <c r="O32" s="27">
        <f t="shared" si="0"/>
        <v>0.18295458620764984</v>
      </c>
      <c r="P32" s="28">
        <f t="shared" si="1"/>
        <v>0.26133588535535185</v>
      </c>
      <c r="R32" s="32">
        <f t="shared" si="8"/>
        <v>73.506207797140121</v>
      </c>
      <c r="S32" s="32">
        <f t="shared" si="9"/>
        <v>39.518190620852366</v>
      </c>
      <c r="T32" s="32">
        <f t="shared" si="10"/>
        <v>56.448551236756003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13723.647876913401</v>
      </c>
      <c r="F33" s="2">
        <v>7812.8194908254809</v>
      </c>
      <c r="G33" s="5">
        <f t="shared" si="4"/>
        <v>21536.467367738882</v>
      </c>
      <c r="H33" s="2">
        <v>240</v>
      </c>
      <c r="I33" s="2">
        <v>265</v>
      </c>
      <c r="J33" s="5">
        <f t="shared" si="5"/>
        <v>505</v>
      </c>
      <c r="K33" s="2">
        <v>0</v>
      </c>
      <c r="L33" s="2">
        <v>0</v>
      </c>
      <c r="M33" s="5">
        <f t="shared" si="6"/>
        <v>0</v>
      </c>
      <c r="N33" s="27">
        <f t="shared" si="7"/>
        <v>0.26473086182317518</v>
      </c>
      <c r="O33" s="27">
        <f t="shared" si="0"/>
        <v>0.13649230417235292</v>
      </c>
      <c r="P33" s="28">
        <f t="shared" si="1"/>
        <v>0.19743736127373379</v>
      </c>
      <c r="R33" s="32">
        <f t="shared" si="8"/>
        <v>57.181866153805835</v>
      </c>
      <c r="S33" s="32">
        <f t="shared" si="9"/>
        <v>29.482337701228229</v>
      </c>
      <c r="T33" s="32">
        <f t="shared" si="10"/>
        <v>42.646470035126498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4945.3185394962829</v>
      </c>
      <c r="F34" s="2">
        <v>4907.0443176142871</v>
      </c>
      <c r="G34" s="5">
        <f t="shared" si="4"/>
        <v>9852.3628571105692</v>
      </c>
      <c r="H34" s="2">
        <v>261</v>
      </c>
      <c r="I34" s="2">
        <v>265</v>
      </c>
      <c r="J34" s="5">
        <f t="shared" si="5"/>
        <v>526</v>
      </c>
      <c r="K34" s="2">
        <v>0</v>
      </c>
      <c r="L34" s="2">
        <v>0</v>
      </c>
      <c r="M34" s="5">
        <f t="shared" si="6"/>
        <v>0</v>
      </c>
      <c r="N34" s="27">
        <f t="shared" si="7"/>
        <v>8.7720280606929948E-2</v>
      </c>
      <c r="O34" s="27">
        <f t="shared" si="0"/>
        <v>8.5727538742387963E-2</v>
      </c>
      <c r="P34" s="28">
        <f t="shared" si="1"/>
        <v>8.6716332709394536E-2</v>
      </c>
      <c r="R34" s="32">
        <f t="shared" si="8"/>
        <v>18.947580611096871</v>
      </c>
      <c r="S34" s="32">
        <f t="shared" si="9"/>
        <v>18.517148368355802</v>
      </c>
      <c r="T34" s="32">
        <f t="shared" si="10"/>
        <v>18.73072786522922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2124.304332800451</v>
      </c>
      <c r="F35" s="2">
        <v>3315.3580317234291</v>
      </c>
      <c r="G35" s="5">
        <f t="shared" si="4"/>
        <v>5439.6623645238797</v>
      </c>
      <c r="H35" s="2">
        <v>264</v>
      </c>
      <c r="I35" s="2">
        <v>269</v>
      </c>
      <c r="J35" s="5">
        <f t="shared" si="5"/>
        <v>533</v>
      </c>
      <c r="K35" s="2">
        <v>0</v>
      </c>
      <c r="L35" s="2">
        <v>0</v>
      </c>
      <c r="M35" s="5">
        <f t="shared" si="6"/>
        <v>0</v>
      </c>
      <c r="N35" s="27">
        <f t="shared" si="7"/>
        <v>3.7252811672286251E-2</v>
      </c>
      <c r="O35" s="27">
        <f t="shared" si="0"/>
        <v>5.7059032626384225E-2</v>
      </c>
      <c r="P35" s="28">
        <f t="shared" si="1"/>
        <v>4.7248821872384474E-2</v>
      </c>
      <c r="R35" s="32">
        <f t="shared" si="8"/>
        <v>8.0466073212138287</v>
      </c>
      <c r="S35" s="32">
        <f t="shared" si="9"/>
        <v>12.324751047298992</v>
      </c>
      <c r="T35" s="32">
        <f t="shared" si="10"/>
        <v>10.205745524435047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529.84187172517522</v>
      </c>
      <c r="F36" s="2">
        <v>812.99999999761576</v>
      </c>
      <c r="G36" s="7">
        <f t="shared" si="4"/>
        <v>1342.841871722791</v>
      </c>
      <c r="H36" s="3">
        <v>246</v>
      </c>
      <c r="I36" s="3">
        <v>265</v>
      </c>
      <c r="J36" s="7">
        <f t="shared" si="5"/>
        <v>511</v>
      </c>
      <c r="K36" s="3">
        <v>0</v>
      </c>
      <c r="L36" s="3">
        <v>0</v>
      </c>
      <c r="M36" s="7">
        <f t="shared" si="6"/>
        <v>0</v>
      </c>
      <c r="N36" s="27">
        <f t="shared" si="7"/>
        <v>9.9714293835662313E-3</v>
      </c>
      <c r="O36" s="27">
        <f t="shared" si="0"/>
        <v>1.4203354297652267E-2</v>
      </c>
      <c r="P36" s="28">
        <f t="shared" si="1"/>
        <v>1.2166067548405369E-2</v>
      </c>
      <c r="R36" s="32">
        <f t="shared" si="8"/>
        <v>2.1538287468503059</v>
      </c>
      <c r="S36" s="32">
        <f t="shared" si="9"/>
        <v>3.0679245282928895</v>
      </c>
      <c r="T36" s="32">
        <f t="shared" si="10"/>
        <v>2.6278705904555597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13997.121289837765</v>
      </c>
      <c r="F37" s="9">
        <v>33598.205161569123</v>
      </c>
      <c r="G37" s="10">
        <f t="shared" si="4"/>
        <v>47595.326451406887</v>
      </c>
      <c r="H37" s="9">
        <v>93</v>
      </c>
      <c r="I37" s="9">
        <v>69</v>
      </c>
      <c r="J37" s="10">
        <f t="shared" si="5"/>
        <v>162</v>
      </c>
      <c r="K37" s="9">
        <v>181</v>
      </c>
      <c r="L37" s="9">
        <v>213</v>
      </c>
      <c r="M37" s="10">
        <f t="shared" si="6"/>
        <v>394</v>
      </c>
      <c r="N37" s="25">
        <f t="shared" si="7"/>
        <v>0.21541986717923181</v>
      </c>
      <c r="O37" s="25">
        <f t="shared" si="0"/>
        <v>0.49607555459439412</v>
      </c>
      <c r="P37" s="26">
        <f t="shared" si="1"/>
        <v>0.35865781326415846</v>
      </c>
      <c r="R37" s="32">
        <f t="shared" si="8"/>
        <v>51.084384269480893</v>
      </c>
      <c r="S37" s="32">
        <f t="shared" si="9"/>
        <v>119.14257149492597</v>
      </c>
      <c r="T37" s="32">
        <f t="shared" si="10"/>
        <v>85.603105128429647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13684.26926524077</v>
      </c>
      <c r="F38" s="2">
        <v>32838.491451877584</v>
      </c>
      <c r="G38" s="5">
        <f t="shared" si="4"/>
        <v>46522.760717118355</v>
      </c>
      <c r="H38" s="2">
        <v>97</v>
      </c>
      <c r="I38" s="2">
        <v>70</v>
      </c>
      <c r="J38" s="5">
        <f t="shared" si="5"/>
        <v>167</v>
      </c>
      <c r="K38" s="2">
        <v>171</v>
      </c>
      <c r="L38" s="2">
        <v>220</v>
      </c>
      <c r="M38" s="5">
        <f t="shared" si="6"/>
        <v>391</v>
      </c>
      <c r="N38" s="27">
        <f t="shared" si="7"/>
        <v>0.21597647198927983</v>
      </c>
      <c r="O38" s="27">
        <f t="shared" si="0"/>
        <v>0.4712757096997357</v>
      </c>
      <c r="P38" s="28">
        <f t="shared" si="1"/>
        <v>0.34969002342993349</v>
      </c>
      <c r="R38" s="32">
        <f t="shared" si="8"/>
        <v>51.060706213584957</v>
      </c>
      <c r="S38" s="32">
        <f t="shared" si="9"/>
        <v>113.23617742026754</v>
      </c>
      <c r="T38" s="32">
        <f t="shared" si="10"/>
        <v>83.374123148957622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13486.019204525648</v>
      </c>
      <c r="F39" s="2">
        <v>32055.421966158414</v>
      </c>
      <c r="G39" s="5">
        <f t="shared" si="4"/>
        <v>45541.441170684062</v>
      </c>
      <c r="H39" s="2">
        <v>99</v>
      </c>
      <c r="I39" s="2">
        <v>70</v>
      </c>
      <c r="J39" s="5">
        <f t="shared" si="5"/>
        <v>169</v>
      </c>
      <c r="K39" s="2">
        <v>165</v>
      </c>
      <c r="L39" s="2">
        <v>218</v>
      </c>
      <c r="M39" s="5">
        <f t="shared" si="6"/>
        <v>383</v>
      </c>
      <c r="N39" s="27">
        <f t="shared" si="7"/>
        <v>0.21645511049893504</v>
      </c>
      <c r="O39" s="27">
        <f t="shared" si="0"/>
        <v>0.46333577078744237</v>
      </c>
      <c r="P39" s="28">
        <f t="shared" si="1"/>
        <v>0.34635435302601048</v>
      </c>
      <c r="R39" s="32">
        <f t="shared" si="8"/>
        <v>51.08340607774867</v>
      </c>
      <c r="S39" s="32">
        <f t="shared" si="9"/>
        <v>111.3035484936056</v>
      </c>
      <c r="T39" s="32">
        <f t="shared" si="10"/>
        <v>82.502610816456638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13368.492175393951</v>
      </c>
      <c r="F40" s="2">
        <v>31676.936785411242</v>
      </c>
      <c r="G40" s="5">
        <f t="shared" si="4"/>
        <v>45045.428960805191</v>
      </c>
      <c r="H40" s="2">
        <v>98</v>
      </c>
      <c r="I40" s="2">
        <v>99</v>
      </c>
      <c r="J40" s="5">
        <f t="shared" si="5"/>
        <v>197</v>
      </c>
      <c r="K40" s="2">
        <v>176</v>
      </c>
      <c r="L40" s="2">
        <v>218</v>
      </c>
      <c r="M40" s="5">
        <f t="shared" si="6"/>
        <v>394</v>
      </c>
      <c r="N40" s="27">
        <f t="shared" si="7"/>
        <v>0.20625296493757639</v>
      </c>
      <c r="O40" s="27">
        <f t="shared" si="0"/>
        <v>0.4198512456978481</v>
      </c>
      <c r="P40" s="28">
        <f t="shared" si="1"/>
        <v>0.32114747163067636</v>
      </c>
      <c r="R40" s="32">
        <f t="shared" si="8"/>
        <v>48.790117428445079</v>
      </c>
      <c r="S40" s="32">
        <f t="shared" si="9"/>
        <v>99.927245379846184</v>
      </c>
      <c r="T40" s="32">
        <f t="shared" si="10"/>
        <v>76.218999933680522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13177.388162144036</v>
      </c>
      <c r="F41" s="2">
        <v>30829.652412466614</v>
      </c>
      <c r="G41" s="5">
        <f t="shared" si="4"/>
        <v>44007.040574610648</v>
      </c>
      <c r="H41" s="2">
        <v>98</v>
      </c>
      <c r="I41" s="2">
        <v>100</v>
      </c>
      <c r="J41" s="5">
        <f t="shared" si="5"/>
        <v>198</v>
      </c>
      <c r="K41" s="2">
        <v>183</v>
      </c>
      <c r="L41" s="2">
        <v>218</v>
      </c>
      <c r="M41" s="5">
        <f t="shared" si="6"/>
        <v>401</v>
      </c>
      <c r="N41" s="27">
        <f t="shared" si="7"/>
        <v>0.1980013848140407</v>
      </c>
      <c r="O41" s="27">
        <f t="shared" si="0"/>
        <v>0.40745469988986327</v>
      </c>
      <c r="P41" s="28">
        <f t="shared" si="1"/>
        <v>0.30943804195456664</v>
      </c>
      <c r="R41" s="32">
        <f t="shared" si="8"/>
        <v>46.894619794106887</v>
      </c>
      <c r="S41" s="32">
        <f t="shared" si="9"/>
        <v>96.94859249203337</v>
      </c>
      <c r="T41" s="32">
        <f t="shared" si="10"/>
        <v>73.467513480151325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9886.6135170580565</v>
      </c>
      <c r="F42" s="2">
        <v>25876.168158405999</v>
      </c>
      <c r="G42" s="5">
        <f t="shared" si="4"/>
        <v>35762.781675464052</v>
      </c>
      <c r="H42" s="2">
        <v>0</v>
      </c>
      <c r="I42" s="2">
        <v>0</v>
      </c>
      <c r="J42" s="5">
        <f t="shared" si="5"/>
        <v>0</v>
      </c>
      <c r="K42" s="2">
        <v>183</v>
      </c>
      <c r="L42" s="2">
        <v>189</v>
      </c>
      <c r="M42" s="5">
        <f t="shared" si="6"/>
        <v>372</v>
      </c>
      <c r="N42" s="27">
        <f t="shared" si="7"/>
        <v>0.21784359062793179</v>
      </c>
      <c r="O42" s="27">
        <f t="shared" si="0"/>
        <v>0.55206025256882574</v>
      </c>
      <c r="P42" s="28">
        <f t="shared" si="1"/>
        <v>0.38764721725919238</v>
      </c>
      <c r="R42" s="32">
        <f t="shared" si="8"/>
        <v>54.025210475727086</v>
      </c>
      <c r="S42" s="32">
        <f t="shared" si="9"/>
        <v>136.91094263706879</v>
      </c>
      <c r="T42" s="32">
        <f t="shared" si="10"/>
        <v>96.136509880279704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9309.9922056739542</v>
      </c>
      <c r="F43" s="2">
        <v>22617.392796540546</v>
      </c>
      <c r="G43" s="5">
        <f t="shared" si="4"/>
        <v>31927.385002214498</v>
      </c>
      <c r="H43" s="2">
        <v>0</v>
      </c>
      <c r="I43" s="2">
        <v>0</v>
      </c>
      <c r="J43" s="5">
        <f t="shared" si="5"/>
        <v>0</v>
      </c>
      <c r="K43" s="2">
        <v>183</v>
      </c>
      <c r="L43" s="2">
        <v>183</v>
      </c>
      <c r="M43" s="5">
        <f t="shared" si="6"/>
        <v>366</v>
      </c>
      <c r="N43" s="27">
        <f t="shared" si="7"/>
        <v>0.20513820301590768</v>
      </c>
      <c r="O43" s="27">
        <f t="shared" si="0"/>
        <v>0.49835609017584492</v>
      </c>
      <c r="P43" s="28">
        <f t="shared" si="1"/>
        <v>0.3517471465958763</v>
      </c>
      <c r="R43" s="32">
        <f t="shared" si="8"/>
        <v>50.874274347945104</v>
      </c>
      <c r="S43" s="32">
        <f t="shared" si="9"/>
        <v>123.59231036360954</v>
      </c>
      <c r="T43" s="32">
        <f t="shared" si="10"/>
        <v>87.233292355777323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9109.1277941227982</v>
      </c>
      <c r="F44" s="2">
        <v>21902.524857773846</v>
      </c>
      <c r="G44" s="5">
        <f t="shared" si="4"/>
        <v>31011.652651896642</v>
      </c>
      <c r="H44" s="2">
        <v>0</v>
      </c>
      <c r="I44" s="2">
        <v>0</v>
      </c>
      <c r="J44" s="5">
        <f t="shared" si="5"/>
        <v>0</v>
      </c>
      <c r="K44" s="2">
        <v>183</v>
      </c>
      <c r="L44" s="2">
        <v>180</v>
      </c>
      <c r="M44" s="5">
        <f t="shared" si="6"/>
        <v>363</v>
      </c>
      <c r="N44" s="27">
        <f t="shared" si="7"/>
        <v>0.20071231698666486</v>
      </c>
      <c r="O44" s="27">
        <f t="shared" si="0"/>
        <v>0.4906479582834643</v>
      </c>
      <c r="P44" s="28">
        <f t="shared" si="1"/>
        <v>0.3444820564726811</v>
      </c>
      <c r="R44" s="32">
        <f t="shared" si="8"/>
        <v>49.776654612692887</v>
      </c>
      <c r="S44" s="32">
        <f t="shared" si="9"/>
        <v>121.68069365429915</v>
      </c>
      <c r="T44" s="32">
        <f t="shared" si="10"/>
        <v>85.431550005224906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9134.3207112303116</v>
      </c>
      <c r="F45" s="2">
        <v>20860.993237809729</v>
      </c>
      <c r="G45" s="5">
        <f t="shared" si="4"/>
        <v>29995.313949040043</v>
      </c>
      <c r="H45" s="2">
        <v>0</v>
      </c>
      <c r="I45" s="2">
        <v>0</v>
      </c>
      <c r="J45" s="5">
        <f t="shared" si="5"/>
        <v>0</v>
      </c>
      <c r="K45" s="2">
        <v>183</v>
      </c>
      <c r="L45" s="2">
        <v>199</v>
      </c>
      <c r="M45" s="5">
        <f t="shared" si="6"/>
        <v>382</v>
      </c>
      <c r="N45" s="27">
        <f t="shared" si="7"/>
        <v>0.2012674226870772</v>
      </c>
      <c r="O45" s="27">
        <f t="shared" si="0"/>
        <v>0.42269803124107896</v>
      </c>
      <c r="P45" s="28">
        <f t="shared" si="1"/>
        <v>0.31662001719557553</v>
      </c>
      <c r="R45" s="32">
        <f t="shared" si="8"/>
        <v>49.914320826395148</v>
      </c>
      <c r="S45" s="32">
        <f t="shared" si="9"/>
        <v>104.82911174778758</v>
      </c>
      <c r="T45" s="32">
        <f t="shared" si="10"/>
        <v>78.521764264502735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9267.9313173930896</v>
      </c>
      <c r="F46" s="2">
        <v>20613.353432970936</v>
      </c>
      <c r="G46" s="5">
        <f t="shared" si="4"/>
        <v>29881.284750364026</v>
      </c>
      <c r="H46" s="2">
        <v>0</v>
      </c>
      <c r="I46" s="2">
        <v>0</v>
      </c>
      <c r="J46" s="5">
        <f t="shared" si="5"/>
        <v>0</v>
      </c>
      <c r="K46" s="2">
        <v>183</v>
      </c>
      <c r="L46" s="2">
        <v>200</v>
      </c>
      <c r="M46" s="5">
        <f t="shared" si="6"/>
        <v>383</v>
      </c>
      <c r="N46" s="27">
        <f t="shared" si="7"/>
        <v>0.20421142511442555</v>
      </c>
      <c r="O46" s="27">
        <f t="shared" si="0"/>
        <v>0.41559180308409144</v>
      </c>
      <c r="P46" s="28">
        <f t="shared" si="1"/>
        <v>0.31459282353200568</v>
      </c>
      <c r="R46" s="32">
        <f t="shared" si="8"/>
        <v>50.644433428377539</v>
      </c>
      <c r="S46" s="32">
        <f t="shared" si="9"/>
        <v>103.06676716485468</v>
      </c>
      <c r="T46" s="32">
        <f t="shared" si="10"/>
        <v>78.019020235937404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9332.3093961989052</v>
      </c>
      <c r="F47" s="2">
        <v>20205.052955491599</v>
      </c>
      <c r="G47" s="5">
        <f t="shared" si="4"/>
        <v>29537.362351690506</v>
      </c>
      <c r="H47" s="2">
        <v>0</v>
      </c>
      <c r="I47" s="2">
        <v>0</v>
      </c>
      <c r="J47" s="5">
        <f t="shared" si="5"/>
        <v>0</v>
      </c>
      <c r="K47" s="2">
        <v>183</v>
      </c>
      <c r="L47" s="2">
        <v>197</v>
      </c>
      <c r="M47" s="5">
        <f t="shared" si="6"/>
        <v>380</v>
      </c>
      <c r="N47" s="27">
        <f t="shared" si="7"/>
        <v>0.20562994439006929</v>
      </c>
      <c r="O47" s="27">
        <f t="shared" si="0"/>
        <v>0.41356338946069265</v>
      </c>
      <c r="P47" s="28">
        <f t="shared" si="1"/>
        <v>0.31342701986089244</v>
      </c>
      <c r="R47" s="32">
        <f t="shared" ref="R47" si="11">+E47/(H47+K47)</f>
        <v>50.996226208737184</v>
      </c>
      <c r="S47" s="32">
        <f t="shared" ref="S47" si="12">+F47/(I47+L47)</f>
        <v>102.56372058625178</v>
      </c>
      <c r="T47" s="32">
        <f t="shared" ref="T47" si="13">+G47/(J47+M47)</f>
        <v>77.729900925501326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8761.6925985838388</v>
      </c>
      <c r="F48" s="2">
        <v>19049.227326877815</v>
      </c>
      <c r="G48" s="5">
        <f t="shared" si="4"/>
        <v>27810.919925461654</v>
      </c>
      <c r="H48" s="2">
        <v>0</v>
      </c>
      <c r="I48" s="2">
        <v>0</v>
      </c>
      <c r="J48" s="5">
        <f t="shared" si="5"/>
        <v>0</v>
      </c>
      <c r="K48" s="2">
        <v>183</v>
      </c>
      <c r="L48" s="2">
        <v>199</v>
      </c>
      <c r="M48" s="5">
        <f t="shared" si="6"/>
        <v>382</v>
      </c>
      <c r="N48" s="27">
        <f t="shared" si="7"/>
        <v>0.19305686141776482</v>
      </c>
      <c r="O48" s="27">
        <f t="shared" si="0"/>
        <v>0.38598693724424166</v>
      </c>
      <c r="P48" s="28">
        <f t="shared" si="1"/>
        <v>0.29356231976715985</v>
      </c>
      <c r="R48" s="32">
        <f t="shared" si="8"/>
        <v>47.878101631605674</v>
      </c>
      <c r="S48" s="32">
        <f t="shared" si="9"/>
        <v>95.724760436571941</v>
      </c>
      <c r="T48" s="32">
        <f t="shared" si="10"/>
        <v>72.803455302255642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8340.0164441254256</v>
      </c>
      <c r="F49" s="2">
        <v>17531.722483951562</v>
      </c>
      <c r="G49" s="5">
        <f t="shared" si="4"/>
        <v>25871.738928076986</v>
      </c>
      <c r="H49" s="2">
        <v>0</v>
      </c>
      <c r="I49" s="2">
        <v>0</v>
      </c>
      <c r="J49" s="5">
        <f t="shared" si="5"/>
        <v>0</v>
      </c>
      <c r="K49" s="2">
        <v>181</v>
      </c>
      <c r="L49" s="2">
        <v>198</v>
      </c>
      <c r="M49" s="5">
        <f t="shared" si="6"/>
        <v>379</v>
      </c>
      <c r="N49" s="27">
        <f t="shared" si="7"/>
        <v>0.18579612466862916</v>
      </c>
      <c r="O49" s="27">
        <f t="shared" si="0"/>
        <v>0.3570324715695577</v>
      </c>
      <c r="P49" s="28">
        <f t="shared" si="1"/>
        <v>0.27525469112346779</v>
      </c>
      <c r="R49" s="32">
        <f t="shared" si="8"/>
        <v>46.077438917820032</v>
      </c>
      <c r="S49" s="32">
        <f t="shared" si="9"/>
        <v>88.544052949250315</v>
      </c>
      <c r="T49" s="32">
        <f t="shared" si="10"/>
        <v>68.263163398620009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7698.4261111869791</v>
      </c>
      <c r="F50" s="2">
        <v>17794.758002470466</v>
      </c>
      <c r="G50" s="5">
        <f t="shared" si="4"/>
        <v>25493.184113657444</v>
      </c>
      <c r="H50" s="2">
        <v>0</v>
      </c>
      <c r="I50" s="2">
        <v>0</v>
      </c>
      <c r="J50" s="5">
        <f t="shared" si="5"/>
        <v>0</v>
      </c>
      <c r="K50" s="2">
        <v>183</v>
      </c>
      <c r="L50" s="2">
        <v>198</v>
      </c>
      <c r="M50" s="5">
        <f t="shared" si="6"/>
        <v>381</v>
      </c>
      <c r="N50" s="27">
        <f t="shared" si="7"/>
        <v>0.169628638092433</v>
      </c>
      <c r="O50" s="27">
        <f t="shared" si="0"/>
        <v>0.36238917404835586</v>
      </c>
      <c r="P50" s="28">
        <f t="shared" si="1"/>
        <v>0.26980340480968423</v>
      </c>
      <c r="R50" s="32">
        <f t="shared" si="8"/>
        <v>42.067902246923381</v>
      </c>
      <c r="S50" s="32">
        <f t="shared" si="9"/>
        <v>89.872515163992247</v>
      </c>
      <c r="T50" s="32">
        <f t="shared" si="10"/>
        <v>66.911244392801692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7121.1151765774612</v>
      </c>
      <c r="F51" s="2">
        <v>16306.855772693831</v>
      </c>
      <c r="G51" s="5">
        <f t="shared" si="4"/>
        <v>23427.970949271294</v>
      </c>
      <c r="H51" s="2">
        <v>0</v>
      </c>
      <c r="I51" s="2">
        <v>0</v>
      </c>
      <c r="J51" s="5">
        <f t="shared" si="5"/>
        <v>0</v>
      </c>
      <c r="K51" s="2">
        <v>180</v>
      </c>
      <c r="L51" s="2">
        <v>198</v>
      </c>
      <c r="M51" s="5">
        <f t="shared" si="6"/>
        <v>378</v>
      </c>
      <c r="N51" s="27">
        <f t="shared" si="7"/>
        <v>0.15952318943945926</v>
      </c>
      <c r="O51" s="27">
        <f t="shared" si="0"/>
        <v>0.33208813483003075</v>
      </c>
      <c r="P51" s="28">
        <f t="shared" si="1"/>
        <v>0.24991435131071102</v>
      </c>
      <c r="R51" s="32">
        <f t="shared" si="8"/>
        <v>39.561750980985899</v>
      </c>
      <c r="S51" s="32">
        <f t="shared" si="9"/>
        <v>82.357857437847628</v>
      </c>
      <c r="T51" s="32">
        <f t="shared" si="10"/>
        <v>61.978759125056335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7214.1840879475349</v>
      </c>
      <c r="F52" s="2">
        <v>16147.137746986757</v>
      </c>
      <c r="G52" s="5">
        <f t="shared" si="4"/>
        <v>23361.321834934293</v>
      </c>
      <c r="H52" s="2">
        <v>0</v>
      </c>
      <c r="I52" s="2">
        <v>0</v>
      </c>
      <c r="J52" s="5">
        <f t="shared" si="5"/>
        <v>0</v>
      </c>
      <c r="K52" s="2">
        <v>180</v>
      </c>
      <c r="L52" s="2">
        <v>198</v>
      </c>
      <c r="M52" s="5">
        <f t="shared" si="6"/>
        <v>378</v>
      </c>
      <c r="N52" s="27">
        <f t="shared" si="7"/>
        <v>0.1616080664862799</v>
      </c>
      <c r="O52" s="27">
        <f t="shared" si="0"/>
        <v>0.32883548686434416</v>
      </c>
      <c r="P52" s="28">
        <f t="shared" si="1"/>
        <v>0.24920338192240882</v>
      </c>
      <c r="R52" s="32">
        <f t="shared" si="8"/>
        <v>40.078800488597416</v>
      </c>
      <c r="S52" s="32">
        <f t="shared" si="9"/>
        <v>81.551200742357352</v>
      </c>
      <c r="T52" s="32">
        <f t="shared" si="10"/>
        <v>61.802438716757386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7190.0611993173125</v>
      </c>
      <c r="F53" s="2">
        <v>15901.867614027931</v>
      </c>
      <c r="G53" s="5">
        <f t="shared" si="4"/>
        <v>23091.928813345243</v>
      </c>
      <c r="H53" s="2">
        <v>0</v>
      </c>
      <c r="I53" s="2">
        <v>0</v>
      </c>
      <c r="J53" s="5">
        <f t="shared" si="5"/>
        <v>0</v>
      </c>
      <c r="K53" s="2">
        <v>185</v>
      </c>
      <c r="L53" s="2">
        <v>200</v>
      </c>
      <c r="M53" s="5">
        <f t="shared" si="6"/>
        <v>385</v>
      </c>
      <c r="N53" s="27">
        <f t="shared" si="7"/>
        <v>0.15671449867736079</v>
      </c>
      <c r="O53" s="27">
        <f t="shared" si="0"/>
        <v>0.32060216963765992</v>
      </c>
      <c r="P53" s="28">
        <f t="shared" si="1"/>
        <v>0.24185095112426941</v>
      </c>
      <c r="R53" s="32">
        <f t="shared" si="8"/>
        <v>38.865195671985475</v>
      </c>
      <c r="S53" s="32">
        <f t="shared" si="9"/>
        <v>79.509338070139663</v>
      </c>
      <c r="T53" s="32">
        <f t="shared" si="10"/>
        <v>59.979035878818813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6519.6070676693807</v>
      </c>
      <c r="F54" s="2">
        <v>16132.465544185341</v>
      </c>
      <c r="G54" s="5">
        <f t="shared" si="4"/>
        <v>22652.072611854721</v>
      </c>
      <c r="H54" s="2">
        <v>0</v>
      </c>
      <c r="I54" s="2">
        <v>0</v>
      </c>
      <c r="J54" s="5">
        <f t="shared" si="5"/>
        <v>0</v>
      </c>
      <c r="K54" s="2">
        <v>178</v>
      </c>
      <c r="L54" s="2">
        <v>200</v>
      </c>
      <c r="M54" s="5">
        <f t="shared" si="6"/>
        <v>378</v>
      </c>
      <c r="N54" s="27">
        <f t="shared" si="7"/>
        <v>0.14768954031509107</v>
      </c>
      <c r="O54" s="27">
        <f t="shared" si="0"/>
        <v>0.32525132145534963</v>
      </c>
      <c r="P54" s="28">
        <f t="shared" si="1"/>
        <v>0.24163757266443422</v>
      </c>
      <c r="R54" s="32">
        <f t="shared" si="8"/>
        <v>36.627005998142586</v>
      </c>
      <c r="S54" s="32">
        <f t="shared" si="9"/>
        <v>80.662327720926712</v>
      </c>
      <c r="T54" s="32">
        <f t="shared" si="10"/>
        <v>59.926118020779683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3516.4265946500891</v>
      </c>
      <c r="F55" s="2">
        <v>12101.510273343294</v>
      </c>
      <c r="G55" s="5">
        <f t="shared" si="4"/>
        <v>15617.936867993383</v>
      </c>
      <c r="H55" s="2">
        <v>0</v>
      </c>
      <c r="I55" s="2">
        <v>0</v>
      </c>
      <c r="J55" s="5">
        <f t="shared" si="5"/>
        <v>0</v>
      </c>
      <c r="K55" s="2">
        <v>178</v>
      </c>
      <c r="L55" s="2">
        <v>200</v>
      </c>
      <c r="M55" s="5">
        <f t="shared" si="6"/>
        <v>378</v>
      </c>
      <c r="N55" s="27">
        <f t="shared" si="7"/>
        <v>7.9658087048071965E-2</v>
      </c>
      <c r="O55" s="27">
        <f t="shared" si="0"/>
        <v>0.24398206196256642</v>
      </c>
      <c r="P55" s="28">
        <f t="shared" si="1"/>
        <v>0.16660198911923305</v>
      </c>
      <c r="R55" s="32">
        <f t="shared" si="8"/>
        <v>19.75520558792185</v>
      </c>
      <c r="S55" s="32">
        <f t="shared" si="9"/>
        <v>60.50755136671647</v>
      </c>
      <c r="T55" s="32">
        <f t="shared" si="10"/>
        <v>41.317293301569798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2950.1580979200712</v>
      </c>
      <c r="F56" s="2">
        <v>11766.677820691772</v>
      </c>
      <c r="G56" s="5">
        <f t="shared" si="4"/>
        <v>14716.835918611843</v>
      </c>
      <c r="H56" s="2">
        <v>0</v>
      </c>
      <c r="I56" s="2">
        <v>0</v>
      </c>
      <c r="J56" s="5">
        <f t="shared" si="5"/>
        <v>0</v>
      </c>
      <c r="K56" s="2">
        <v>170</v>
      </c>
      <c r="L56" s="2">
        <v>200</v>
      </c>
      <c r="M56" s="5">
        <f t="shared" si="6"/>
        <v>370</v>
      </c>
      <c r="N56" s="27">
        <f t="shared" si="7"/>
        <v>6.9975286952563359E-2</v>
      </c>
      <c r="O56" s="27">
        <f t="shared" si="0"/>
        <v>0.23723140767523734</v>
      </c>
      <c r="P56" s="28">
        <f t="shared" si="1"/>
        <v>0.16038400085671145</v>
      </c>
      <c r="R56" s="32">
        <f t="shared" si="8"/>
        <v>17.353871164235713</v>
      </c>
      <c r="S56" s="32">
        <f t="shared" si="9"/>
        <v>58.833389103458856</v>
      </c>
      <c r="T56" s="32">
        <f t="shared" si="10"/>
        <v>39.775232212464438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2621.2761386479647</v>
      </c>
      <c r="F57" s="2">
        <v>8313.2089228426321</v>
      </c>
      <c r="G57" s="5">
        <f t="shared" si="4"/>
        <v>10934.485061490597</v>
      </c>
      <c r="H57" s="2">
        <v>0</v>
      </c>
      <c r="I57" s="2">
        <v>0</v>
      </c>
      <c r="J57" s="5">
        <f t="shared" si="5"/>
        <v>0</v>
      </c>
      <c r="K57" s="41">
        <v>163</v>
      </c>
      <c r="L57" s="2">
        <v>200</v>
      </c>
      <c r="M57" s="5">
        <f t="shared" si="6"/>
        <v>363</v>
      </c>
      <c r="N57" s="27">
        <f t="shared" si="7"/>
        <v>6.4844551223232849E-2</v>
      </c>
      <c r="O57" s="27">
        <f t="shared" si="0"/>
        <v>0.16760501860569824</v>
      </c>
      <c r="P57" s="28">
        <f t="shared" si="1"/>
        <v>0.12146188862404023</v>
      </c>
      <c r="R57" s="32">
        <f t="shared" si="8"/>
        <v>16.081448703361747</v>
      </c>
      <c r="S57" s="32">
        <f t="shared" si="9"/>
        <v>41.566044614213162</v>
      </c>
      <c r="T57" s="32">
        <f t="shared" si="10"/>
        <v>30.122548378761977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2553.5472670559561</v>
      </c>
      <c r="F58" s="3">
        <v>7755.9999999959928</v>
      </c>
      <c r="G58" s="7">
        <f t="shared" si="4"/>
        <v>10309.547267051948</v>
      </c>
      <c r="H58" s="6">
        <v>0</v>
      </c>
      <c r="I58" s="3">
        <v>0</v>
      </c>
      <c r="J58" s="7">
        <f t="shared" si="5"/>
        <v>0</v>
      </c>
      <c r="K58" s="42">
        <v>161</v>
      </c>
      <c r="L58" s="3">
        <v>200</v>
      </c>
      <c r="M58" s="7">
        <f t="shared" si="6"/>
        <v>361</v>
      </c>
      <c r="N58" s="27">
        <f t="shared" si="7"/>
        <v>6.3953798513723611E-2</v>
      </c>
      <c r="O58" s="27">
        <f t="shared" si="0"/>
        <v>0.15637096774185469</v>
      </c>
      <c r="P58" s="28">
        <f t="shared" si="1"/>
        <v>0.11515444628554138</v>
      </c>
      <c r="R58" s="32">
        <f t="shared" si="8"/>
        <v>15.860542031403455</v>
      </c>
      <c r="S58" s="32">
        <f t="shared" si="9"/>
        <v>38.779999999979964</v>
      </c>
      <c r="T58" s="32">
        <f t="shared" si="10"/>
        <v>28.558302678814261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11962.629310905073</v>
      </c>
      <c r="F59" s="2">
        <v>26444.349424320117</v>
      </c>
      <c r="G59" s="5">
        <f t="shared" si="4"/>
        <v>38406.978735225188</v>
      </c>
      <c r="H59" s="2">
        <v>136</v>
      </c>
      <c r="I59" s="2">
        <v>102</v>
      </c>
      <c r="J59" s="10">
        <f t="shared" si="5"/>
        <v>238</v>
      </c>
      <c r="K59" s="2">
        <v>109</v>
      </c>
      <c r="L59" s="2">
        <v>134</v>
      </c>
      <c r="M59" s="10">
        <f t="shared" si="6"/>
        <v>243</v>
      </c>
      <c r="N59" s="25">
        <f t="shared" si="7"/>
        <v>0.21207327526069128</v>
      </c>
      <c r="O59" s="25">
        <f t="shared" si="0"/>
        <v>0.47850950753329685</v>
      </c>
      <c r="P59" s="26">
        <f t="shared" si="1"/>
        <v>0.3439266668030051</v>
      </c>
      <c r="R59" s="32">
        <f t="shared" si="8"/>
        <v>48.827058411857443</v>
      </c>
      <c r="S59" s="32">
        <f t="shared" si="9"/>
        <v>112.05232806915303</v>
      </c>
      <c r="T59" s="32">
        <f t="shared" si="10"/>
        <v>79.848188638721808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12172.978965109971</v>
      </c>
      <c r="F60" s="2">
        <v>25594.56731056358</v>
      </c>
      <c r="G60" s="5">
        <f t="shared" si="4"/>
        <v>37767.546275673551</v>
      </c>
      <c r="H60" s="2">
        <v>136</v>
      </c>
      <c r="I60" s="2">
        <v>101</v>
      </c>
      <c r="J60" s="5">
        <f t="shared" si="5"/>
        <v>237</v>
      </c>
      <c r="K60" s="2">
        <v>109</v>
      </c>
      <c r="L60" s="2">
        <v>136</v>
      </c>
      <c r="M60" s="5">
        <f t="shared" si="6"/>
        <v>245</v>
      </c>
      <c r="N60" s="27">
        <f t="shared" si="7"/>
        <v>0.21580235011186305</v>
      </c>
      <c r="O60" s="27">
        <f t="shared" si="0"/>
        <v>0.46079805758612236</v>
      </c>
      <c r="P60" s="28">
        <f t="shared" si="1"/>
        <v>0.3373548152393307</v>
      </c>
      <c r="R60" s="32">
        <f t="shared" si="8"/>
        <v>49.685628429020291</v>
      </c>
      <c r="S60" s="32">
        <f t="shared" si="9"/>
        <v>107.99395489689275</v>
      </c>
      <c r="T60" s="32">
        <f t="shared" si="10"/>
        <v>78.355905136252176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11971.335513682556</v>
      </c>
      <c r="F61" s="2">
        <v>24462.645678413141</v>
      </c>
      <c r="G61" s="5">
        <f t="shared" si="4"/>
        <v>36433.9811920957</v>
      </c>
      <c r="H61" s="2">
        <v>136</v>
      </c>
      <c r="I61" s="2">
        <v>101</v>
      </c>
      <c r="J61" s="5">
        <f t="shared" si="5"/>
        <v>237</v>
      </c>
      <c r="K61" s="2">
        <v>109</v>
      </c>
      <c r="L61" s="2">
        <v>136</v>
      </c>
      <c r="M61" s="5">
        <f t="shared" si="6"/>
        <v>245</v>
      </c>
      <c r="N61" s="27">
        <f t="shared" si="7"/>
        <v>0.21222761866548284</v>
      </c>
      <c r="O61" s="27">
        <f t="shared" si="0"/>
        <v>0.44041922941115402</v>
      </c>
      <c r="P61" s="28">
        <f t="shared" si="1"/>
        <v>0.32544287902043467</v>
      </c>
      <c r="R61" s="32">
        <f t="shared" si="8"/>
        <v>48.862593933398188</v>
      </c>
      <c r="S61" s="32">
        <f t="shared" si="9"/>
        <v>103.21791425490777</v>
      </c>
      <c r="T61" s="32">
        <f t="shared" si="10"/>
        <v>75.589172597708924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12032.170591462074</v>
      </c>
      <c r="F62" s="2">
        <v>23228.911941345759</v>
      </c>
      <c r="G62" s="5">
        <f t="shared" si="4"/>
        <v>35261.082532807835</v>
      </c>
      <c r="H62" s="2">
        <v>130</v>
      </c>
      <c r="I62" s="2">
        <v>101</v>
      </c>
      <c r="J62" s="5">
        <f t="shared" si="5"/>
        <v>231</v>
      </c>
      <c r="K62" s="2">
        <v>109</v>
      </c>
      <c r="L62" s="2">
        <v>136</v>
      </c>
      <c r="M62" s="5">
        <f t="shared" si="6"/>
        <v>245</v>
      </c>
      <c r="N62" s="27">
        <f t="shared" si="7"/>
        <v>0.21832215472967909</v>
      </c>
      <c r="O62" s="27">
        <f t="shared" si="0"/>
        <v>0.41820740208385709</v>
      </c>
      <c r="P62" s="28">
        <f t="shared" si="1"/>
        <v>0.31865495348474404</v>
      </c>
      <c r="R62" s="32">
        <f t="shared" si="8"/>
        <v>50.343810006117465</v>
      </c>
      <c r="S62" s="32">
        <f t="shared" si="9"/>
        <v>98.01228667234497</v>
      </c>
      <c r="T62" s="32">
        <f t="shared" si="10"/>
        <v>74.07790448068873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11992.618278968233</v>
      </c>
      <c r="F63" s="2">
        <v>22057.62899087476</v>
      </c>
      <c r="G63" s="5">
        <f t="shared" si="4"/>
        <v>34050.247269842992</v>
      </c>
      <c r="H63" s="2">
        <v>124</v>
      </c>
      <c r="I63" s="2">
        <v>103</v>
      </c>
      <c r="J63" s="5">
        <f t="shared" si="5"/>
        <v>227</v>
      </c>
      <c r="K63" s="2">
        <v>111</v>
      </c>
      <c r="L63" s="2">
        <v>136</v>
      </c>
      <c r="M63" s="5">
        <f t="shared" si="6"/>
        <v>247</v>
      </c>
      <c r="N63" s="27">
        <f t="shared" si="7"/>
        <v>0.22080973410974064</v>
      </c>
      <c r="O63" s="27">
        <f t="shared" si="0"/>
        <v>0.39405511274251037</v>
      </c>
      <c r="P63" s="28">
        <f t="shared" si="1"/>
        <v>0.30873936665678037</v>
      </c>
      <c r="R63" s="32">
        <f t="shared" si="8"/>
        <v>51.032418208375461</v>
      </c>
      <c r="S63" s="32">
        <f t="shared" si="9"/>
        <v>92.291334689852548</v>
      </c>
      <c r="T63" s="32">
        <f t="shared" si="10"/>
        <v>71.835964704310115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12051.208391768339</v>
      </c>
      <c r="F64" s="2">
        <v>20305.25459375657</v>
      </c>
      <c r="G64" s="5">
        <f t="shared" si="4"/>
        <v>32356.462985524908</v>
      </c>
      <c r="H64" s="2">
        <v>103</v>
      </c>
      <c r="I64" s="2">
        <v>139</v>
      </c>
      <c r="J64" s="5">
        <f t="shared" si="5"/>
        <v>242</v>
      </c>
      <c r="K64" s="2">
        <v>113</v>
      </c>
      <c r="L64" s="2">
        <v>100</v>
      </c>
      <c r="M64" s="5">
        <f t="shared" si="6"/>
        <v>213</v>
      </c>
      <c r="N64" s="27">
        <f t="shared" si="7"/>
        <v>0.23972009054281387</v>
      </c>
      <c r="O64" s="27">
        <f t="shared" si="0"/>
        <v>0.37037163639567655</v>
      </c>
      <c r="P64" s="28">
        <f t="shared" si="1"/>
        <v>0.30787530434578775</v>
      </c>
      <c r="R64" s="32">
        <f t="shared" si="8"/>
        <v>55.792631443371938</v>
      </c>
      <c r="S64" s="32">
        <f t="shared" si="9"/>
        <v>84.959224241659285</v>
      </c>
      <c r="T64" s="32">
        <f t="shared" si="10"/>
        <v>71.113105462692104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11236.554180210605</v>
      </c>
      <c r="F65" s="2">
        <v>15039.920494364032</v>
      </c>
      <c r="G65" s="5">
        <f t="shared" si="4"/>
        <v>26276.474674574638</v>
      </c>
      <c r="H65" s="2">
        <v>99</v>
      </c>
      <c r="I65" s="2">
        <v>141</v>
      </c>
      <c r="J65" s="5">
        <f t="shared" si="5"/>
        <v>240</v>
      </c>
      <c r="K65" s="2">
        <v>131</v>
      </c>
      <c r="L65" s="2">
        <v>99</v>
      </c>
      <c r="M65" s="5">
        <f t="shared" si="6"/>
        <v>230</v>
      </c>
      <c r="N65" s="27">
        <f t="shared" si="7"/>
        <v>0.2085787455489049</v>
      </c>
      <c r="O65" s="27">
        <f t="shared" si="0"/>
        <v>0.27341333068579177</v>
      </c>
      <c r="P65" s="28">
        <f t="shared" si="1"/>
        <v>0.24133426409418293</v>
      </c>
      <c r="R65" s="32">
        <f t="shared" si="8"/>
        <v>48.854583392220022</v>
      </c>
      <c r="S65" s="32">
        <f t="shared" si="9"/>
        <v>62.666335393183466</v>
      </c>
      <c r="T65" s="32">
        <f t="shared" si="10"/>
        <v>55.90739292462689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5951.1694332550333</v>
      </c>
      <c r="F66" s="2">
        <v>7008.3120454419441</v>
      </c>
      <c r="G66" s="5">
        <f t="shared" si="4"/>
        <v>12959.481478696976</v>
      </c>
      <c r="H66" s="2">
        <v>58</v>
      </c>
      <c r="I66" s="2">
        <v>103</v>
      </c>
      <c r="J66" s="5">
        <f t="shared" si="5"/>
        <v>161</v>
      </c>
      <c r="K66" s="2">
        <v>59</v>
      </c>
      <c r="L66" s="2">
        <v>21</v>
      </c>
      <c r="M66" s="5">
        <f t="shared" si="6"/>
        <v>80</v>
      </c>
      <c r="N66" s="27">
        <f t="shared" si="7"/>
        <v>0.21911522213751963</v>
      </c>
      <c r="O66" s="27">
        <f t="shared" si="0"/>
        <v>0.25525612053620134</v>
      </c>
      <c r="P66" s="28">
        <f t="shared" si="1"/>
        <v>0.23728360697775333</v>
      </c>
      <c r="R66" s="32">
        <f t="shared" si="8"/>
        <v>50.864696010726782</v>
      </c>
      <c r="S66" s="32">
        <f t="shared" si="9"/>
        <v>56.518645527757613</v>
      </c>
      <c r="T66" s="32">
        <f t="shared" si="10"/>
        <v>53.773782069282056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4768.7715793606758</v>
      </c>
      <c r="F67" s="2">
        <v>6811.6037469928833</v>
      </c>
      <c r="G67" s="5">
        <f t="shared" si="4"/>
        <v>11580.375326353558</v>
      </c>
      <c r="H67" s="2">
        <v>55</v>
      </c>
      <c r="I67" s="2">
        <v>103</v>
      </c>
      <c r="J67" s="5">
        <f t="shared" si="5"/>
        <v>158</v>
      </c>
      <c r="K67" s="2">
        <v>58</v>
      </c>
      <c r="L67" s="2">
        <v>21</v>
      </c>
      <c r="M67" s="5">
        <f t="shared" si="6"/>
        <v>79</v>
      </c>
      <c r="N67" s="27">
        <f t="shared" si="7"/>
        <v>0.18157065105698583</v>
      </c>
      <c r="O67" s="27">
        <f t="shared" si="0"/>
        <v>0.24809162831413473</v>
      </c>
      <c r="P67" s="28">
        <f t="shared" si="1"/>
        <v>0.21556916095222559</v>
      </c>
      <c r="R67" s="32">
        <f t="shared" si="8"/>
        <v>42.201518401421907</v>
      </c>
      <c r="S67" s="32">
        <f t="shared" si="9"/>
        <v>54.932288282200673</v>
      </c>
      <c r="T67" s="32">
        <f t="shared" si="10"/>
        <v>48.862343149171132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3836.7173072313299</v>
      </c>
      <c r="F68" s="2">
        <v>6682.8680029644211</v>
      </c>
      <c r="G68" s="5">
        <f t="shared" si="4"/>
        <v>10519.585310195751</v>
      </c>
      <c r="H68" s="2">
        <v>64</v>
      </c>
      <c r="I68" s="2">
        <v>66</v>
      </c>
      <c r="J68" s="5">
        <f t="shared" si="5"/>
        <v>130</v>
      </c>
      <c r="K68" s="2">
        <v>60</v>
      </c>
      <c r="L68" s="2">
        <v>61</v>
      </c>
      <c r="M68" s="5">
        <f t="shared" si="6"/>
        <v>121</v>
      </c>
      <c r="N68" s="27">
        <f t="shared" si="7"/>
        <v>0.13366490061424643</v>
      </c>
      <c r="O68" s="27">
        <f t="shared" si="0"/>
        <v>0.22743220810524167</v>
      </c>
      <c r="P68" s="28">
        <f t="shared" si="1"/>
        <v>0.18109739206369219</v>
      </c>
      <c r="R68" s="32">
        <f t="shared" si="8"/>
        <v>30.941268606704273</v>
      </c>
      <c r="S68" s="32">
        <f t="shared" si="9"/>
        <v>52.621007897357643</v>
      </c>
      <c r="T68" s="32">
        <f t="shared" si="10"/>
        <v>41.910698446995021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2981.0971183953143</v>
      </c>
      <c r="F69" s="2">
        <v>3380.0000000088812</v>
      </c>
      <c r="G69" s="7">
        <f t="shared" si="4"/>
        <v>6361.0971184041955</v>
      </c>
      <c r="H69" s="6">
        <v>64</v>
      </c>
      <c r="I69" s="3">
        <v>64</v>
      </c>
      <c r="J69" s="7">
        <f t="shared" si="5"/>
        <v>128</v>
      </c>
      <c r="K69" s="6">
        <v>64</v>
      </c>
      <c r="L69" s="3">
        <v>61</v>
      </c>
      <c r="M69" s="7">
        <f t="shared" si="6"/>
        <v>125</v>
      </c>
      <c r="N69" s="27">
        <f t="shared" si="7"/>
        <v>0.10038716050630772</v>
      </c>
      <c r="O69" s="27">
        <f t="shared" si="0"/>
        <v>0.11674495717079585</v>
      </c>
      <c r="P69" s="28">
        <f t="shared" si="1"/>
        <v>0.10846230252360176</v>
      </c>
      <c r="R69" s="32">
        <f t="shared" si="8"/>
        <v>23.289821237463393</v>
      </c>
      <c r="S69" s="32">
        <f t="shared" si="9"/>
        <v>27.04000000007105</v>
      </c>
      <c r="T69" s="32">
        <f t="shared" si="10"/>
        <v>25.142676357328835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39895.999999784333</v>
      </c>
      <c r="F70" s="2">
        <v>7021.201348615652</v>
      </c>
      <c r="G70" s="10">
        <f t="shared" ref="G70:G86" si="14">+E70+F70</f>
        <v>46917.201348399984</v>
      </c>
      <c r="H70" s="2">
        <v>468</v>
      </c>
      <c r="I70" s="2">
        <v>461</v>
      </c>
      <c r="J70" s="10">
        <f t="shared" ref="J70:J86" si="15">+H70+I70</f>
        <v>929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0.39466603355278901</v>
      </c>
      <c r="O70" s="25">
        <f t="shared" si="0"/>
        <v>7.0510980041532625E-2</v>
      </c>
      <c r="P70" s="26">
        <f t="shared" si="1"/>
        <v>0.23380975834429685</v>
      </c>
      <c r="R70" s="32">
        <f t="shared" si="8"/>
        <v>85.247863247402421</v>
      </c>
      <c r="S70" s="32">
        <f t="shared" si="9"/>
        <v>15.230371688971045</v>
      </c>
      <c r="T70" s="32">
        <f t="shared" si="10"/>
        <v>50.502907802368121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55550.833914151459</v>
      </c>
      <c r="F71" s="2">
        <v>11048.75508251489</v>
      </c>
      <c r="G71" s="5">
        <f t="shared" si="14"/>
        <v>66599.588996666353</v>
      </c>
      <c r="H71" s="2">
        <v>488</v>
      </c>
      <c r="I71" s="2">
        <v>441</v>
      </c>
      <c r="J71" s="5">
        <f t="shared" si="15"/>
        <v>929</v>
      </c>
      <c r="K71" s="2">
        <v>0</v>
      </c>
      <c r="L71" s="2">
        <v>0</v>
      </c>
      <c r="M71" s="5">
        <f t="shared" si="16"/>
        <v>0</v>
      </c>
      <c r="N71" s="27">
        <f t="shared" si="17"/>
        <v>0.52700775950735679</v>
      </c>
      <c r="O71" s="27">
        <f t="shared" si="0"/>
        <v>0.11599012222342835</v>
      </c>
      <c r="P71" s="28">
        <f t="shared" si="1"/>
        <v>0.33189605009700968</v>
      </c>
      <c r="R71" s="32">
        <f t="shared" ref="R71:R86" si="18">+E71/(H71+K71)</f>
        <v>113.83367605358906</v>
      </c>
      <c r="S71" s="32">
        <f t="shared" ref="S71:S86" si="19">+F71/(I71+L71)</f>
        <v>25.053866400260521</v>
      </c>
      <c r="T71" s="32">
        <f t="shared" ref="T71:T86" si="20">+G71/(J71+M71)</f>
        <v>71.689546820954092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72782.193390846151</v>
      </c>
      <c r="F72" s="2">
        <v>18776.15634936441</v>
      </c>
      <c r="G72" s="5">
        <f t="shared" si="14"/>
        <v>91558.349740210557</v>
      </c>
      <c r="H72" s="2">
        <v>488</v>
      </c>
      <c r="I72" s="2">
        <v>447</v>
      </c>
      <c r="J72" s="5">
        <f t="shared" si="15"/>
        <v>935</v>
      </c>
      <c r="K72" s="2">
        <v>0</v>
      </c>
      <c r="L72" s="2">
        <v>0</v>
      </c>
      <c r="M72" s="5">
        <f t="shared" si="16"/>
        <v>0</v>
      </c>
      <c r="N72" s="27">
        <f t="shared" si="17"/>
        <v>0.6904807357206868</v>
      </c>
      <c r="O72" s="27">
        <f t="shared" si="0"/>
        <v>0.19446677799905138</v>
      </c>
      <c r="P72" s="28">
        <f t="shared" si="1"/>
        <v>0.45334892919494235</v>
      </c>
      <c r="R72" s="32">
        <f t="shared" si="18"/>
        <v>149.14383891566834</v>
      </c>
      <c r="S72" s="32">
        <f t="shared" si="19"/>
        <v>42.004824047795097</v>
      </c>
      <c r="T72" s="32">
        <f t="shared" si="20"/>
        <v>97.923368706107553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81643.392681615253</v>
      </c>
      <c r="F73" s="2">
        <v>22916.428320373012</v>
      </c>
      <c r="G73" s="5">
        <f t="shared" si="14"/>
        <v>104559.82100198827</v>
      </c>
      <c r="H73" s="2">
        <v>488</v>
      </c>
      <c r="I73" s="2">
        <v>459</v>
      </c>
      <c r="J73" s="5">
        <f t="shared" si="15"/>
        <v>947</v>
      </c>
      <c r="K73" s="2">
        <v>0</v>
      </c>
      <c r="L73" s="2">
        <v>0</v>
      </c>
      <c r="M73" s="5">
        <f t="shared" si="16"/>
        <v>0</v>
      </c>
      <c r="N73" s="27">
        <f t="shared" si="17"/>
        <v>0.77454645455387872</v>
      </c>
      <c r="O73" s="27">
        <f t="shared" si="0"/>
        <v>0.2311428661378703</v>
      </c>
      <c r="P73" s="28">
        <f t="shared" si="1"/>
        <v>0.51116498984115666</v>
      </c>
      <c r="R73" s="32">
        <f t="shared" si="18"/>
        <v>167.3020341836378</v>
      </c>
      <c r="S73" s="32">
        <f t="shared" si="19"/>
        <v>49.926859085779981</v>
      </c>
      <c r="T73" s="32">
        <f t="shared" si="20"/>
        <v>110.41163780568984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93510.833208171665</v>
      </c>
      <c r="F74" s="2">
        <v>23664.398050420641</v>
      </c>
      <c r="G74" s="5">
        <f t="shared" si="14"/>
        <v>117175.23125859231</v>
      </c>
      <c r="H74" s="2">
        <v>492</v>
      </c>
      <c r="I74" s="2">
        <v>474</v>
      </c>
      <c r="J74" s="5">
        <f t="shared" si="15"/>
        <v>966</v>
      </c>
      <c r="K74" s="2">
        <v>0</v>
      </c>
      <c r="L74" s="2">
        <v>0</v>
      </c>
      <c r="M74" s="5">
        <f t="shared" si="16"/>
        <v>0</v>
      </c>
      <c r="N74" s="27">
        <f t="shared" si="17"/>
        <v>0.87991976445509323</v>
      </c>
      <c r="O74" s="27">
        <f t="shared" si="0"/>
        <v>0.23113375185986718</v>
      </c>
      <c r="P74" s="28">
        <f t="shared" si="1"/>
        <v>0.56157134833693878</v>
      </c>
      <c r="R74" s="32">
        <f t="shared" si="18"/>
        <v>190.06266912230012</v>
      </c>
      <c r="S74" s="32">
        <f t="shared" si="19"/>
        <v>49.924890401731311</v>
      </c>
      <c r="T74" s="32">
        <f t="shared" si="20"/>
        <v>121.29941124077878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94449.964487937686</v>
      </c>
      <c r="F75" s="2">
        <v>25658.905466699231</v>
      </c>
      <c r="G75" s="5">
        <f t="shared" si="14"/>
        <v>120108.86995463692</v>
      </c>
      <c r="H75" s="2">
        <v>482</v>
      </c>
      <c r="I75" s="2">
        <v>455</v>
      </c>
      <c r="J75" s="5">
        <f t="shared" si="15"/>
        <v>937</v>
      </c>
      <c r="K75" s="2">
        <v>0</v>
      </c>
      <c r="L75" s="2">
        <v>0</v>
      </c>
      <c r="M75" s="5">
        <f t="shared" si="16"/>
        <v>0</v>
      </c>
      <c r="N75" s="27">
        <f t="shared" si="17"/>
        <v>0.90719575541664443</v>
      </c>
      <c r="O75" s="27">
        <f t="shared" si="0"/>
        <v>0.2610796242032889</v>
      </c>
      <c r="P75" s="28">
        <f t="shared" si="1"/>
        <v>0.59344672691923062</v>
      </c>
      <c r="R75" s="32">
        <f t="shared" si="18"/>
        <v>195.95428316999519</v>
      </c>
      <c r="S75" s="32">
        <f t="shared" si="19"/>
        <v>56.393198827910396</v>
      </c>
      <c r="T75" s="32">
        <f t="shared" si="20"/>
        <v>128.18449301455379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101905.55504650516</v>
      </c>
      <c r="F76" s="2">
        <v>38218.995100146036</v>
      </c>
      <c r="G76" s="5">
        <f t="shared" si="14"/>
        <v>140124.55014665119</v>
      </c>
      <c r="H76" s="2">
        <v>487</v>
      </c>
      <c r="I76" s="2">
        <v>463</v>
      </c>
      <c r="J76" s="5">
        <f t="shared" si="15"/>
        <v>950</v>
      </c>
      <c r="K76" s="2">
        <v>0</v>
      </c>
      <c r="L76" s="2">
        <v>0</v>
      </c>
      <c r="M76" s="5">
        <f t="shared" si="16"/>
        <v>0</v>
      </c>
      <c r="N76" s="27">
        <f t="shared" si="17"/>
        <v>0.96875765311530504</v>
      </c>
      <c r="O76" s="27">
        <f t="shared" si="0"/>
        <v>0.38215937825120028</v>
      </c>
      <c r="P76" s="28">
        <f t="shared" si="1"/>
        <v>0.68286817810258871</v>
      </c>
      <c r="R76" s="32">
        <f t="shared" si="18"/>
        <v>209.25165307290587</v>
      </c>
      <c r="S76" s="32">
        <f t="shared" si="19"/>
        <v>82.546425702259256</v>
      </c>
      <c r="T76" s="32">
        <f t="shared" si="20"/>
        <v>147.49952647015914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97475.973194642065</v>
      </c>
      <c r="F77" s="2">
        <v>45572.072825035291</v>
      </c>
      <c r="G77" s="5">
        <f t="shared" si="14"/>
        <v>143048.04601967736</v>
      </c>
      <c r="H77" s="2">
        <v>485</v>
      </c>
      <c r="I77" s="2">
        <v>488</v>
      </c>
      <c r="J77" s="5">
        <f t="shared" si="15"/>
        <v>973</v>
      </c>
      <c r="K77" s="2">
        <v>0</v>
      </c>
      <c r="L77" s="2">
        <v>0</v>
      </c>
      <c r="M77" s="5">
        <f t="shared" si="16"/>
        <v>0</v>
      </c>
      <c r="N77" s="27">
        <f t="shared" si="17"/>
        <v>0.93046938902865661</v>
      </c>
      <c r="O77" s="27">
        <f t="shared" si="0"/>
        <v>0.43233979228365294</v>
      </c>
      <c r="P77" s="28">
        <f t="shared" si="1"/>
        <v>0.68063666219251917</v>
      </c>
      <c r="R77" s="32">
        <f t="shared" si="18"/>
        <v>200.98138803018983</v>
      </c>
      <c r="S77" s="32">
        <f t="shared" si="19"/>
        <v>93.385395133269043</v>
      </c>
      <c r="T77" s="32">
        <f t="shared" si="20"/>
        <v>147.01751903358414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76758.188845817174</v>
      </c>
      <c r="F78" s="2">
        <v>41246.508959443439</v>
      </c>
      <c r="G78" s="5">
        <f t="shared" si="14"/>
        <v>118004.69780526061</v>
      </c>
      <c r="H78" s="2">
        <v>470</v>
      </c>
      <c r="I78" s="2">
        <v>460</v>
      </c>
      <c r="J78" s="5">
        <f t="shared" si="15"/>
        <v>930</v>
      </c>
      <c r="K78" s="2">
        <v>0</v>
      </c>
      <c r="L78" s="2">
        <v>0</v>
      </c>
      <c r="M78" s="5">
        <f t="shared" si="16"/>
        <v>0</v>
      </c>
      <c r="N78" s="27">
        <f t="shared" si="17"/>
        <v>0.7560893306325569</v>
      </c>
      <c r="O78" s="27">
        <f t="shared" si="0"/>
        <v>0.41512186955961594</v>
      </c>
      <c r="P78" s="28">
        <f t="shared" si="1"/>
        <v>0.58743875848895166</v>
      </c>
      <c r="R78" s="32">
        <f t="shared" si="18"/>
        <v>163.3152954166323</v>
      </c>
      <c r="S78" s="32">
        <f t="shared" si="19"/>
        <v>89.66632382487704</v>
      </c>
      <c r="T78" s="32">
        <f t="shared" si="20"/>
        <v>126.88677183361357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73264.915134606883</v>
      </c>
      <c r="F79" s="2">
        <v>40087.859705085</v>
      </c>
      <c r="G79" s="5">
        <f t="shared" si="14"/>
        <v>113352.77483969188</v>
      </c>
      <c r="H79" s="2">
        <v>471</v>
      </c>
      <c r="I79" s="2">
        <v>459</v>
      </c>
      <c r="J79" s="5">
        <f t="shared" si="15"/>
        <v>930</v>
      </c>
      <c r="K79" s="2">
        <v>0</v>
      </c>
      <c r="L79" s="2">
        <v>0</v>
      </c>
      <c r="M79" s="5">
        <f t="shared" si="16"/>
        <v>0</v>
      </c>
      <c r="N79" s="27">
        <f t="shared" si="17"/>
        <v>0.7201473926103531</v>
      </c>
      <c r="O79" s="27">
        <f t="shared" si="0"/>
        <v>0.40433974527036431</v>
      </c>
      <c r="P79" s="28">
        <f t="shared" si="1"/>
        <v>0.56428103763287474</v>
      </c>
      <c r="R79" s="32">
        <f t="shared" si="18"/>
        <v>155.55183680383627</v>
      </c>
      <c r="S79" s="32">
        <f t="shared" si="19"/>
        <v>87.337384978398688</v>
      </c>
      <c r="T79" s="32">
        <f t="shared" si="20"/>
        <v>121.88470412870095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60196.817858709597</v>
      </c>
      <c r="F80" s="2">
        <v>33486.032376929208</v>
      </c>
      <c r="G80" s="5">
        <f t="shared" si="14"/>
        <v>93682.850235638805</v>
      </c>
      <c r="H80" s="2">
        <v>484</v>
      </c>
      <c r="I80" s="2">
        <v>482</v>
      </c>
      <c r="J80" s="5">
        <f t="shared" si="15"/>
        <v>966</v>
      </c>
      <c r="K80" s="2">
        <v>0</v>
      </c>
      <c r="L80" s="2">
        <v>0</v>
      </c>
      <c r="M80" s="5">
        <f t="shared" si="16"/>
        <v>0</v>
      </c>
      <c r="N80" s="27">
        <f t="shared" si="17"/>
        <v>0.57580366026466945</v>
      </c>
      <c r="O80" s="27">
        <f t="shared" si="0"/>
        <v>0.32163470471155303</v>
      </c>
      <c r="P80" s="28">
        <f t="shared" si="1"/>
        <v>0.44898229734893225</v>
      </c>
      <c r="R80" s="32">
        <f t="shared" si="18"/>
        <v>124.37359061716859</v>
      </c>
      <c r="S80" s="32">
        <f t="shared" si="19"/>
        <v>69.473096217695456</v>
      </c>
      <c r="T80" s="32">
        <f t="shared" si="20"/>
        <v>96.98017622736937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55949.10647509688</v>
      </c>
      <c r="F81" s="2">
        <v>26591.687583409199</v>
      </c>
      <c r="G81" s="5">
        <f t="shared" si="14"/>
        <v>82540.794058506086</v>
      </c>
      <c r="H81" s="2">
        <v>476</v>
      </c>
      <c r="I81" s="2">
        <v>476</v>
      </c>
      <c r="J81" s="5">
        <f t="shared" si="15"/>
        <v>952</v>
      </c>
      <c r="K81" s="2">
        <v>0</v>
      </c>
      <c r="L81" s="2">
        <v>0</v>
      </c>
      <c r="M81" s="5">
        <f t="shared" si="16"/>
        <v>0</v>
      </c>
      <c r="N81" s="27">
        <f t="shared" si="17"/>
        <v>0.54416731321094847</v>
      </c>
      <c r="O81" s="27">
        <f t="shared" si="17"/>
        <v>0.2586337494495915</v>
      </c>
      <c r="P81" s="28">
        <f t="shared" si="17"/>
        <v>0.40140053133027004</v>
      </c>
      <c r="R81" s="32">
        <f t="shared" si="18"/>
        <v>117.54013965356488</v>
      </c>
      <c r="S81" s="32">
        <f t="shared" si="19"/>
        <v>55.864889881111765</v>
      </c>
      <c r="T81" s="32">
        <f t="shared" si="20"/>
        <v>86.702514767338329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52616.467473645753</v>
      </c>
      <c r="F82" s="2">
        <v>22057.769713398044</v>
      </c>
      <c r="G82" s="5">
        <f t="shared" si="14"/>
        <v>74674.237187043793</v>
      </c>
      <c r="H82" s="2">
        <v>451</v>
      </c>
      <c r="I82" s="2">
        <v>458</v>
      </c>
      <c r="J82" s="5">
        <f t="shared" si="15"/>
        <v>909</v>
      </c>
      <c r="K82" s="2">
        <v>0</v>
      </c>
      <c r="L82" s="2">
        <v>0</v>
      </c>
      <c r="M82" s="5">
        <f t="shared" si="16"/>
        <v>0</v>
      </c>
      <c r="N82" s="27">
        <f t="shared" si="17"/>
        <v>0.54012141202313535</v>
      </c>
      <c r="O82" s="27">
        <f t="shared" si="17"/>
        <v>0.22296791316308875</v>
      </c>
      <c r="P82" s="28">
        <f t="shared" si="17"/>
        <v>0.38032349950619215</v>
      </c>
      <c r="R82" s="32">
        <f t="shared" si="18"/>
        <v>116.66622499699723</v>
      </c>
      <c r="S82" s="32">
        <f t="shared" si="19"/>
        <v>48.161069243227168</v>
      </c>
      <c r="T82" s="32">
        <f t="shared" si="20"/>
        <v>82.149875893337509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37880.230485755586</v>
      </c>
      <c r="F83" s="2">
        <v>18795.942843126995</v>
      </c>
      <c r="G83" s="5">
        <f t="shared" si="14"/>
        <v>56676.173328882578</v>
      </c>
      <c r="H83" s="2">
        <v>469</v>
      </c>
      <c r="I83" s="2">
        <v>474</v>
      </c>
      <c r="J83" s="5">
        <f t="shared" si="15"/>
        <v>943</v>
      </c>
      <c r="K83" s="2">
        <v>0</v>
      </c>
      <c r="L83" s="2">
        <v>0</v>
      </c>
      <c r="M83" s="5">
        <f t="shared" si="16"/>
        <v>0</v>
      </c>
      <c r="N83" s="27">
        <f t="shared" si="17"/>
        <v>0.37392630582953867</v>
      </c>
      <c r="O83" s="27">
        <f t="shared" si="17"/>
        <v>0.18358281414212177</v>
      </c>
      <c r="P83" s="28">
        <f t="shared" si="17"/>
        <v>0.27824993779153695</v>
      </c>
      <c r="R83" s="32">
        <f t="shared" si="18"/>
        <v>80.768082059180358</v>
      </c>
      <c r="S83" s="32">
        <f t="shared" si="19"/>
        <v>39.653887854698304</v>
      </c>
      <c r="T83" s="32">
        <f t="shared" si="20"/>
        <v>60.10198656297198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11881.15543159476</v>
      </c>
      <c r="F84" s="3">
        <v>15899.999999921729</v>
      </c>
      <c r="G84" s="7">
        <f t="shared" si="14"/>
        <v>27781.15543151649</v>
      </c>
      <c r="H84" s="6">
        <v>450</v>
      </c>
      <c r="I84" s="3">
        <v>474</v>
      </c>
      <c r="J84" s="7">
        <f t="shared" si="15"/>
        <v>924</v>
      </c>
      <c r="K84" s="6">
        <v>0</v>
      </c>
      <c r="L84" s="3">
        <v>0</v>
      </c>
      <c r="M84" s="7">
        <f t="shared" si="16"/>
        <v>0</v>
      </c>
      <c r="N84" s="27">
        <f t="shared" si="17"/>
        <v>0.12223410937854691</v>
      </c>
      <c r="O84" s="27">
        <f t="shared" si="17"/>
        <v>0.1552977027652927</v>
      </c>
      <c r="P84" s="28">
        <f t="shared" si="17"/>
        <v>0.13919530338863081</v>
      </c>
      <c r="R84" s="32">
        <f t="shared" si="18"/>
        <v>26.402567625766132</v>
      </c>
      <c r="S84" s="32">
        <f t="shared" si="19"/>
        <v>33.544303797303229</v>
      </c>
      <c r="T84" s="32">
        <f t="shared" si="20"/>
        <v>30.066185531944253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3393.4669802079311</v>
      </c>
      <c r="F85" s="2">
        <v>5012.8467373583708</v>
      </c>
      <c r="G85" s="5">
        <f t="shared" si="14"/>
        <v>8406.3137175663014</v>
      </c>
      <c r="H85" s="2">
        <v>98</v>
      </c>
      <c r="I85" s="2">
        <v>100</v>
      </c>
      <c r="J85" s="5">
        <f t="shared" si="15"/>
        <v>198</v>
      </c>
      <c r="K85" s="2">
        <v>0</v>
      </c>
      <c r="L85" s="2">
        <v>0</v>
      </c>
      <c r="M85" s="5">
        <f t="shared" si="16"/>
        <v>0</v>
      </c>
      <c r="N85" s="25">
        <f t="shared" si="17"/>
        <v>0.16031117631367778</v>
      </c>
      <c r="O85" s="25">
        <f t="shared" si="17"/>
        <v>0.23207623784066531</v>
      </c>
      <c r="P85" s="26">
        <f t="shared" si="17"/>
        <v>0.19655615688286338</v>
      </c>
      <c r="R85" s="32">
        <f t="shared" si="18"/>
        <v>34.627214083754396</v>
      </c>
      <c r="S85" s="32">
        <f t="shared" si="19"/>
        <v>50.12846737358371</v>
      </c>
      <c r="T85" s="32">
        <f t="shared" si="20"/>
        <v>42.456129886698491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2540.9312585260764</v>
      </c>
      <c r="F86" s="3">
        <v>4290.0000000027721</v>
      </c>
      <c r="G86" s="7">
        <f t="shared" si="14"/>
        <v>6830.931258528848</v>
      </c>
      <c r="H86" s="6">
        <v>96</v>
      </c>
      <c r="I86" s="3">
        <v>100</v>
      </c>
      <c r="J86" s="7">
        <f t="shared" si="15"/>
        <v>196</v>
      </c>
      <c r="K86" s="6">
        <v>0</v>
      </c>
      <c r="L86" s="3">
        <v>0</v>
      </c>
      <c r="M86" s="7">
        <f t="shared" si="16"/>
        <v>0</v>
      </c>
      <c r="N86" s="27">
        <f t="shared" si="17"/>
        <v>0.12253719418046279</v>
      </c>
      <c r="O86" s="27">
        <f t="shared" si="17"/>
        <v>0.19861111111123944</v>
      </c>
      <c r="P86" s="28">
        <f t="shared" si="17"/>
        <v>0.16135041710432843</v>
      </c>
      <c r="R86" s="32">
        <f t="shared" si="18"/>
        <v>26.468033942979961</v>
      </c>
      <c r="S86" s="32">
        <f t="shared" si="19"/>
        <v>42.900000000027724</v>
      </c>
      <c r="T86" s="32">
        <f t="shared" si="20"/>
        <v>34.851690094534938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3460800.8703074218</v>
      </c>
    </row>
    <row r="90" spans="2:20" x14ac:dyDescent="0.25">
      <c r="C90" s="49" t="s">
        <v>108</v>
      </c>
      <c r="D90" s="50">
        <f>+(SUMPRODUCT($D$5:$D$86,$J$5:$J$86)+SUMPRODUCT($D$5:$D$86,$M$5:$M$86))/1000</f>
        <v>43034.397629999999</v>
      </c>
    </row>
    <row r="91" spans="2:20" x14ac:dyDescent="0.25">
      <c r="C91" s="49" t="s">
        <v>107</v>
      </c>
      <c r="D91" s="50">
        <f>+(SUMPRODUCT($D$5:$D$86,$J$5:$J$86)*216+SUMPRODUCT($D$5:$D$86,$M$5:$M$86)*248)/1000</f>
        <v>9836960.7168800011</v>
      </c>
    </row>
    <row r="92" spans="2:20" x14ac:dyDescent="0.25">
      <c r="C92" s="49" t="s">
        <v>109</v>
      </c>
      <c r="D92" s="34">
        <f>+D89/D91</f>
        <v>0.35181607103185503</v>
      </c>
    </row>
    <row r="93" spans="2:20" x14ac:dyDescent="0.25">
      <c r="D93" s="51">
        <f>+D92-P2</f>
        <v>4.9960036108132044E-16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93"/>
  <sheetViews>
    <sheetView topLeftCell="A79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0.22606134964367239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1689.9999999944882</v>
      </c>
      <c r="F5" s="2">
        <v>770.62258619473175</v>
      </c>
      <c r="G5" s="10">
        <f>+E5+F5</f>
        <v>2460.6225861892199</v>
      </c>
      <c r="H5" s="9">
        <v>204</v>
      </c>
      <c r="I5" s="9">
        <v>238</v>
      </c>
      <c r="J5" s="10">
        <f>+H5+I5</f>
        <v>442</v>
      </c>
      <c r="K5" s="9">
        <v>0</v>
      </c>
      <c r="L5" s="9">
        <v>0</v>
      </c>
      <c r="M5" s="10">
        <f>+K5+L5</f>
        <v>0</v>
      </c>
      <c r="N5" s="27">
        <f>+E5/(H5*216+K5*248)</f>
        <v>3.8353304284551748E-2</v>
      </c>
      <c r="O5" s="27">
        <f t="shared" ref="O5:O80" si="0">+F5/(I5*216+L5*248)</f>
        <v>1.4990324194575392E-2</v>
      </c>
      <c r="P5" s="28">
        <f t="shared" ref="P5:P80" si="1">+G5/(J5*216+M5*248)</f>
        <v>2.5773238082256785E-2</v>
      </c>
      <c r="R5" s="32">
        <f>+E5/(H5+K5)</f>
        <v>8.2843137254631785</v>
      </c>
      <c r="S5" s="32">
        <f t="shared" ref="S5" si="2">+F5/(I5+L5)</f>
        <v>3.2379100260282847</v>
      </c>
      <c r="T5" s="32">
        <f t="shared" ref="T5" si="3">+G5/(J5+M5)</f>
        <v>5.5670194257674659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3330.0169354429358</v>
      </c>
      <c r="F6" s="2">
        <v>1345.8994993132399</v>
      </c>
      <c r="G6" s="5">
        <f t="shared" ref="G6:G69" si="4">+E6+F6</f>
        <v>4675.9164347561755</v>
      </c>
      <c r="H6" s="2">
        <v>203</v>
      </c>
      <c r="I6" s="2">
        <v>233</v>
      </c>
      <c r="J6" s="5">
        <f t="shared" ref="J6:J69" si="5">+H6+I6</f>
        <v>436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7.5944557002438781E-2</v>
      </c>
      <c r="O6" s="27">
        <f t="shared" si="0"/>
        <v>2.6742558800533299E-2</v>
      </c>
      <c r="P6" s="28">
        <f t="shared" si="1"/>
        <v>4.9650828605548925E-2</v>
      </c>
      <c r="R6" s="32">
        <f t="shared" ref="R6:R70" si="8">+E6/(H6+K6)</f>
        <v>16.404024312526779</v>
      </c>
      <c r="S6" s="32">
        <f t="shared" ref="S6:S70" si="9">+F6/(I6+L6)</f>
        <v>5.7763927009151921</v>
      </c>
      <c r="T6" s="32">
        <f t="shared" ref="T6:T70" si="10">+G6/(J6+M6)</f>
        <v>10.724578978798567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4536.1698420140674</v>
      </c>
      <c r="F7" s="2">
        <v>1678.5914234157103</v>
      </c>
      <c r="G7" s="5">
        <f t="shared" si="4"/>
        <v>6214.7612654297773</v>
      </c>
      <c r="H7" s="2">
        <v>224</v>
      </c>
      <c r="I7" s="2">
        <v>230</v>
      </c>
      <c r="J7" s="5">
        <f t="shared" si="5"/>
        <v>454</v>
      </c>
      <c r="K7" s="2">
        <v>0</v>
      </c>
      <c r="L7" s="2">
        <v>0</v>
      </c>
      <c r="M7" s="5">
        <f t="shared" si="6"/>
        <v>0</v>
      </c>
      <c r="N7" s="27">
        <f t="shared" si="7"/>
        <v>9.3753510292949468E-2</v>
      </c>
      <c r="O7" s="27">
        <f t="shared" si="0"/>
        <v>3.3788072129945862E-2</v>
      </c>
      <c r="P7" s="28">
        <f t="shared" si="1"/>
        <v>6.3374543822705354E-2</v>
      </c>
      <c r="R7" s="32">
        <f t="shared" si="8"/>
        <v>20.250758223277085</v>
      </c>
      <c r="S7" s="32">
        <f t="shared" si="9"/>
        <v>7.2982235800683055</v>
      </c>
      <c r="T7" s="32">
        <f t="shared" si="10"/>
        <v>13.688901465704355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5902.1905228891246</v>
      </c>
      <c r="F8" s="2">
        <v>1751.959254011641</v>
      </c>
      <c r="G8" s="5">
        <f t="shared" si="4"/>
        <v>7654.1497769007656</v>
      </c>
      <c r="H8" s="2">
        <v>226</v>
      </c>
      <c r="I8" s="2">
        <v>236</v>
      </c>
      <c r="J8" s="5">
        <f t="shared" si="5"/>
        <v>462</v>
      </c>
      <c r="K8" s="2">
        <v>0</v>
      </c>
      <c r="L8" s="2">
        <v>0</v>
      </c>
      <c r="M8" s="5">
        <f t="shared" si="6"/>
        <v>0</v>
      </c>
      <c r="N8" s="27">
        <f t="shared" si="7"/>
        <v>0.12090688550657827</v>
      </c>
      <c r="O8" s="27">
        <f t="shared" si="0"/>
        <v>3.4368315560492017E-2</v>
      </c>
      <c r="P8" s="28">
        <f t="shared" si="1"/>
        <v>7.6701035923729011E-2</v>
      </c>
      <c r="R8" s="32">
        <f t="shared" si="8"/>
        <v>26.115887269420906</v>
      </c>
      <c r="S8" s="32">
        <f t="shared" si="9"/>
        <v>7.4235561610662755</v>
      </c>
      <c r="T8" s="32">
        <f t="shared" si="10"/>
        <v>16.567423759525468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7716.5121065295571</v>
      </c>
      <c r="F9" s="2">
        <v>2141.0506643203976</v>
      </c>
      <c r="G9" s="5">
        <f t="shared" si="4"/>
        <v>9857.5627708499542</v>
      </c>
      <c r="H9" s="2">
        <v>228</v>
      </c>
      <c r="I9" s="2">
        <v>238</v>
      </c>
      <c r="J9" s="5">
        <f t="shared" si="5"/>
        <v>466</v>
      </c>
      <c r="K9" s="2">
        <v>0</v>
      </c>
      <c r="L9" s="2">
        <v>0</v>
      </c>
      <c r="M9" s="5">
        <f t="shared" si="6"/>
        <v>0</v>
      </c>
      <c r="N9" s="27">
        <f t="shared" si="7"/>
        <v>0.15668681177975871</v>
      </c>
      <c r="O9" s="27">
        <f t="shared" si="0"/>
        <v>4.1648199975108886E-2</v>
      </c>
      <c r="P9" s="28">
        <f t="shared" si="1"/>
        <v>9.7933186008285197E-2</v>
      </c>
      <c r="R9" s="32">
        <f t="shared" si="8"/>
        <v>33.844351344427885</v>
      </c>
      <c r="S9" s="32">
        <f t="shared" si="9"/>
        <v>8.9960111946235184</v>
      </c>
      <c r="T9" s="32">
        <f t="shared" si="10"/>
        <v>21.153568177789602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8848.1821422816192</v>
      </c>
      <c r="F10" s="2">
        <v>2569.4319592983302</v>
      </c>
      <c r="G10" s="5">
        <f t="shared" si="4"/>
        <v>11417.614101579949</v>
      </c>
      <c r="H10" s="2">
        <v>225</v>
      </c>
      <c r="I10" s="2">
        <v>234</v>
      </c>
      <c r="J10" s="5">
        <f t="shared" si="5"/>
        <v>459</v>
      </c>
      <c r="K10" s="2">
        <v>0</v>
      </c>
      <c r="L10" s="2">
        <v>0</v>
      </c>
      <c r="M10" s="5">
        <f t="shared" si="6"/>
        <v>0</v>
      </c>
      <c r="N10" s="27">
        <f t="shared" si="7"/>
        <v>0.18206136095229669</v>
      </c>
      <c r="O10" s="27">
        <f t="shared" si="0"/>
        <v>5.0835548419166078E-2</v>
      </c>
      <c r="P10" s="28">
        <f t="shared" si="1"/>
        <v>0.11516192711187716</v>
      </c>
      <c r="R10" s="32">
        <f t="shared" si="8"/>
        <v>39.325253965696085</v>
      </c>
      <c r="S10" s="32">
        <f t="shared" si="9"/>
        <v>10.980478458539872</v>
      </c>
      <c r="T10" s="32">
        <f t="shared" si="10"/>
        <v>24.874976256165468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10992.292210683336</v>
      </c>
      <c r="F11" s="2">
        <v>3790.3595924410047</v>
      </c>
      <c r="G11" s="5">
        <f t="shared" si="4"/>
        <v>14782.651803124339</v>
      </c>
      <c r="H11" s="2">
        <v>228</v>
      </c>
      <c r="I11" s="2">
        <v>235</v>
      </c>
      <c r="J11" s="5">
        <f t="shared" si="5"/>
        <v>463</v>
      </c>
      <c r="K11" s="2">
        <v>0</v>
      </c>
      <c r="L11" s="2">
        <v>0</v>
      </c>
      <c r="M11" s="5">
        <f t="shared" si="6"/>
        <v>0</v>
      </c>
      <c r="N11" s="27">
        <f t="shared" si="7"/>
        <v>0.22320281454441471</v>
      </c>
      <c r="O11" s="27">
        <f t="shared" si="0"/>
        <v>7.4672174791981974E-2</v>
      </c>
      <c r="P11" s="28">
        <f t="shared" si="1"/>
        <v>0.14781469285581492</v>
      </c>
      <c r="R11" s="32">
        <f t="shared" si="8"/>
        <v>48.211807941593577</v>
      </c>
      <c r="S11" s="32">
        <f t="shared" si="9"/>
        <v>16.129189755068104</v>
      </c>
      <c r="T11" s="32">
        <f t="shared" si="10"/>
        <v>31.927973656856025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11458.783172810992</v>
      </c>
      <c r="F12" s="2">
        <v>3905.125897709825</v>
      </c>
      <c r="G12" s="5">
        <f t="shared" si="4"/>
        <v>15363.909070520818</v>
      </c>
      <c r="H12" s="2">
        <v>226</v>
      </c>
      <c r="I12" s="2">
        <v>234</v>
      </c>
      <c r="J12" s="5">
        <f t="shared" si="5"/>
        <v>460</v>
      </c>
      <c r="K12" s="2">
        <v>0</v>
      </c>
      <c r="L12" s="2">
        <v>0</v>
      </c>
      <c r="M12" s="5">
        <f t="shared" si="6"/>
        <v>0</v>
      </c>
      <c r="N12" s="27">
        <f t="shared" si="7"/>
        <v>0.23473416856790791</v>
      </c>
      <c r="O12" s="27">
        <f t="shared" si="0"/>
        <v>7.7261908390903467E-2</v>
      </c>
      <c r="P12" s="28">
        <f t="shared" si="1"/>
        <v>0.15462871447786652</v>
      </c>
      <c r="R12" s="32">
        <f t="shared" si="8"/>
        <v>50.702580410668105</v>
      </c>
      <c r="S12" s="32">
        <f t="shared" si="9"/>
        <v>16.688572212435151</v>
      </c>
      <c r="T12" s="32">
        <f t="shared" si="10"/>
        <v>33.39980232721917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11756.444099170199</v>
      </c>
      <c r="F13" s="2">
        <v>3949.5320706881039</v>
      </c>
      <c r="G13" s="5">
        <f t="shared" si="4"/>
        <v>15705.976169858302</v>
      </c>
      <c r="H13" s="2">
        <v>226</v>
      </c>
      <c r="I13" s="2">
        <v>232</v>
      </c>
      <c r="J13" s="5">
        <f t="shared" si="5"/>
        <v>458</v>
      </c>
      <c r="K13" s="2">
        <v>0</v>
      </c>
      <c r="L13" s="2">
        <v>0</v>
      </c>
      <c r="M13" s="5">
        <f t="shared" si="6"/>
        <v>0</v>
      </c>
      <c r="N13" s="27">
        <f t="shared" si="7"/>
        <v>0.24083177849824236</v>
      </c>
      <c r="O13" s="27">
        <f t="shared" si="0"/>
        <v>7.8814097834612545E-2</v>
      </c>
      <c r="P13" s="28">
        <f t="shared" si="1"/>
        <v>0.15876168698304122</v>
      </c>
      <c r="R13" s="32">
        <f t="shared" si="8"/>
        <v>52.019664155620355</v>
      </c>
      <c r="S13" s="32">
        <f t="shared" si="9"/>
        <v>17.02384513227631</v>
      </c>
      <c r="T13" s="32">
        <f t="shared" si="10"/>
        <v>34.292524388336908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13966.400611666499</v>
      </c>
      <c r="F14" s="2">
        <v>4941.0632568172514</v>
      </c>
      <c r="G14" s="5">
        <f t="shared" si="4"/>
        <v>18907.463868483748</v>
      </c>
      <c r="H14" s="2">
        <v>236</v>
      </c>
      <c r="I14" s="2">
        <v>221</v>
      </c>
      <c r="J14" s="5">
        <f t="shared" si="5"/>
        <v>457</v>
      </c>
      <c r="K14" s="2">
        <v>0</v>
      </c>
      <c r="L14" s="2">
        <v>0</v>
      </c>
      <c r="M14" s="5">
        <f t="shared" si="6"/>
        <v>0</v>
      </c>
      <c r="N14" s="27">
        <f t="shared" si="7"/>
        <v>0.27397992411461275</v>
      </c>
      <c r="O14" s="27">
        <f t="shared" si="0"/>
        <v>0.10350811246893857</v>
      </c>
      <c r="P14" s="28">
        <f t="shared" si="1"/>
        <v>0.19154169572578561</v>
      </c>
      <c r="R14" s="32">
        <f t="shared" si="8"/>
        <v>59.17966360875635</v>
      </c>
      <c r="S14" s="32">
        <f t="shared" si="9"/>
        <v>22.35775229329073</v>
      </c>
      <c r="T14" s="32">
        <f t="shared" si="10"/>
        <v>41.373006276769686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22071.403147441615</v>
      </c>
      <c r="F15" s="2">
        <v>10171.383297126105</v>
      </c>
      <c r="G15" s="5">
        <f t="shared" si="4"/>
        <v>32242.786444567719</v>
      </c>
      <c r="H15" s="2">
        <v>264</v>
      </c>
      <c r="I15" s="2">
        <v>251</v>
      </c>
      <c r="J15" s="5">
        <f t="shared" si="5"/>
        <v>515</v>
      </c>
      <c r="K15" s="2">
        <v>167</v>
      </c>
      <c r="L15" s="2">
        <v>180</v>
      </c>
      <c r="M15" s="5">
        <f t="shared" si="6"/>
        <v>347</v>
      </c>
      <c r="N15" s="27">
        <f t="shared" si="7"/>
        <v>0.22421173453313303</v>
      </c>
      <c r="O15" s="27">
        <f t="shared" si="0"/>
        <v>0.10289090492358689</v>
      </c>
      <c r="P15" s="28">
        <f t="shared" si="1"/>
        <v>0.16342341681822095</v>
      </c>
      <c r="R15" s="32">
        <f t="shared" si="8"/>
        <v>51.209752082231127</v>
      </c>
      <c r="S15" s="32">
        <f t="shared" si="9"/>
        <v>23.599497209109295</v>
      </c>
      <c r="T15" s="32">
        <f t="shared" si="10"/>
        <v>37.404624645670211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50315.110202170974</v>
      </c>
      <c r="F16" s="2">
        <v>19457.069529452434</v>
      </c>
      <c r="G16" s="5">
        <f t="shared" si="4"/>
        <v>69772.179731623415</v>
      </c>
      <c r="H16" s="2">
        <v>331</v>
      </c>
      <c r="I16" s="2">
        <v>387</v>
      </c>
      <c r="J16" s="5">
        <f t="shared" si="5"/>
        <v>718</v>
      </c>
      <c r="K16" s="2">
        <v>289</v>
      </c>
      <c r="L16" s="2">
        <v>284</v>
      </c>
      <c r="M16" s="5">
        <f t="shared" si="6"/>
        <v>573</v>
      </c>
      <c r="N16" s="27">
        <f t="shared" si="7"/>
        <v>0.3514410357214669</v>
      </c>
      <c r="O16" s="27">
        <f t="shared" si="0"/>
        <v>0.12632492033353526</v>
      </c>
      <c r="P16" s="28">
        <f t="shared" si="1"/>
        <v>0.23477139267417499</v>
      </c>
      <c r="R16" s="32">
        <f t="shared" si="8"/>
        <v>81.153403551888672</v>
      </c>
      <c r="S16" s="32">
        <f t="shared" si="9"/>
        <v>28.997122994713017</v>
      </c>
      <c r="T16" s="32">
        <f t="shared" si="10"/>
        <v>54.045065632551058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52101.997521931044</v>
      </c>
      <c r="F17" s="2">
        <v>21727.552580513628</v>
      </c>
      <c r="G17" s="5">
        <f t="shared" si="4"/>
        <v>73829.550102444671</v>
      </c>
      <c r="H17" s="2">
        <v>335</v>
      </c>
      <c r="I17" s="2">
        <v>388</v>
      </c>
      <c r="J17" s="5">
        <f t="shared" si="5"/>
        <v>723</v>
      </c>
      <c r="K17" s="2">
        <v>288</v>
      </c>
      <c r="L17" s="2">
        <v>273</v>
      </c>
      <c r="M17" s="5">
        <f t="shared" si="6"/>
        <v>561</v>
      </c>
      <c r="N17" s="27">
        <f t="shared" si="7"/>
        <v>0.362362971693172</v>
      </c>
      <c r="O17" s="27">
        <f t="shared" si="0"/>
        <v>0.14340482985185085</v>
      </c>
      <c r="P17" s="28">
        <f t="shared" si="1"/>
        <v>0.25001879504783225</v>
      </c>
      <c r="R17" s="32">
        <f t="shared" si="8"/>
        <v>83.630814641943886</v>
      </c>
      <c r="S17" s="32">
        <f t="shared" si="9"/>
        <v>32.87073007642001</v>
      </c>
      <c r="T17" s="32">
        <f t="shared" si="10"/>
        <v>57.499649612495851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61957.214083839943</v>
      </c>
      <c r="F18" s="2">
        <v>29907.426885912955</v>
      </c>
      <c r="G18" s="5">
        <f t="shared" si="4"/>
        <v>91864.640969752902</v>
      </c>
      <c r="H18" s="2">
        <v>334</v>
      </c>
      <c r="I18" s="2">
        <v>390</v>
      </c>
      <c r="J18" s="5">
        <f t="shared" si="5"/>
        <v>724</v>
      </c>
      <c r="K18" s="2">
        <v>288</v>
      </c>
      <c r="L18" s="2">
        <v>281</v>
      </c>
      <c r="M18" s="5">
        <f t="shared" si="6"/>
        <v>569</v>
      </c>
      <c r="N18" s="27">
        <f t="shared" si="7"/>
        <v>0.43155309040900441</v>
      </c>
      <c r="O18" s="27">
        <f t="shared" si="0"/>
        <v>0.19429490986638528</v>
      </c>
      <c r="P18" s="28">
        <f t="shared" si="1"/>
        <v>0.30879286097881281</v>
      </c>
      <c r="R18" s="32">
        <f t="shared" si="8"/>
        <v>99.609668945080287</v>
      </c>
      <c r="S18" s="32">
        <f t="shared" si="9"/>
        <v>44.571426059482796</v>
      </c>
      <c r="T18" s="32">
        <f t="shared" si="10"/>
        <v>71.047672830435346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61089.802689233438</v>
      </c>
      <c r="F19" s="2">
        <v>44554.490805852314</v>
      </c>
      <c r="G19" s="5">
        <f t="shared" si="4"/>
        <v>105644.29349508576</v>
      </c>
      <c r="H19" s="2">
        <v>342</v>
      </c>
      <c r="I19" s="2">
        <v>382</v>
      </c>
      <c r="J19" s="5">
        <f t="shared" si="5"/>
        <v>724</v>
      </c>
      <c r="K19" s="2">
        <v>293</v>
      </c>
      <c r="L19" s="2">
        <v>286</v>
      </c>
      <c r="M19" s="5">
        <f t="shared" si="6"/>
        <v>579</v>
      </c>
      <c r="N19" s="27">
        <f t="shared" si="7"/>
        <v>0.41689279555353931</v>
      </c>
      <c r="O19" s="27">
        <f t="shared" si="0"/>
        <v>0.29037076906838055</v>
      </c>
      <c r="P19" s="28">
        <f t="shared" si="1"/>
        <v>0.35217581904914314</v>
      </c>
      <c r="R19" s="32">
        <f t="shared" si="8"/>
        <v>96.204413683832186</v>
      </c>
      <c r="S19" s="32">
        <f t="shared" si="9"/>
        <v>66.698339529719036</v>
      </c>
      <c r="T19" s="32">
        <f t="shared" si="10"/>
        <v>81.077738676197825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66470.254455040515</v>
      </c>
      <c r="F20" s="2">
        <v>66770.033118924883</v>
      </c>
      <c r="G20" s="5">
        <f t="shared" si="4"/>
        <v>133240.28757396538</v>
      </c>
      <c r="H20" s="2">
        <v>490</v>
      </c>
      <c r="I20" s="2">
        <v>544</v>
      </c>
      <c r="J20" s="5">
        <f t="shared" si="5"/>
        <v>1034</v>
      </c>
      <c r="K20" s="2">
        <v>296</v>
      </c>
      <c r="L20" s="2">
        <v>290</v>
      </c>
      <c r="M20" s="5">
        <f t="shared" si="6"/>
        <v>586</v>
      </c>
      <c r="N20" s="27">
        <f t="shared" si="7"/>
        <v>0.37082843019191575</v>
      </c>
      <c r="O20" s="27">
        <f t="shared" si="0"/>
        <v>0.35248982768247361</v>
      </c>
      <c r="P20" s="28">
        <f t="shared" si="1"/>
        <v>0.36140603998666943</v>
      </c>
      <c r="R20" s="32">
        <f t="shared" si="8"/>
        <v>84.567753759593529</v>
      </c>
      <c r="S20" s="32">
        <f t="shared" si="9"/>
        <v>80.059991749310413</v>
      </c>
      <c r="T20" s="32">
        <f t="shared" si="10"/>
        <v>82.247091095040361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61874.335097214673</v>
      </c>
      <c r="F21" s="2">
        <v>67002.180536500295</v>
      </c>
      <c r="G21" s="5">
        <f t="shared" si="4"/>
        <v>128876.51563371497</v>
      </c>
      <c r="H21" s="2">
        <v>500</v>
      </c>
      <c r="I21" s="2">
        <v>545</v>
      </c>
      <c r="J21" s="5">
        <f t="shared" si="5"/>
        <v>1045</v>
      </c>
      <c r="K21" s="2">
        <v>308</v>
      </c>
      <c r="L21" s="2">
        <v>289</v>
      </c>
      <c r="M21" s="5">
        <f t="shared" si="6"/>
        <v>597</v>
      </c>
      <c r="N21" s="27">
        <f t="shared" si="7"/>
        <v>0.33557323356264468</v>
      </c>
      <c r="O21" s="27">
        <f t="shared" si="0"/>
        <v>0.35377513589011306</v>
      </c>
      <c r="P21" s="28">
        <f t="shared" si="1"/>
        <v>0.34479612290172446</v>
      </c>
      <c r="R21" s="32">
        <f t="shared" si="8"/>
        <v>76.577147397542916</v>
      </c>
      <c r="S21" s="32">
        <f t="shared" si="9"/>
        <v>80.338345967026726</v>
      </c>
      <c r="T21" s="32">
        <f t="shared" si="10"/>
        <v>78.487524746476836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56875.185003999635</v>
      </c>
      <c r="F22" s="2">
        <v>64533.916050072454</v>
      </c>
      <c r="G22" s="5">
        <f t="shared" si="4"/>
        <v>121409.10105407209</v>
      </c>
      <c r="H22" s="2">
        <v>502</v>
      </c>
      <c r="I22" s="2">
        <v>540</v>
      </c>
      <c r="J22" s="5">
        <f t="shared" si="5"/>
        <v>1042</v>
      </c>
      <c r="K22" s="2">
        <v>314</v>
      </c>
      <c r="L22" s="2">
        <v>282</v>
      </c>
      <c r="M22" s="5">
        <f t="shared" si="6"/>
        <v>596</v>
      </c>
      <c r="N22" s="27">
        <f t="shared" si="7"/>
        <v>0.30528160964874418</v>
      </c>
      <c r="O22" s="27">
        <f t="shared" si="0"/>
        <v>0.34588540889542307</v>
      </c>
      <c r="P22" s="28">
        <f t="shared" si="1"/>
        <v>0.32559831863889749</v>
      </c>
      <c r="R22" s="32">
        <f t="shared" si="8"/>
        <v>69.699981622548577</v>
      </c>
      <c r="S22" s="32">
        <f t="shared" si="9"/>
        <v>78.508413686219527</v>
      </c>
      <c r="T22" s="32">
        <f t="shared" si="10"/>
        <v>74.120330313841322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44268.69707716535</v>
      </c>
      <c r="F23" s="2">
        <v>59680.444086298623</v>
      </c>
      <c r="G23" s="5">
        <f t="shared" si="4"/>
        <v>103949.14116346397</v>
      </c>
      <c r="H23" s="2">
        <v>500</v>
      </c>
      <c r="I23" s="2">
        <v>540</v>
      </c>
      <c r="J23" s="5">
        <f t="shared" si="5"/>
        <v>1040</v>
      </c>
      <c r="K23" s="2">
        <v>317</v>
      </c>
      <c r="L23" s="2">
        <v>276</v>
      </c>
      <c r="M23" s="5">
        <f t="shared" si="6"/>
        <v>593</v>
      </c>
      <c r="N23" s="27">
        <f t="shared" si="7"/>
        <v>0.23721812211796067</v>
      </c>
      <c r="O23" s="27">
        <f t="shared" si="0"/>
        <v>0.32244361647593911</v>
      </c>
      <c r="P23" s="28">
        <f t="shared" si="1"/>
        <v>0.27965569690792663</v>
      </c>
      <c r="R23" s="32">
        <f t="shared" si="8"/>
        <v>54.184451746836416</v>
      </c>
      <c r="S23" s="32">
        <f t="shared" si="9"/>
        <v>73.137799125365959</v>
      </c>
      <c r="T23" s="32">
        <f t="shared" si="10"/>
        <v>63.655322206652762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40048.073327536273</v>
      </c>
      <c r="F24" s="2">
        <v>56388.394912131691</v>
      </c>
      <c r="G24" s="5">
        <f t="shared" si="4"/>
        <v>96436.468239667971</v>
      </c>
      <c r="H24" s="2">
        <v>485</v>
      </c>
      <c r="I24" s="2">
        <v>537</v>
      </c>
      <c r="J24" s="5">
        <f t="shared" si="5"/>
        <v>1022</v>
      </c>
      <c r="K24" s="2">
        <v>331</v>
      </c>
      <c r="L24" s="2">
        <v>272</v>
      </c>
      <c r="M24" s="5">
        <f t="shared" si="6"/>
        <v>603</v>
      </c>
      <c r="N24" s="27">
        <f t="shared" si="7"/>
        <v>0.21433503878840701</v>
      </c>
      <c r="O24" s="27">
        <f t="shared" si="0"/>
        <v>0.30738081043201176</v>
      </c>
      <c r="P24" s="28">
        <f t="shared" si="1"/>
        <v>0.26043075874345922</v>
      </c>
      <c r="R24" s="32">
        <f t="shared" si="8"/>
        <v>49.078521234725827</v>
      </c>
      <c r="S24" s="32">
        <f t="shared" si="9"/>
        <v>69.701353414254257</v>
      </c>
      <c r="T24" s="32">
        <f t="shared" si="10"/>
        <v>59.345518916718753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39211.165486358484</v>
      </c>
      <c r="F25" s="2">
        <v>52495.944939840199</v>
      </c>
      <c r="G25" s="5">
        <f t="shared" si="4"/>
        <v>91707.110426198691</v>
      </c>
      <c r="H25" s="2">
        <v>483</v>
      </c>
      <c r="I25" s="2">
        <v>529</v>
      </c>
      <c r="J25" s="5">
        <f t="shared" si="5"/>
        <v>1012</v>
      </c>
      <c r="K25" s="2">
        <v>331</v>
      </c>
      <c r="L25" s="2">
        <v>270</v>
      </c>
      <c r="M25" s="5">
        <f t="shared" si="6"/>
        <v>601</v>
      </c>
      <c r="N25" s="27">
        <f t="shared" si="7"/>
        <v>0.21034227473155998</v>
      </c>
      <c r="O25" s="27">
        <f t="shared" si="0"/>
        <v>0.28967435295457666</v>
      </c>
      <c r="P25" s="28">
        <f t="shared" si="1"/>
        <v>0.2494481297633519</v>
      </c>
      <c r="R25" s="32">
        <f t="shared" si="8"/>
        <v>48.170964970956369</v>
      </c>
      <c r="S25" s="32">
        <f t="shared" si="9"/>
        <v>65.702058748235544</v>
      </c>
      <c r="T25" s="32">
        <f t="shared" si="10"/>
        <v>56.854997164413327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36438.627962093145</v>
      </c>
      <c r="F26" s="2">
        <v>49422.413237311157</v>
      </c>
      <c r="G26" s="5">
        <f t="shared" si="4"/>
        <v>85861.04119940431</v>
      </c>
      <c r="H26" s="2">
        <v>478</v>
      </c>
      <c r="I26" s="2">
        <v>530</v>
      </c>
      <c r="J26" s="5">
        <f t="shared" si="5"/>
        <v>1008</v>
      </c>
      <c r="K26" s="2">
        <v>339</v>
      </c>
      <c r="L26" s="2">
        <v>272</v>
      </c>
      <c r="M26" s="5">
        <f t="shared" si="6"/>
        <v>611</v>
      </c>
      <c r="N26" s="27">
        <f t="shared" si="7"/>
        <v>0.19452609418157776</v>
      </c>
      <c r="O26" s="27">
        <f t="shared" si="0"/>
        <v>0.27164724539019852</v>
      </c>
      <c r="P26" s="28">
        <f t="shared" si="1"/>
        <v>0.23252443074561904</v>
      </c>
      <c r="R26" s="32">
        <f t="shared" si="8"/>
        <v>44.600523821411436</v>
      </c>
      <c r="S26" s="32">
        <f t="shared" si="9"/>
        <v>61.623956655001443</v>
      </c>
      <c r="T26" s="32">
        <f t="shared" si="10"/>
        <v>53.033379369613534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28795.134096542912</v>
      </c>
      <c r="F27" s="2">
        <v>48067.844434913786</v>
      </c>
      <c r="G27" s="5">
        <f t="shared" si="4"/>
        <v>76862.978531456698</v>
      </c>
      <c r="H27" s="2">
        <v>461</v>
      </c>
      <c r="I27" s="2">
        <v>523</v>
      </c>
      <c r="J27" s="5">
        <f t="shared" si="5"/>
        <v>984</v>
      </c>
      <c r="K27" s="2">
        <v>348</v>
      </c>
      <c r="L27" s="2">
        <v>280</v>
      </c>
      <c r="M27" s="5">
        <f t="shared" si="6"/>
        <v>628</v>
      </c>
      <c r="N27" s="27">
        <f t="shared" si="7"/>
        <v>0.1549124924496606</v>
      </c>
      <c r="O27" s="27">
        <f t="shared" si="0"/>
        <v>0.26351829105584068</v>
      </c>
      <c r="P27" s="28">
        <f t="shared" si="1"/>
        <v>0.20870345634790355</v>
      </c>
      <c r="R27" s="32">
        <f t="shared" si="8"/>
        <v>35.593490848631532</v>
      </c>
      <c r="S27" s="32">
        <f t="shared" si="9"/>
        <v>59.860329308734478</v>
      </c>
      <c r="T27" s="32">
        <f t="shared" si="10"/>
        <v>47.681748468645594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14547.261626572719</v>
      </c>
      <c r="F28" s="2">
        <v>12888.605667228261</v>
      </c>
      <c r="G28" s="5">
        <f t="shared" si="4"/>
        <v>27435.86729380098</v>
      </c>
      <c r="H28" s="2">
        <v>271</v>
      </c>
      <c r="I28" s="2">
        <v>267</v>
      </c>
      <c r="J28" s="5">
        <f t="shared" si="5"/>
        <v>538</v>
      </c>
      <c r="K28" s="2">
        <v>0</v>
      </c>
      <c r="L28" s="2">
        <v>0</v>
      </c>
      <c r="M28" s="5">
        <f t="shared" si="6"/>
        <v>0</v>
      </c>
      <c r="N28" s="27">
        <f t="shared" si="7"/>
        <v>0.24851820463599697</v>
      </c>
      <c r="O28" s="27">
        <f t="shared" si="0"/>
        <v>0.22348116360154427</v>
      </c>
      <c r="P28" s="28">
        <f t="shared" si="1"/>
        <v>0.23609275862075743</v>
      </c>
      <c r="R28" s="32">
        <f t="shared" si="8"/>
        <v>53.679932201375351</v>
      </c>
      <c r="S28" s="32">
        <f t="shared" si="9"/>
        <v>48.271931337933559</v>
      </c>
      <c r="T28" s="32">
        <f t="shared" si="10"/>
        <v>50.996035862083609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15389.181101186468</v>
      </c>
      <c r="F29" s="2">
        <v>11033.507739542763</v>
      </c>
      <c r="G29" s="5">
        <f t="shared" si="4"/>
        <v>26422.688840729232</v>
      </c>
      <c r="H29" s="2">
        <v>259</v>
      </c>
      <c r="I29" s="2">
        <v>249</v>
      </c>
      <c r="J29" s="5">
        <f t="shared" si="5"/>
        <v>508</v>
      </c>
      <c r="K29" s="2">
        <v>0</v>
      </c>
      <c r="L29" s="2">
        <v>0</v>
      </c>
      <c r="M29" s="5">
        <f t="shared" si="6"/>
        <v>0</v>
      </c>
      <c r="N29" s="27">
        <f t="shared" si="7"/>
        <v>0.2750818872655954</v>
      </c>
      <c r="O29" s="27">
        <f t="shared" si="0"/>
        <v>0.20514479658528118</v>
      </c>
      <c r="P29" s="28">
        <f t="shared" si="1"/>
        <v>0.24080169911717367</v>
      </c>
      <c r="R29" s="32">
        <f t="shared" si="8"/>
        <v>59.417687649368602</v>
      </c>
      <c r="S29" s="32">
        <f t="shared" si="9"/>
        <v>44.311276062420738</v>
      </c>
      <c r="T29" s="32">
        <f t="shared" si="10"/>
        <v>52.013167009309512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14070.577257453084</v>
      </c>
      <c r="F30" s="2">
        <v>10621.681748730292</v>
      </c>
      <c r="G30" s="5">
        <f t="shared" si="4"/>
        <v>24692.259006183376</v>
      </c>
      <c r="H30" s="2">
        <v>257</v>
      </c>
      <c r="I30" s="2">
        <v>246</v>
      </c>
      <c r="J30" s="5">
        <f t="shared" si="5"/>
        <v>503</v>
      </c>
      <c r="K30" s="2">
        <v>0</v>
      </c>
      <c r="L30" s="2">
        <v>0</v>
      </c>
      <c r="M30" s="5">
        <f t="shared" si="6"/>
        <v>0</v>
      </c>
      <c r="N30" s="27">
        <f t="shared" si="7"/>
        <v>0.25346911041672221</v>
      </c>
      <c r="O30" s="27">
        <f t="shared" si="0"/>
        <v>0.19989614853828463</v>
      </c>
      <c r="P30" s="28">
        <f t="shared" si="1"/>
        <v>0.227268417331045</v>
      </c>
      <c r="R30" s="32">
        <f t="shared" si="8"/>
        <v>54.749327850012001</v>
      </c>
      <c r="S30" s="32">
        <f t="shared" si="9"/>
        <v>43.177568084269481</v>
      </c>
      <c r="T30" s="32">
        <f t="shared" si="10"/>
        <v>49.089978143505718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13252.983800703769</v>
      </c>
      <c r="F31" s="2">
        <v>9364.3082597411794</v>
      </c>
      <c r="G31" s="5">
        <f t="shared" si="4"/>
        <v>22617.292060444946</v>
      </c>
      <c r="H31" s="2">
        <v>259</v>
      </c>
      <c r="I31" s="2">
        <v>248</v>
      </c>
      <c r="J31" s="5">
        <f t="shared" si="5"/>
        <v>507</v>
      </c>
      <c r="K31" s="2">
        <v>0</v>
      </c>
      <c r="L31" s="2">
        <v>0</v>
      </c>
      <c r="M31" s="5">
        <f t="shared" si="6"/>
        <v>0</v>
      </c>
      <c r="N31" s="27">
        <f t="shared" si="7"/>
        <v>0.23689732233490221</v>
      </c>
      <c r="O31" s="27">
        <f t="shared" si="0"/>
        <v>0.17481160879146468</v>
      </c>
      <c r="P31" s="28">
        <f t="shared" si="1"/>
        <v>0.20652797922095248</v>
      </c>
      <c r="R31" s="32">
        <f t="shared" si="8"/>
        <v>51.169821624338873</v>
      </c>
      <c r="S31" s="32">
        <f t="shared" si="9"/>
        <v>37.759307498956368</v>
      </c>
      <c r="T31" s="32">
        <f t="shared" si="10"/>
        <v>44.610043511725735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13084.608035391759</v>
      </c>
      <c r="F32" s="2">
        <v>8624.2999959795525</v>
      </c>
      <c r="G32" s="5">
        <f t="shared" si="4"/>
        <v>21708.908031371313</v>
      </c>
      <c r="H32" s="2">
        <v>259</v>
      </c>
      <c r="I32" s="2">
        <v>249</v>
      </c>
      <c r="J32" s="5">
        <f t="shared" si="5"/>
        <v>508</v>
      </c>
      <c r="K32" s="2">
        <v>0</v>
      </c>
      <c r="L32" s="2">
        <v>0</v>
      </c>
      <c r="M32" s="5">
        <f t="shared" si="6"/>
        <v>0</v>
      </c>
      <c r="N32" s="27">
        <f t="shared" si="7"/>
        <v>0.23388760252023022</v>
      </c>
      <c r="O32" s="27">
        <f t="shared" si="0"/>
        <v>0.16035066183213506</v>
      </c>
      <c r="P32" s="28">
        <f t="shared" si="1"/>
        <v>0.19784292096248279</v>
      </c>
      <c r="R32" s="32">
        <f t="shared" si="8"/>
        <v>50.519722144369723</v>
      </c>
      <c r="S32" s="32">
        <f t="shared" si="9"/>
        <v>34.635742955741172</v>
      </c>
      <c r="T32" s="32">
        <f t="shared" si="10"/>
        <v>42.734070927896283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9739.6564726777178</v>
      </c>
      <c r="F33" s="2">
        <v>6224.1752908291519</v>
      </c>
      <c r="G33" s="5">
        <f t="shared" si="4"/>
        <v>15963.831763506871</v>
      </c>
      <c r="H33" s="2">
        <v>258</v>
      </c>
      <c r="I33" s="2">
        <v>245</v>
      </c>
      <c r="J33" s="5">
        <f t="shared" si="5"/>
        <v>503</v>
      </c>
      <c r="K33" s="2">
        <v>0</v>
      </c>
      <c r="L33" s="2">
        <v>0</v>
      </c>
      <c r="M33" s="5">
        <f t="shared" si="6"/>
        <v>0</v>
      </c>
      <c r="N33" s="27">
        <f t="shared" si="7"/>
        <v>0.17477132631132855</v>
      </c>
      <c r="O33" s="27">
        <f t="shared" si="0"/>
        <v>0.11761480141400514</v>
      </c>
      <c r="P33" s="28">
        <f t="shared" si="1"/>
        <v>0.14693166706710542</v>
      </c>
      <c r="R33" s="32">
        <f t="shared" si="8"/>
        <v>37.750606483246969</v>
      </c>
      <c r="S33" s="32">
        <f t="shared" si="9"/>
        <v>25.404797105425111</v>
      </c>
      <c r="T33" s="32">
        <f t="shared" si="10"/>
        <v>31.737240086494772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4517.4300352970567</v>
      </c>
      <c r="F34" s="2">
        <v>3870.4211682140799</v>
      </c>
      <c r="G34" s="5">
        <f t="shared" si="4"/>
        <v>8387.8512035111362</v>
      </c>
      <c r="H34" s="2">
        <v>252</v>
      </c>
      <c r="I34" s="2">
        <v>242</v>
      </c>
      <c r="J34" s="5">
        <f t="shared" si="5"/>
        <v>494</v>
      </c>
      <c r="K34" s="2">
        <v>0</v>
      </c>
      <c r="L34" s="2">
        <v>0</v>
      </c>
      <c r="M34" s="5">
        <f t="shared" si="6"/>
        <v>0</v>
      </c>
      <c r="N34" s="27">
        <f t="shared" si="7"/>
        <v>8.2992174369801899E-2</v>
      </c>
      <c r="O34" s="27">
        <f t="shared" si="0"/>
        <v>7.4043869915329047E-2</v>
      </c>
      <c r="P34" s="28">
        <f t="shared" si="1"/>
        <v>7.8608592025707899E-2</v>
      </c>
      <c r="R34" s="32">
        <f t="shared" si="8"/>
        <v>17.926309663877209</v>
      </c>
      <c r="S34" s="32">
        <f t="shared" si="9"/>
        <v>15.993475901711074</v>
      </c>
      <c r="T34" s="32">
        <f t="shared" si="10"/>
        <v>16.979455877552908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2005.93625728811</v>
      </c>
      <c r="F35" s="2">
        <v>2424.0174691694374</v>
      </c>
      <c r="G35" s="5">
        <f t="shared" si="4"/>
        <v>4429.9537264575474</v>
      </c>
      <c r="H35" s="2">
        <v>253</v>
      </c>
      <c r="I35" s="2">
        <v>226</v>
      </c>
      <c r="J35" s="5">
        <f t="shared" si="5"/>
        <v>479</v>
      </c>
      <c r="K35" s="2">
        <v>0</v>
      </c>
      <c r="L35" s="2">
        <v>0</v>
      </c>
      <c r="M35" s="5">
        <f t="shared" si="6"/>
        <v>0</v>
      </c>
      <c r="N35" s="27">
        <f t="shared" si="7"/>
        <v>3.6706489849365212E-2</v>
      </c>
      <c r="O35" s="27">
        <f t="shared" si="0"/>
        <v>4.9656208398259537E-2</v>
      </c>
      <c r="P35" s="28">
        <f t="shared" si="1"/>
        <v>4.2816377932977143E-2</v>
      </c>
      <c r="R35" s="32">
        <f t="shared" si="8"/>
        <v>7.9286018074628855</v>
      </c>
      <c r="S35" s="32">
        <f t="shared" si="9"/>
        <v>10.725741014024059</v>
      </c>
      <c r="T35" s="32">
        <f t="shared" si="10"/>
        <v>9.2483376335230627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414.24793229931981</v>
      </c>
      <c r="F36" s="2">
        <v>629.99999999747195</v>
      </c>
      <c r="G36" s="7">
        <f t="shared" si="4"/>
        <v>1044.2479322967918</v>
      </c>
      <c r="H36" s="3">
        <v>253</v>
      </c>
      <c r="I36" s="3">
        <v>227</v>
      </c>
      <c r="J36" s="7">
        <f t="shared" si="5"/>
        <v>480</v>
      </c>
      <c r="K36" s="3">
        <v>0</v>
      </c>
      <c r="L36" s="3">
        <v>0</v>
      </c>
      <c r="M36" s="7">
        <f t="shared" si="6"/>
        <v>0</v>
      </c>
      <c r="N36" s="27">
        <f t="shared" si="7"/>
        <v>7.5802944718803946E-3</v>
      </c>
      <c r="O36" s="27">
        <f t="shared" si="0"/>
        <v>1.2848751835484418E-2</v>
      </c>
      <c r="P36" s="28">
        <f t="shared" si="1"/>
        <v>1.0071835766751464E-2</v>
      </c>
      <c r="R36" s="32">
        <f t="shared" si="8"/>
        <v>1.6373436059261652</v>
      </c>
      <c r="S36" s="32">
        <f t="shared" si="9"/>
        <v>2.7753303964646343</v>
      </c>
      <c r="T36" s="32">
        <f t="shared" si="10"/>
        <v>2.175516525618316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10994.837710289152</v>
      </c>
      <c r="F37" s="9">
        <v>20960.435051607266</v>
      </c>
      <c r="G37" s="10">
        <f t="shared" si="4"/>
        <v>31955.27276189642</v>
      </c>
      <c r="H37" s="9">
        <v>162</v>
      </c>
      <c r="I37" s="9">
        <v>121</v>
      </c>
      <c r="J37" s="10">
        <f t="shared" si="5"/>
        <v>283</v>
      </c>
      <c r="K37" s="9">
        <v>167</v>
      </c>
      <c r="L37" s="9">
        <v>184</v>
      </c>
      <c r="M37" s="10">
        <f t="shared" si="6"/>
        <v>351</v>
      </c>
      <c r="N37" s="25">
        <f t="shared" si="7"/>
        <v>0.14389642066654215</v>
      </c>
      <c r="O37" s="25">
        <f t="shared" si="0"/>
        <v>0.29205823001347769</v>
      </c>
      <c r="P37" s="26">
        <f t="shared" si="1"/>
        <v>0.21565754752386634</v>
      </c>
      <c r="R37" s="32">
        <f t="shared" si="8"/>
        <v>33.418959605742103</v>
      </c>
      <c r="S37" s="32">
        <f t="shared" si="9"/>
        <v>68.722737874122188</v>
      </c>
      <c r="T37" s="32">
        <f t="shared" si="10"/>
        <v>50.402638425704133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10628.283156461504</v>
      </c>
      <c r="F38" s="2">
        <v>20318.95093954511</v>
      </c>
      <c r="G38" s="5">
        <f t="shared" si="4"/>
        <v>30947.234096006614</v>
      </c>
      <c r="H38" s="2">
        <v>158</v>
      </c>
      <c r="I38" s="2">
        <v>119</v>
      </c>
      <c r="J38" s="5">
        <f t="shared" si="5"/>
        <v>277</v>
      </c>
      <c r="K38" s="2">
        <v>177</v>
      </c>
      <c r="L38" s="2">
        <v>188</v>
      </c>
      <c r="M38" s="5">
        <f t="shared" si="6"/>
        <v>365</v>
      </c>
      <c r="N38" s="27">
        <f t="shared" si="7"/>
        <v>0.13621812719754825</v>
      </c>
      <c r="O38" s="27">
        <f t="shared" si="0"/>
        <v>0.28092786942187131</v>
      </c>
      <c r="P38" s="28">
        <f t="shared" si="1"/>
        <v>0.20583187517297152</v>
      </c>
      <c r="R38" s="32">
        <f t="shared" si="8"/>
        <v>31.726218377497027</v>
      </c>
      <c r="S38" s="32">
        <f t="shared" si="9"/>
        <v>66.185507946401003</v>
      </c>
      <c r="T38" s="32">
        <f t="shared" si="10"/>
        <v>48.204414479761084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10381.332787271798</v>
      </c>
      <c r="F39" s="2">
        <v>19756.640586413349</v>
      </c>
      <c r="G39" s="5">
        <f t="shared" si="4"/>
        <v>30137.973373685149</v>
      </c>
      <c r="H39" s="2">
        <v>157</v>
      </c>
      <c r="I39" s="2">
        <v>119</v>
      </c>
      <c r="J39" s="5">
        <f t="shared" si="5"/>
        <v>276</v>
      </c>
      <c r="K39" s="2">
        <v>181</v>
      </c>
      <c r="L39" s="2">
        <v>183</v>
      </c>
      <c r="M39" s="5">
        <f t="shared" si="6"/>
        <v>364</v>
      </c>
      <c r="N39" s="27">
        <f t="shared" si="7"/>
        <v>0.13174280186893145</v>
      </c>
      <c r="O39" s="27">
        <f t="shared" si="0"/>
        <v>0.27791808162296516</v>
      </c>
      <c r="P39" s="28">
        <f t="shared" si="1"/>
        <v>0.20106995472409497</v>
      </c>
      <c r="R39" s="32">
        <f t="shared" si="8"/>
        <v>30.714002329206505</v>
      </c>
      <c r="S39" s="32">
        <f t="shared" si="9"/>
        <v>65.419339690110419</v>
      </c>
      <c r="T39" s="32">
        <f t="shared" si="10"/>
        <v>47.090583396383046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10275.189406551817</v>
      </c>
      <c r="F40" s="2">
        <v>19502.462153733002</v>
      </c>
      <c r="G40" s="5">
        <f t="shared" si="4"/>
        <v>29777.651560284819</v>
      </c>
      <c r="H40" s="2">
        <v>158</v>
      </c>
      <c r="I40" s="2">
        <v>119</v>
      </c>
      <c r="J40" s="5">
        <f t="shared" si="5"/>
        <v>277</v>
      </c>
      <c r="K40" s="2">
        <v>171</v>
      </c>
      <c r="L40" s="2">
        <v>183</v>
      </c>
      <c r="M40" s="5">
        <f t="shared" si="6"/>
        <v>354</v>
      </c>
      <c r="N40" s="27">
        <f t="shared" si="7"/>
        <v>0.13425302349942272</v>
      </c>
      <c r="O40" s="27">
        <f t="shared" si="0"/>
        <v>0.27434253536086262</v>
      </c>
      <c r="P40" s="28">
        <f t="shared" si="1"/>
        <v>0.20171280794643703</v>
      </c>
      <c r="R40" s="32">
        <f t="shared" si="8"/>
        <v>31.231578743318593</v>
      </c>
      <c r="S40" s="32">
        <f t="shared" si="9"/>
        <v>64.577689250771527</v>
      </c>
      <c r="T40" s="32">
        <f t="shared" si="10"/>
        <v>47.191206910118574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10280.107243095475</v>
      </c>
      <c r="F41" s="2">
        <v>19091.389256229846</v>
      </c>
      <c r="G41" s="5">
        <f t="shared" si="4"/>
        <v>29371.496499325323</v>
      </c>
      <c r="H41" s="2">
        <v>158</v>
      </c>
      <c r="I41" s="2">
        <v>118</v>
      </c>
      <c r="J41" s="5">
        <f t="shared" si="5"/>
        <v>276</v>
      </c>
      <c r="K41" s="2">
        <v>164</v>
      </c>
      <c r="L41" s="2">
        <v>183</v>
      </c>
      <c r="M41" s="5">
        <f t="shared" si="6"/>
        <v>347</v>
      </c>
      <c r="N41" s="27">
        <f t="shared" si="7"/>
        <v>0.13743458881143683</v>
      </c>
      <c r="O41" s="27">
        <f t="shared" si="0"/>
        <v>0.26937844644189307</v>
      </c>
      <c r="P41" s="28">
        <f t="shared" si="1"/>
        <v>0.20162760516314271</v>
      </c>
      <c r="R41" s="32">
        <f t="shared" si="8"/>
        <v>31.925798891600856</v>
      </c>
      <c r="S41" s="32">
        <f t="shared" si="9"/>
        <v>63.42654237950115</v>
      </c>
      <c r="T41" s="32">
        <f t="shared" si="10"/>
        <v>47.145259228451565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7065.3705427604682</v>
      </c>
      <c r="F42" s="2">
        <v>13074.410751634325</v>
      </c>
      <c r="G42" s="5">
        <f t="shared" si="4"/>
        <v>20139.781294394794</v>
      </c>
      <c r="H42" s="2">
        <v>0</v>
      </c>
      <c r="I42" s="2">
        <v>0</v>
      </c>
      <c r="J42" s="5">
        <f t="shared" si="5"/>
        <v>0</v>
      </c>
      <c r="K42" s="2">
        <v>164</v>
      </c>
      <c r="L42" s="2">
        <v>183</v>
      </c>
      <c r="M42" s="5">
        <f t="shared" si="6"/>
        <v>347</v>
      </c>
      <c r="N42" s="27">
        <f t="shared" si="7"/>
        <v>0.17371583749902803</v>
      </c>
      <c r="O42" s="27">
        <f t="shared" si="0"/>
        <v>0.28808414312608682</v>
      </c>
      <c r="P42" s="28">
        <f t="shared" si="1"/>
        <v>0.23403111107179969</v>
      </c>
      <c r="R42" s="32">
        <f t="shared" si="8"/>
        <v>43.081527699758951</v>
      </c>
      <c r="S42" s="32">
        <f t="shared" si="9"/>
        <v>71.444867495269534</v>
      </c>
      <c r="T42" s="32">
        <f t="shared" si="10"/>
        <v>58.039715545806324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6650.3337595544726</v>
      </c>
      <c r="F43" s="2">
        <v>11266.721187563146</v>
      </c>
      <c r="G43" s="5">
        <f t="shared" si="4"/>
        <v>17917.05494711762</v>
      </c>
      <c r="H43" s="2">
        <v>0</v>
      </c>
      <c r="I43" s="2">
        <v>0</v>
      </c>
      <c r="J43" s="5">
        <f t="shared" si="5"/>
        <v>0</v>
      </c>
      <c r="K43" s="2">
        <v>164</v>
      </c>
      <c r="L43" s="2">
        <v>183</v>
      </c>
      <c r="M43" s="5">
        <f t="shared" si="6"/>
        <v>347</v>
      </c>
      <c r="N43" s="27">
        <f t="shared" si="7"/>
        <v>0.16351135325419139</v>
      </c>
      <c r="O43" s="27">
        <f t="shared" si="0"/>
        <v>0.24825315502298487</v>
      </c>
      <c r="P43" s="28">
        <f t="shared" si="1"/>
        <v>0.20820227464810845</v>
      </c>
      <c r="R43" s="32">
        <f t="shared" si="8"/>
        <v>40.550815607039468</v>
      </c>
      <c r="S43" s="32">
        <f t="shared" si="9"/>
        <v>61.566782445700248</v>
      </c>
      <c r="T43" s="32">
        <f t="shared" si="10"/>
        <v>51.634164112730893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6547.8844494179175</v>
      </c>
      <c r="F44" s="2">
        <v>10687.227356654017</v>
      </c>
      <c r="G44" s="5">
        <f t="shared" si="4"/>
        <v>17235.111806071935</v>
      </c>
      <c r="H44" s="2">
        <v>0</v>
      </c>
      <c r="I44" s="2">
        <v>0</v>
      </c>
      <c r="J44" s="5">
        <f t="shared" si="5"/>
        <v>0</v>
      </c>
      <c r="K44" s="2">
        <v>164</v>
      </c>
      <c r="L44" s="2">
        <v>183</v>
      </c>
      <c r="M44" s="5">
        <f t="shared" si="6"/>
        <v>347</v>
      </c>
      <c r="N44" s="27">
        <f t="shared" si="7"/>
        <v>0.16099243827247042</v>
      </c>
      <c r="O44" s="27">
        <f t="shared" si="0"/>
        <v>0.23548447374964782</v>
      </c>
      <c r="P44" s="28">
        <f t="shared" si="1"/>
        <v>0.20027786332239397</v>
      </c>
      <c r="R44" s="32">
        <f t="shared" si="8"/>
        <v>39.926124691572667</v>
      </c>
      <c r="S44" s="32">
        <f t="shared" si="9"/>
        <v>58.400149489912664</v>
      </c>
      <c r="T44" s="32">
        <f t="shared" si="10"/>
        <v>49.668910103953699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6681.2316804132606</v>
      </c>
      <c r="F45" s="2">
        <v>10185.067482700802</v>
      </c>
      <c r="G45" s="5">
        <f t="shared" si="4"/>
        <v>16866.299163114061</v>
      </c>
      <c r="H45" s="2">
        <v>0</v>
      </c>
      <c r="I45" s="2">
        <v>0</v>
      </c>
      <c r="J45" s="5">
        <f t="shared" si="5"/>
        <v>0</v>
      </c>
      <c r="K45" s="2">
        <v>164</v>
      </c>
      <c r="L45" s="2">
        <v>154</v>
      </c>
      <c r="M45" s="5">
        <f t="shared" si="6"/>
        <v>318</v>
      </c>
      <c r="N45" s="27">
        <f t="shared" si="7"/>
        <v>0.16427103856248182</v>
      </c>
      <c r="O45" s="27">
        <f t="shared" si="0"/>
        <v>0.26668065256338508</v>
      </c>
      <c r="P45" s="28">
        <f t="shared" si="1"/>
        <v>0.21386563150631543</v>
      </c>
      <c r="R45" s="32">
        <f t="shared" si="8"/>
        <v>40.739217563495494</v>
      </c>
      <c r="S45" s="32">
        <f t="shared" si="9"/>
        <v>66.136801835719496</v>
      </c>
      <c r="T45" s="32">
        <f t="shared" si="10"/>
        <v>53.038676613566231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6681.4398942323714</v>
      </c>
      <c r="F46" s="2">
        <v>10085.839535666095</v>
      </c>
      <c r="G46" s="5">
        <f t="shared" si="4"/>
        <v>16767.279429898466</v>
      </c>
      <c r="H46" s="2">
        <v>0</v>
      </c>
      <c r="I46" s="2">
        <v>0</v>
      </c>
      <c r="J46" s="5">
        <f t="shared" si="5"/>
        <v>0</v>
      </c>
      <c r="K46" s="2">
        <v>164</v>
      </c>
      <c r="L46" s="2">
        <v>160</v>
      </c>
      <c r="M46" s="5">
        <f t="shared" si="6"/>
        <v>324</v>
      </c>
      <c r="N46" s="27">
        <f t="shared" si="7"/>
        <v>0.16427615790303823</v>
      </c>
      <c r="O46" s="27">
        <f t="shared" si="0"/>
        <v>0.25417942378190761</v>
      </c>
      <c r="P46" s="28">
        <f t="shared" si="1"/>
        <v>0.20867283241112189</v>
      </c>
      <c r="R46" s="32">
        <f t="shared" si="8"/>
        <v>40.740487159953481</v>
      </c>
      <c r="S46" s="32">
        <f t="shared" si="9"/>
        <v>63.036497097913092</v>
      </c>
      <c r="T46" s="32">
        <f t="shared" si="10"/>
        <v>51.750862437958233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6800.5144278263933</v>
      </c>
      <c r="F47" s="2">
        <v>9955.34636959417</v>
      </c>
      <c r="G47" s="5">
        <f t="shared" si="4"/>
        <v>16755.860797420562</v>
      </c>
      <c r="H47" s="2">
        <v>0</v>
      </c>
      <c r="I47" s="2">
        <v>0</v>
      </c>
      <c r="J47" s="5">
        <f t="shared" si="5"/>
        <v>0</v>
      </c>
      <c r="K47" s="2">
        <v>164</v>
      </c>
      <c r="L47" s="2">
        <v>161</v>
      </c>
      <c r="M47" s="5">
        <f t="shared" si="6"/>
        <v>325</v>
      </c>
      <c r="N47" s="27">
        <f t="shared" si="7"/>
        <v>0.16720383624671503</v>
      </c>
      <c r="O47" s="27">
        <f t="shared" si="0"/>
        <v>0.24933245766364881</v>
      </c>
      <c r="P47" s="28">
        <f t="shared" si="1"/>
        <v>0.20788909177941145</v>
      </c>
      <c r="R47" s="32">
        <f t="shared" ref="R47" si="11">+E47/(H47+K47)</f>
        <v>41.466551389185327</v>
      </c>
      <c r="S47" s="32">
        <f t="shared" ref="S47" si="12">+F47/(I47+L47)</f>
        <v>61.83444950058491</v>
      </c>
      <c r="T47" s="32">
        <f t="shared" ref="T47" si="13">+G47/(J47+M47)</f>
        <v>51.55649476129404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5484.0647280385374</v>
      </c>
      <c r="F48" s="2">
        <v>9743.5893675848183</v>
      </c>
      <c r="G48" s="5">
        <f t="shared" si="4"/>
        <v>15227.654095623355</v>
      </c>
      <c r="H48" s="2">
        <v>0</v>
      </c>
      <c r="I48" s="2">
        <v>0</v>
      </c>
      <c r="J48" s="5">
        <f t="shared" si="5"/>
        <v>0</v>
      </c>
      <c r="K48" s="2">
        <v>163</v>
      </c>
      <c r="L48" s="2">
        <v>164</v>
      </c>
      <c r="M48" s="5">
        <f t="shared" si="6"/>
        <v>327</v>
      </c>
      <c r="N48" s="27">
        <f t="shared" si="7"/>
        <v>0.13566358420835486</v>
      </c>
      <c r="O48" s="27">
        <f t="shared" si="0"/>
        <v>0.23956504149254568</v>
      </c>
      <c r="P48" s="28">
        <f t="shared" si="1"/>
        <v>0.18777318358024261</v>
      </c>
      <c r="R48" s="32">
        <f t="shared" si="8"/>
        <v>33.644568883672008</v>
      </c>
      <c r="S48" s="32">
        <f t="shared" si="9"/>
        <v>59.412130290151332</v>
      </c>
      <c r="T48" s="32">
        <f t="shared" si="10"/>
        <v>46.567749527900169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5398.6804596899428</v>
      </c>
      <c r="F49" s="2">
        <v>9123.9451876979056</v>
      </c>
      <c r="G49" s="5">
        <f t="shared" si="4"/>
        <v>14522.625647387849</v>
      </c>
      <c r="H49" s="2">
        <v>0</v>
      </c>
      <c r="I49" s="2">
        <v>0</v>
      </c>
      <c r="J49" s="5">
        <f t="shared" si="5"/>
        <v>0</v>
      </c>
      <c r="K49" s="2">
        <v>165</v>
      </c>
      <c r="L49" s="2">
        <v>164</v>
      </c>
      <c r="M49" s="5">
        <f t="shared" si="6"/>
        <v>329</v>
      </c>
      <c r="N49" s="27">
        <f t="shared" si="7"/>
        <v>0.13193256255351765</v>
      </c>
      <c r="O49" s="27">
        <f t="shared" si="0"/>
        <v>0.22432988758108541</v>
      </c>
      <c r="P49" s="28">
        <f t="shared" si="1"/>
        <v>0.1779908036006943</v>
      </c>
      <c r="R49" s="32">
        <f t="shared" si="8"/>
        <v>32.719275513272379</v>
      </c>
      <c r="S49" s="32">
        <f t="shared" si="9"/>
        <v>55.633812120109184</v>
      </c>
      <c r="T49" s="32">
        <f t="shared" si="10"/>
        <v>44.141719292972184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5185.4563884173604</v>
      </c>
      <c r="F50" s="2">
        <v>9262.5968440258857</v>
      </c>
      <c r="G50" s="5">
        <f t="shared" si="4"/>
        <v>14448.053232443246</v>
      </c>
      <c r="H50" s="2">
        <v>0</v>
      </c>
      <c r="I50" s="2">
        <v>0</v>
      </c>
      <c r="J50" s="5">
        <f t="shared" si="5"/>
        <v>0</v>
      </c>
      <c r="K50" s="2">
        <v>161</v>
      </c>
      <c r="L50" s="2">
        <v>164</v>
      </c>
      <c r="M50" s="5">
        <f t="shared" si="6"/>
        <v>325</v>
      </c>
      <c r="N50" s="27">
        <f t="shared" si="7"/>
        <v>0.12987017602728312</v>
      </c>
      <c r="O50" s="27">
        <f t="shared" si="0"/>
        <v>0.22773890745539649</v>
      </c>
      <c r="P50" s="28">
        <f t="shared" si="1"/>
        <v>0.17925624357870032</v>
      </c>
      <c r="R50" s="32">
        <f t="shared" si="8"/>
        <v>32.207803654766217</v>
      </c>
      <c r="S50" s="32">
        <f t="shared" si="9"/>
        <v>56.479249048938328</v>
      </c>
      <c r="T50" s="32">
        <f t="shared" si="10"/>
        <v>44.455548407517682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5111.0499445317037</v>
      </c>
      <c r="F51" s="2">
        <v>8733.9467618820763</v>
      </c>
      <c r="G51" s="5">
        <f t="shared" si="4"/>
        <v>13844.99670641378</v>
      </c>
      <c r="H51" s="2">
        <v>0</v>
      </c>
      <c r="I51" s="2">
        <v>0</v>
      </c>
      <c r="J51" s="5">
        <f t="shared" si="5"/>
        <v>0</v>
      </c>
      <c r="K51" s="2">
        <v>165</v>
      </c>
      <c r="L51" s="2">
        <v>164</v>
      </c>
      <c r="M51" s="5">
        <f t="shared" si="6"/>
        <v>329</v>
      </c>
      <c r="N51" s="27">
        <f t="shared" si="7"/>
        <v>0.12490346883019804</v>
      </c>
      <c r="O51" s="27">
        <f t="shared" si="0"/>
        <v>0.21474101991252154</v>
      </c>
      <c r="P51" s="28">
        <f t="shared" si="1"/>
        <v>0.16968571313871189</v>
      </c>
      <c r="R51" s="32">
        <f t="shared" si="8"/>
        <v>30.976060269889114</v>
      </c>
      <c r="S51" s="32">
        <f t="shared" si="9"/>
        <v>53.255772938305341</v>
      </c>
      <c r="T51" s="32">
        <f t="shared" si="10"/>
        <v>42.082056858400549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5139.285569324793</v>
      </c>
      <c r="F52" s="2">
        <v>8641.257620685803</v>
      </c>
      <c r="G52" s="5">
        <f t="shared" si="4"/>
        <v>13780.543190010596</v>
      </c>
      <c r="H52" s="2">
        <v>0</v>
      </c>
      <c r="I52" s="2">
        <v>0</v>
      </c>
      <c r="J52" s="5">
        <f t="shared" si="5"/>
        <v>0</v>
      </c>
      <c r="K52" s="2">
        <v>177</v>
      </c>
      <c r="L52" s="2">
        <v>164</v>
      </c>
      <c r="M52" s="5">
        <f t="shared" si="6"/>
        <v>341</v>
      </c>
      <c r="N52" s="27">
        <f t="shared" si="7"/>
        <v>0.11707867617379245</v>
      </c>
      <c r="O52" s="27">
        <f t="shared" si="0"/>
        <v>0.21246207761324259</v>
      </c>
      <c r="P52" s="28">
        <f t="shared" si="1"/>
        <v>0.16295221821505293</v>
      </c>
      <c r="R52" s="32">
        <f t="shared" si="8"/>
        <v>29.035511691100524</v>
      </c>
      <c r="S52" s="32">
        <f t="shared" si="9"/>
        <v>52.690595248084165</v>
      </c>
      <c r="T52" s="32">
        <f t="shared" si="10"/>
        <v>40.412150117333127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5148.2438773672247</v>
      </c>
      <c r="F53" s="2">
        <v>8482.3815695019712</v>
      </c>
      <c r="G53" s="5">
        <f t="shared" si="4"/>
        <v>13630.625446869195</v>
      </c>
      <c r="H53" s="2">
        <v>0</v>
      </c>
      <c r="I53" s="2">
        <v>0</v>
      </c>
      <c r="J53" s="5">
        <f t="shared" si="5"/>
        <v>0</v>
      </c>
      <c r="K53" s="2">
        <v>182</v>
      </c>
      <c r="L53" s="2">
        <v>145</v>
      </c>
      <c r="M53" s="5">
        <f t="shared" si="6"/>
        <v>327</v>
      </c>
      <c r="N53" s="27">
        <f t="shared" si="7"/>
        <v>0.11406070270664713</v>
      </c>
      <c r="O53" s="27">
        <f t="shared" si="0"/>
        <v>0.23588380337880899</v>
      </c>
      <c r="P53" s="28">
        <f t="shared" si="1"/>
        <v>0.16808012043589321</v>
      </c>
      <c r="R53" s="32">
        <f t="shared" si="8"/>
        <v>28.287054271248486</v>
      </c>
      <c r="S53" s="32">
        <f t="shared" si="9"/>
        <v>58.499183237944628</v>
      </c>
      <c r="T53" s="32">
        <f t="shared" si="10"/>
        <v>41.68386986810151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4857.3381967026671</v>
      </c>
      <c r="F54" s="2">
        <v>8334.3904482120051</v>
      </c>
      <c r="G54" s="5">
        <f t="shared" si="4"/>
        <v>13191.728644914672</v>
      </c>
      <c r="H54" s="2">
        <v>0</v>
      </c>
      <c r="I54" s="2">
        <v>0</v>
      </c>
      <c r="J54" s="5">
        <f t="shared" si="5"/>
        <v>0</v>
      </c>
      <c r="K54" s="2">
        <v>183</v>
      </c>
      <c r="L54" s="2">
        <v>145</v>
      </c>
      <c r="M54" s="5">
        <f t="shared" si="6"/>
        <v>328</v>
      </c>
      <c r="N54" s="27">
        <f t="shared" si="7"/>
        <v>0.10702754708052765</v>
      </c>
      <c r="O54" s="27">
        <f t="shared" si="0"/>
        <v>0.23176836619054519</v>
      </c>
      <c r="P54" s="28">
        <f t="shared" si="1"/>
        <v>0.16217211650416347</v>
      </c>
      <c r="R54" s="32">
        <f t="shared" si="8"/>
        <v>26.542831675970859</v>
      </c>
      <c r="S54" s="32">
        <f t="shared" si="9"/>
        <v>57.478554815255208</v>
      </c>
      <c r="T54" s="32">
        <f t="shared" si="10"/>
        <v>40.218684893032538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2953.3630400558695</v>
      </c>
      <c r="F55" s="2">
        <v>6255.313468164979</v>
      </c>
      <c r="G55" s="5">
        <f t="shared" si="4"/>
        <v>9208.6765082208476</v>
      </c>
      <c r="H55" s="2">
        <v>0</v>
      </c>
      <c r="I55" s="2">
        <v>0</v>
      </c>
      <c r="J55" s="5">
        <f t="shared" si="5"/>
        <v>0</v>
      </c>
      <c r="K55" s="2">
        <v>172</v>
      </c>
      <c r="L55" s="2">
        <v>145</v>
      </c>
      <c r="M55" s="5">
        <f t="shared" si="6"/>
        <v>317</v>
      </c>
      <c r="N55" s="27">
        <f t="shared" si="7"/>
        <v>6.9236755440169481E-2</v>
      </c>
      <c r="O55" s="27">
        <f t="shared" si="0"/>
        <v>0.17395198743506615</v>
      </c>
      <c r="P55" s="28">
        <f t="shared" si="1"/>
        <v>0.11713488994887615</v>
      </c>
      <c r="R55" s="32">
        <f t="shared" si="8"/>
        <v>17.170715349162034</v>
      </c>
      <c r="S55" s="32">
        <f t="shared" si="9"/>
        <v>43.140092883896408</v>
      </c>
      <c r="T55" s="32">
        <f t="shared" si="10"/>
        <v>29.049452707321286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2575.0508221551145</v>
      </c>
      <c r="F56" s="2">
        <v>6036.943801778405</v>
      </c>
      <c r="G56" s="5">
        <f t="shared" si="4"/>
        <v>8611.9946239335186</v>
      </c>
      <c r="H56" s="2">
        <v>0</v>
      </c>
      <c r="I56" s="2">
        <v>0</v>
      </c>
      <c r="J56" s="5">
        <f t="shared" si="5"/>
        <v>0</v>
      </c>
      <c r="K56" s="2">
        <v>181</v>
      </c>
      <c r="L56" s="2">
        <v>145</v>
      </c>
      <c r="M56" s="5">
        <f t="shared" si="6"/>
        <v>326</v>
      </c>
      <c r="N56" s="27">
        <f t="shared" si="7"/>
        <v>5.7366129525822367E-2</v>
      </c>
      <c r="O56" s="27">
        <f t="shared" si="0"/>
        <v>0.16787941606725265</v>
      </c>
      <c r="P56" s="28">
        <f t="shared" si="1"/>
        <v>0.10652081218995546</v>
      </c>
      <c r="R56" s="32">
        <f t="shared" si="8"/>
        <v>14.226800122403947</v>
      </c>
      <c r="S56" s="32">
        <f t="shared" si="9"/>
        <v>41.634095184678657</v>
      </c>
      <c r="T56" s="32">
        <f t="shared" si="10"/>
        <v>26.417161423108954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2207.0223270472898</v>
      </c>
      <c r="F57" s="2">
        <v>4624.825404246003</v>
      </c>
      <c r="G57" s="5">
        <f t="shared" si="4"/>
        <v>6831.8477312932928</v>
      </c>
      <c r="H57" s="2">
        <v>0</v>
      </c>
      <c r="I57" s="2">
        <v>0</v>
      </c>
      <c r="J57" s="5">
        <f t="shared" si="5"/>
        <v>0</v>
      </c>
      <c r="K57" s="41">
        <v>184</v>
      </c>
      <c r="L57" s="2">
        <v>145</v>
      </c>
      <c r="M57" s="5">
        <f t="shared" si="6"/>
        <v>329</v>
      </c>
      <c r="N57" s="27">
        <f t="shared" si="7"/>
        <v>4.8365671613062974E-2</v>
      </c>
      <c r="O57" s="27">
        <f t="shared" si="0"/>
        <v>0.12861027264310354</v>
      </c>
      <c r="P57" s="28">
        <f t="shared" si="1"/>
        <v>8.3731833161257138E-2</v>
      </c>
      <c r="R57" s="32">
        <f t="shared" si="8"/>
        <v>11.994686560039618</v>
      </c>
      <c r="S57" s="32">
        <f t="shared" si="9"/>
        <v>31.895347615489676</v>
      </c>
      <c r="T57" s="32">
        <f t="shared" si="10"/>
        <v>20.765494623991771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2123.1101455810526</v>
      </c>
      <c r="F58" s="3">
        <v>4353.9999999987531</v>
      </c>
      <c r="G58" s="7">
        <f t="shared" si="4"/>
        <v>6477.1101455798052</v>
      </c>
      <c r="H58" s="6">
        <v>0</v>
      </c>
      <c r="I58" s="3">
        <v>0</v>
      </c>
      <c r="J58" s="7">
        <f t="shared" si="5"/>
        <v>0</v>
      </c>
      <c r="K58" s="42">
        <v>184</v>
      </c>
      <c r="L58" s="3">
        <v>145</v>
      </c>
      <c r="M58" s="7">
        <f t="shared" si="6"/>
        <v>329</v>
      </c>
      <c r="N58" s="27">
        <f t="shared" si="7"/>
        <v>4.6526782643343548E-2</v>
      </c>
      <c r="O58" s="27">
        <f t="shared" si="0"/>
        <v>0.12107897664067722</v>
      </c>
      <c r="P58" s="28">
        <f t="shared" si="1"/>
        <v>7.9384132581378136E-2</v>
      </c>
      <c r="R58" s="32">
        <f t="shared" si="8"/>
        <v>11.538642095549198</v>
      </c>
      <c r="S58" s="32">
        <f t="shared" si="9"/>
        <v>30.027586206887953</v>
      </c>
      <c r="T58" s="32">
        <f t="shared" si="10"/>
        <v>19.687264880181779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7795.803398847559</v>
      </c>
      <c r="F59" s="2">
        <v>12722.748192309675</v>
      </c>
      <c r="G59" s="5">
        <f t="shared" si="4"/>
        <v>20518.551591157233</v>
      </c>
      <c r="H59" s="2">
        <v>25</v>
      </c>
      <c r="I59" s="2">
        <v>112</v>
      </c>
      <c r="J59" s="10">
        <f t="shared" si="5"/>
        <v>137</v>
      </c>
      <c r="K59" s="2">
        <v>191</v>
      </c>
      <c r="L59" s="2">
        <v>110</v>
      </c>
      <c r="M59" s="10">
        <f t="shared" si="6"/>
        <v>301</v>
      </c>
      <c r="N59" s="25">
        <f t="shared" si="7"/>
        <v>0.14773732942024634</v>
      </c>
      <c r="O59" s="25">
        <f t="shared" si="0"/>
        <v>0.24717804228142826</v>
      </c>
      <c r="P59" s="26">
        <f t="shared" si="1"/>
        <v>0.19683952025285142</v>
      </c>
      <c r="R59" s="32">
        <f t="shared" si="8"/>
        <v>36.091682402072031</v>
      </c>
      <c r="S59" s="32">
        <f t="shared" si="9"/>
        <v>57.309676541935474</v>
      </c>
      <c r="T59" s="32">
        <f t="shared" si="10"/>
        <v>46.846008198989118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7573.440816050379</v>
      </c>
      <c r="F60" s="2">
        <v>12409.873033302916</v>
      </c>
      <c r="G60" s="5">
        <f t="shared" si="4"/>
        <v>19983.313849353297</v>
      </c>
      <c r="H60" s="2">
        <v>25</v>
      </c>
      <c r="I60" s="2">
        <v>111</v>
      </c>
      <c r="J60" s="5">
        <f t="shared" si="5"/>
        <v>136</v>
      </c>
      <c r="K60" s="2">
        <v>193</v>
      </c>
      <c r="L60" s="2">
        <v>110</v>
      </c>
      <c r="M60" s="5">
        <f t="shared" si="6"/>
        <v>303</v>
      </c>
      <c r="N60" s="27">
        <f t="shared" si="7"/>
        <v>0.14218685821662622</v>
      </c>
      <c r="O60" s="27">
        <f t="shared" si="0"/>
        <v>0.24211551883297402</v>
      </c>
      <c r="P60" s="28">
        <f t="shared" si="1"/>
        <v>0.19119129209101893</v>
      </c>
      <c r="R60" s="32">
        <f t="shared" si="8"/>
        <v>34.740554202065958</v>
      </c>
      <c r="S60" s="32">
        <f t="shared" si="9"/>
        <v>56.153271643904596</v>
      </c>
      <c r="T60" s="32">
        <f t="shared" si="10"/>
        <v>45.520077105588378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7388.0900815887035</v>
      </c>
      <c r="F61" s="2">
        <v>11672.74606742725</v>
      </c>
      <c r="G61" s="5">
        <f t="shared" si="4"/>
        <v>19060.836149015951</v>
      </c>
      <c r="H61" s="2">
        <v>25</v>
      </c>
      <c r="I61" s="2">
        <v>111</v>
      </c>
      <c r="J61" s="5">
        <f t="shared" si="5"/>
        <v>136</v>
      </c>
      <c r="K61" s="2">
        <v>193</v>
      </c>
      <c r="L61" s="2">
        <v>110</v>
      </c>
      <c r="M61" s="5">
        <f t="shared" si="6"/>
        <v>303</v>
      </c>
      <c r="N61" s="27">
        <f t="shared" si="7"/>
        <v>0.13870700814037068</v>
      </c>
      <c r="O61" s="27">
        <f t="shared" si="0"/>
        <v>0.22773423730738351</v>
      </c>
      <c r="P61" s="28">
        <f t="shared" si="1"/>
        <v>0.182365443446383</v>
      </c>
      <c r="R61" s="32">
        <f t="shared" si="8"/>
        <v>33.890321475177537</v>
      </c>
      <c r="S61" s="32">
        <f t="shared" si="9"/>
        <v>52.817855508720584</v>
      </c>
      <c r="T61" s="32">
        <f t="shared" si="10"/>
        <v>43.418761159489641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7309.7516163828204</v>
      </c>
      <c r="F62" s="2">
        <v>11150.330297697374</v>
      </c>
      <c r="G62" s="5">
        <f t="shared" si="4"/>
        <v>18460.081914080194</v>
      </c>
      <c r="H62" s="2">
        <v>31</v>
      </c>
      <c r="I62" s="2">
        <v>111</v>
      </c>
      <c r="J62" s="5">
        <f t="shared" si="5"/>
        <v>142</v>
      </c>
      <c r="K62" s="2">
        <v>193</v>
      </c>
      <c r="L62" s="2">
        <v>110</v>
      </c>
      <c r="M62" s="5">
        <f t="shared" si="6"/>
        <v>303</v>
      </c>
      <c r="N62" s="27">
        <f t="shared" si="7"/>
        <v>0.13397638593077016</v>
      </c>
      <c r="O62" s="27">
        <f t="shared" si="0"/>
        <v>0.2175419521167741</v>
      </c>
      <c r="P62" s="28">
        <f t="shared" si="1"/>
        <v>0.1744545429243233</v>
      </c>
      <c r="R62" s="32">
        <f t="shared" si="8"/>
        <v>32.632819715994735</v>
      </c>
      <c r="S62" s="32">
        <f t="shared" si="9"/>
        <v>50.45398324749943</v>
      </c>
      <c r="T62" s="32">
        <f t="shared" si="10"/>
        <v>41.483330144000433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7229.4406149737806</v>
      </c>
      <c r="F63" s="2">
        <v>10490.196238063047</v>
      </c>
      <c r="G63" s="5">
        <f t="shared" si="4"/>
        <v>17719.636853036827</v>
      </c>
      <c r="H63" s="2">
        <v>31</v>
      </c>
      <c r="I63" s="2">
        <v>111</v>
      </c>
      <c r="J63" s="5">
        <f t="shared" si="5"/>
        <v>142</v>
      </c>
      <c r="K63" s="2">
        <v>193</v>
      </c>
      <c r="L63" s="2">
        <v>110</v>
      </c>
      <c r="M63" s="5">
        <f t="shared" si="6"/>
        <v>303</v>
      </c>
      <c r="N63" s="27">
        <f t="shared" si="7"/>
        <v>0.13250441009849304</v>
      </c>
      <c r="O63" s="27">
        <f t="shared" si="0"/>
        <v>0.20466279534226328</v>
      </c>
      <c r="P63" s="28">
        <f t="shared" si="1"/>
        <v>0.16745706559534312</v>
      </c>
      <c r="R63" s="32">
        <f t="shared" si="8"/>
        <v>32.27428845970438</v>
      </c>
      <c r="S63" s="32">
        <f t="shared" si="9"/>
        <v>47.466951303452703</v>
      </c>
      <c r="T63" s="32">
        <f t="shared" si="10"/>
        <v>39.819408658509722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7321.2463832116728</v>
      </c>
      <c r="F64" s="2">
        <v>9641.0080624399397</v>
      </c>
      <c r="G64" s="5">
        <f t="shared" si="4"/>
        <v>16962.254445651612</v>
      </c>
      <c r="H64" s="2">
        <v>40</v>
      </c>
      <c r="I64" s="2">
        <v>75</v>
      </c>
      <c r="J64" s="5">
        <f t="shared" si="5"/>
        <v>115</v>
      </c>
      <c r="K64" s="2">
        <v>193</v>
      </c>
      <c r="L64" s="2">
        <v>146</v>
      </c>
      <c r="M64" s="5">
        <f t="shared" si="6"/>
        <v>339</v>
      </c>
      <c r="N64" s="27">
        <f t="shared" si="7"/>
        <v>0.12957040887745422</v>
      </c>
      <c r="O64" s="27">
        <f t="shared" si="0"/>
        <v>0.1839606178911605</v>
      </c>
      <c r="P64" s="28">
        <f t="shared" si="1"/>
        <v>0.15574275052934122</v>
      </c>
      <c r="R64" s="32">
        <f t="shared" si="8"/>
        <v>31.421658297045806</v>
      </c>
      <c r="S64" s="32">
        <f t="shared" si="9"/>
        <v>43.62447087076896</v>
      </c>
      <c r="T64" s="32">
        <f t="shared" si="10"/>
        <v>37.361793933153329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6812.2410849322487</v>
      </c>
      <c r="F65" s="2">
        <v>7885.6839938507719</v>
      </c>
      <c r="G65" s="5">
        <f t="shared" si="4"/>
        <v>14697.925078783021</v>
      </c>
      <c r="H65" s="2">
        <v>37</v>
      </c>
      <c r="I65" s="2">
        <v>73</v>
      </c>
      <c r="J65" s="5">
        <f t="shared" si="5"/>
        <v>110</v>
      </c>
      <c r="K65" s="2">
        <v>193</v>
      </c>
      <c r="L65" s="2">
        <v>146</v>
      </c>
      <c r="M65" s="5">
        <f t="shared" si="6"/>
        <v>339</v>
      </c>
      <c r="N65" s="27">
        <f t="shared" si="7"/>
        <v>0.12196077565404341</v>
      </c>
      <c r="O65" s="27">
        <f t="shared" si="0"/>
        <v>0.15171779270914984</v>
      </c>
      <c r="P65" s="28">
        <f t="shared" si="1"/>
        <v>0.1363039272088343</v>
      </c>
      <c r="R65" s="32">
        <f t="shared" si="8"/>
        <v>29.618439499705428</v>
      </c>
      <c r="S65" s="32">
        <f t="shared" si="9"/>
        <v>36.00768946963823</v>
      </c>
      <c r="T65" s="32">
        <f t="shared" si="10"/>
        <v>32.734799730028996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3752.3985114944921</v>
      </c>
      <c r="F66" s="2">
        <v>3247.0310208159572</v>
      </c>
      <c r="G66" s="5">
        <f t="shared" si="4"/>
        <v>6999.4295323104488</v>
      </c>
      <c r="H66" s="2">
        <v>8</v>
      </c>
      <c r="I66" s="2">
        <v>40</v>
      </c>
      <c r="J66" s="5">
        <f t="shared" si="5"/>
        <v>48</v>
      </c>
      <c r="K66" s="2">
        <v>118</v>
      </c>
      <c r="L66" s="2">
        <v>80</v>
      </c>
      <c r="M66" s="5">
        <f t="shared" si="6"/>
        <v>198</v>
      </c>
      <c r="N66" s="27">
        <f t="shared" si="7"/>
        <v>0.12107635878596064</v>
      </c>
      <c r="O66" s="27">
        <f t="shared" si="0"/>
        <v>0.1140109206747176</v>
      </c>
      <c r="P66" s="28">
        <f t="shared" si="1"/>
        <v>0.11769285600468202</v>
      </c>
      <c r="R66" s="32">
        <f t="shared" si="8"/>
        <v>29.780940567416604</v>
      </c>
      <c r="S66" s="32">
        <f t="shared" si="9"/>
        <v>27.058591840132976</v>
      </c>
      <c r="T66" s="32">
        <f t="shared" si="10"/>
        <v>28.452965578497761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3388.1022093394163</v>
      </c>
      <c r="F67" s="2">
        <v>3096.8229732908849</v>
      </c>
      <c r="G67" s="5">
        <f t="shared" si="4"/>
        <v>6484.9251826303007</v>
      </c>
      <c r="H67" s="2">
        <v>16</v>
      </c>
      <c r="I67" s="2">
        <v>40</v>
      </c>
      <c r="J67" s="5">
        <f t="shared" si="5"/>
        <v>56</v>
      </c>
      <c r="K67" s="2">
        <v>113</v>
      </c>
      <c r="L67" s="2">
        <v>80</v>
      </c>
      <c r="M67" s="5">
        <f t="shared" si="6"/>
        <v>193</v>
      </c>
      <c r="N67" s="27">
        <f t="shared" si="7"/>
        <v>0.10762713498536901</v>
      </c>
      <c r="O67" s="27">
        <f t="shared" si="0"/>
        <v>0.10873676170262939</v>
      </c>
      <c r="P67" s="28">
        <f t="shared" si="1"/>
        <v>0.10815418916995165</v>
      </c>
      <c r="R67" s="32">
        <f t="shared" si="8"/>
        <v>26.264358211933459</v>
      </c>
      <c r="S67" s="32">
        <f t="shared" si="9"/>
        <v>25.806858110757375</v>
      </c>
      <c r="T67" s="32">
        <f t="shared" si="10"/>
        <v>26.043876235463056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3247.7860782851508</v>
      </c>
      <c r="F68" s="2">
        <v>2992.9272512996808</v>
      </c>
      <c r="G68" s="5">
        <f t="shared" si="4"/>
        <v>6240.7133295848316</v>
      </c>
      <c r="H68" s="2">
        <v>40</v>
      </c>
      <c r="I68" s="2">
        <v>40</v>
      </c>
      <c r="J68" s="5">
        <f t="shared" si="5"/>
        <v>80</v>
      </c>
      <c r="K68" s="2">
        <v>96</v>
      </c>
      <c r="L68" s="2">
        <v>59</v>
      </c>
      <c r="M68" s="5">
        <f t="shared" si="6"/>
        <v>155</v>
      </c>
      <c r="N68" s="27">
        <f t="shared" si="7"/>
        <v>0.10009202657436979</v>
      </c>
      <c r="O68" s="27">
        <f t="shared" si="0"/>
        <v>0.12860636177808873</v>
      </c>
      <c r="P68" s="28">
        <f t="shared" si="1"/>
        <v>0.11200131603705728</v>
      </c>
      <c r="R68" s="32">
        <f t="shared" si="8"/>
        <v>23.880779987390813</v>
      </c>
      <c r="S68" s="32">
        <f t="shared" si="9"/>
        <v>30.231588396966472</v>
      </c>
      <c r="T68" s="32">
        <f t="shared" si="10"/>
        <v>26.55622693440354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2729.6663882455805</v>
      </c>
      <c r="F69" s="2">
        <v>1626.0000000046109</v>
      </c>
      <c r="G69" s="7">
        <f t="shared" si="4"/>
        <v>4355.6663882501916</v>
      </c>
      <c r="H69" s="6">
        <v>40</v>
      </c>
      <c r="I69" s="3">
        <v>40</v>
      </c>
      <c r="J69" s="7">
        <f t="shared" si="5"/>
        <v>80</v>
      </c>
      <c r="K69" s="6">
        <v>86</v>
      </c>
      <c r="L69" s="3">
        <v>60</v>
      </c>
      <c r="M69" s="7">
        <f t="shared" si="6"/>
        <v>146</v>
      </c>
      <c r="N69" s="27">
        <f t="shared" si="7"/>
        <v>9.108603804877137E-2</v>
      </c>
      <c r="O69" s="27">
        <f t="shared" si="0"/>
        <v>6.9132653061420538E-2</v>
      </c>
      <c r="P69" s="28">
        <f t="shared" si="1"/>
        <v>8.1432590267914148E-2</v>
      </c>
      <c r="R69" s="32">
        <f t="shared" si="8"/>
        <v>21.664018954330004</v>
      </c>
      <c r="S69" s="32">
        <f t="shared" si="9"/>
        <v>16.260000000046109</v>
      </c>
      <c r="T69" s="32">
        <f t="shared" si="10"/>
        <v>19.272860125000847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21315.99999988369</v>
      </c>
      <c r="F70" s="2">
        <v>6151.4452249392352</v>
      </c>
      <c r="G70" s="10">
        <f t="shared" ref="G70:G86" si="14">+E70+F70</f>
        <v>27467.445224822925</v>
      </c>
      <c r="H70" s="2">
        <v>491</v>
      </c>
      <c r="I70" s="2">
        <v>486</v>
      </c>
      <c r="J70" s="10">
        <f t="shared" ref="J70:J86" si="15">+H70+I70</f>
        <v>977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0.20098815719887314</v>
      </c>
      <c r="O70" s="25">
        <f t="shared" si="0"/>
        <v>5.8598586581116018E-2</v>
      </c>
      <c r="P70" s="26">
        <f t="shared" si="1"/>
        <v>0.1301577259601526</v>
      </c>
      <c r="R70" s="32">
        <f t="shared" si="8"/>
        <v>43.413441954956596</v>
      </c>
      <c r="S70" s="32">
        <f t="shared" si="9"/>
        <v>12.65729470152106</v>
      </c>
      <c r="T70" s="32">
        <f t="shared" si="10"/>
        <v>28.114068807392961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29702.020861387075</v>
      </c>
      <c r="F71" s="2">
        <v>9337.4407055011234</v>
      </c>
      <c r="G71" s="5">
        <f t="shared" si="14"/>
        <v>39039.461566888196</v>
      </c>
      <c r="H71" s="2">
        <v>491</v>
      </c>
      <c r="I71" s="2">
        <v>486</v>
      </c>
      <c r="J71" s="5">
        <f t="shared" si="15"/>
        <v>977</v>
      </c>
      <c r="K71" s="2">
        <v>0</v>
      </c>
      <c r="L71" s="2">
        <v>0</v>
      </c>
      <c r="M71" s="5">
        <f t="shared" si="16"/>
        <v>0</v>
      </c>
      <c r="N71" s="27">
        <f t="shared" si="17"/>
        <v>0.2800597878610081</v>
      </c>
      <c r="O71" s="27">
        <f t="shared" si="0"/>
        <v>8.8948337767690927E-2</v>
      </c>
      <c r="P71" s="28">
        <f t="shared" si="1"/>
        <v>0.18499308904283804</v>
      </c>
      <c r="R71" s="32">
        <f t="shared" ref="R71:R86" si="18">+E71/(H71+K71)</f>
        <v>60.492914177977745</v>
      </c>
      <c r="S71" s="32">
        <f t="shared" ref="S71:S86" si="19">+F71/(I71+L71)</f>
        <v>19.212840957821243</v>
      </c>
      <c r="T71" s="32">
        <f t="shared" ref="T71:T86" si="20">+G71/(J71+M71)</f>
        <v>39.958507233253016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41701.438374589627</v>
      </c>
      <c r="F72" s="2">
        <v>16792.460415617235</v>
      </c>
      <c r="G72" s="5">
        <f t="shared" si="14"/>
        <v>58493.898790206862</v>
      </c>
      <c r="H72" s="2">
        <v>457</v>
      </c>
      <c r="I72" s="2">
        <v>487</v>
      </c>
      <c r="J72" s="5">
        <f t="shared" si="15"/>
        <v>944</v>
      </c>
      <c r="K72" s="2">
        <v>0</v>
      </c>
      <c r="L72" s="2">
        <v>0</v>
      </c>
      <c r="M72" s="5">
        <f t="shared" si="16"/>
        <v>0</v>
      </c>
      <c r="N72" s="27">
        <f t="shared" si="17"/>
        <v>0.42245561202882759</v>
      </c>
      <c r="O72" s="27">
        <f t="shared" si="0"/>
        <v>0.15963628807910521</v>
      </c>
      <c r="P72" s="28">
        <f t="shared" si="1"/>
        <v>0.28686979554205344</v>
      </c>
      <c r="R72" s="32">
        <f t="shared" si="18"/>
        <v>91.250412198226755</v>
      </c>
      <c r="S72" s="32">
        <f t="shared" si="19"/>
        <v>34.481438225086727</v>
      </c>
      <c r="T72" s="32">
        <f t="shared" si="20"/>
        <v>61.963875837083542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48708.406667558949</v>
      </c>
      <c r="F73" s="2">
        <v>19557.724121648127</v>
      </c>
      <c r="G73" s="5">
        <f t="shared" si="14"/>
        <v>68266.130789207076</v>
      </c>
      <c r="H73" s="2">
        <v>483</v>
      </c>
      <c r="I73" s="2">
        <v>489</v>
      </c>
      <c r="J73" s="5">
        <f t="shared" si="15"/>
        <v>972</v>
      </c>
      <c r="K73" s="2">
        <v>0</v>
      </c>
      <c r="L73" s="2">
        <v>0</v>
      </c>
      <c r="M73" s="5">
        <f t="shared" si="16"/>
        <v>0</v>
      </c>
      <c r="N73" s="27">
        <f t="shared" si="17"/>
        <v>0.46687760397552863</v>
      </c>
      <c r="O73" s="27">
        <f t="shared" si="0"/>
        <v>0.18516363820389425</v>
      </c>
      <c r="P73" s="28">
        <f t="shared" si="1"/>
        <v>0.32515113354103353</v>
      </c>
      <c r="R73" s="32">
        <f t="shared" si="18"/>
        <v>100.84556245871418</v>
      </c>
      <c r="S73" s="32">
        <f t="shared" si="19"/>
        <v>39.995345852041162</v>
      </c>
      <c r="T73" s="32">
        <f t="shared" si="20"/>
        <v>70.232644844863245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59035.488447106858</v>
      </c>
      <c r="F74" s="2">
        <v>19939.444807410553</v>
      </c>
      <c r="G74" s="5">
        <f t="shared" si="14"/>
        <v>78974.933254517411</v>
      </c>
      <c r="H74" s="2">
        <v>487</v>
      </c>
      <c r="I74" s="2">
        <v>499</v>
      </c>
      <c r="J74" s="5">
        <f t="shared" si="15"/>
        <v>986</v>
      </c>
      <c r="K74" s="2">
        <v>0</v>
      </c>
      <c r="L74" s="2">
        <v>0</v>
      </c>
      <c r="M74" s="5">
        <f t="shared" si="16"/>
        <v>0</v>
      </c>
      <c r="N74" s="27">
        <f t="shared" si="17"/>
        <v>0.5612165226168041</v>
      </c>
      <c r="O74" s="27">
        <f t="shared" si="0"/>
        <v>0.18499447791333179</v>
      </c>
      <c r="P74" s="28">
        <f t="shared" si="1"/>
        <v>0.37081611662589875</v>
      </c>
      <c r="R74" s="32">
        <f t="shared" si="18"/>
        <v>121.22276888522968</v>
      </c>
      <c r="S74" s="32">
        <f t="shared" si="19"/>
        <v>39.958807229279664</v>
      </c>
      <c r="T74" s="32">
        <f t="shared" si="20"/>
        <v>80.096281191194123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60045.094244443535</v>
      </c>
      <c r="F75" s="2">
        <v>21893.722692733347</v>
      </c>
      <c r="G75" s="5">
        <f t="shared" si="14"/>
        <v>81938.816937176889</v>
      </c>
      <c r="H75" s="2">
        <v>493</v>
      </c>
      <c r="I75" s="2">
        <v>496</v>
      </c>
      <c r="J75" s="5">
        <f t="shared" si="15"/>
        <v>989</v>
      </c>
      <c r="K75" s="2">
        <v>0</v>
      </c>
      <c r="L75" s="2">
        <v>0</v>
      </c>
      <c r="M75" s="5">
        <f t="shared" si="16"/>
        <v>0</v>
      </c>
      <c r="N75" s="27">
        <f t="shared" si="17"/>
        <v>0.56386723616222989</v>
      </c>
      <c r="O75" s="27">
        <f t="shared" si="0"/>
        <v>0.20435449048623569</v>
      </c>
      <c r="P75" s="28">
        <f t="shared" si="1"/>
        <v>0.38356559626810138</v>
      </c>
      <c r="R75" s="32">
        <f t="shared" si="18"/>
        <v>121.79532301104166</v>
      </c>
      <c r="S75" s="32">
        <f t="shared" si="19"/>
        <v>44.140569945026911</v>
      </c>
      <c r="T75" s="32">
        <f t="shared" si="20"/>
        <v>82.850168793909901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64033.425398695472</v>
      </c>
      <c r="F76" s="2">
        <v>34448.513319057376</v>
      </c>
      <c r="G76" s="5">
        <f t="shared" si="14"/>
        <v>98481.938717752841</v>
      </c>
      <c r="H76" s="2">
        <v>487</v>
      </c>
      <c r="I76" s="2">
        <v>512</v>
      </c>
      <c r="J76" s="5">
        <f t="shared" si="15"/>
        <v>999</v>
      </c>
      <c r="K76" s="2">
        <v>0</v>
      </c>
      <c r="L76" s="2">
        <v>0</v>
      </c>
      <c r="M76" s="5">
        <f t="shared" si="16"/>
        <v>0</v>
      </c>
      <c r="N76" s="27">
        <f t="shared" si="17"/>
        <v>0.60872904212008017</v>
      </c>
      <c r="O76" s="27">
        <f t="shared" si="0"/>
        <v>0.31149191007538862</v>
      </c>
      <c r="P76" s="28">
        <f t="shared" si="1"/>
        <v>0.45639129276384183</v>
      </c>
      <c r="R76" s="32">
        <f t="shared" si="18"/>
        <v>131.4854730979373</v>
      </c>
      <c r="S76" s="32">
        <f t="shared" si="19"/>
        <v>67.282252576283938</v>
      </c>
      <c r="T76" s="32">
        <f t="shared" si="20"/>
        <v>98.580519236989829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61834.452645457641</v>
      </c>
      <c r="F77" s="2">
        <v>40194.856440083277</v>
      </c>
      <c r="G77" s="5">
        <f t="shared" si="14"/>
        <v>102029.30908554091</v>
      </c>
      <c r="H77" s="2">
        <v>489</v>
      </c>
      <c r="I77" s="2">
        <v>493</v>
      </c>
      <c r="J77" s="5">
        <f t="shared" si="15"/>
        <v>982</v>
      </c>
      <c r="K77" s="2">
        <v>0</v>
      </c>
      <c r="L77" s="2">
        <v>0</v>
      </c>
      <c r="M77" s="5">
        <f t="shared" si="16"/>
        <v>0</v>
      </c>
      <c r="N77" s="27">
        <f t="shared" si="17"/>
        <v>0.58542047873075853</v>
      </c>
      <c r="O77" s="27">
        <f t="shared" si="0"/>
        <v>0.3774590229892878</v>
      </c>
      <c r="P77" s="28">
        <f t="shared" si="1"/>
        <v>0.48101620410698553</v>
      </c>
      <c r="R77" s="32">
        <f t="shared" si="18"/>
        <v>126.45082340584385</v>
      </c>
      <c r="S77" s="32">
        <f t="shared" si="19"/>
        <v>81.531148965686157</v>
      </c>
      <c r="T77" s="32">
        <f t="shared" si="20"/>
        <v>103.89950008710888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50305.912591152184</v>
      </c>
      <c r="F78" s="2">
        <v>33765.074667588509</v>
      </c>
      <c r="G78" s="5">
        <f t="shared" si="14"/>
        <v>84070.987258740701</v>
      </c>
      <c r="H78" s="2">
        <v>501</v>
      </c>
      <c r="I78" s="2">
        <v>480</v>
      </c>
      <c r="J78" s="5">
        <f t="shared" si="15"/>
        <v>981</v>
      </c>
      <c r="K78" s="2">
        <v>0</v>
      </c>
      <c r="L78" s="2">
        <v>0</v>
      </c>
      <c r="M78" s="5">
        <f t="shared" si="16"/>
        <v>0</v>
      </c>
      <c r="N78" s="27">
        <f t="shared" si="17"/>
        <v>0.46486575544422437</v>
      </c>
      <c r="O78" s="27">
        <f t="shared" si="0"/>
        <v>0.32566622943275952</v>
      </c>
      <c r="P78" s="28">
        <f t="shared" si="1"/>
        <v>0.39675589562210095</v>
      </c>
      <c r="R78" s="32">
        <f t="shared" si="18"/>
        <v>100.41100317595246</v>
      </c>
      <c r="S78" s="32">
        <f t="shared" si="19"/>
        <v>70.343905557476063</v>
      </c>
      <c r="T78" s="32">
        <f t="shared" si="20"/>
        <v>85.699273454373809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48102.507986633813</v>
      </c>
      <c r="F79" s="2">
        <v>32277.489218847371</v>
      </c>
      <c r="G79" s="5">
        <f t="shared" si="14"/>
        <v>80379.997205481181</v>
      </c>
      <c r="H79" s="2">
        <v>495</v>
      </c>
      <c r="I79" s="2">
        <v>485</v>
      </c>
      <c r="J79" s="5">
        <f t="shared" si="15"/>
        <v>980</v>
      </c>
      <c r="K79" s="2">
        <v>0</v>
      </c>
      <c r="L79" s="2">
        <v>0</v>
      </c>
      <c r="M79" s="5">
        <f t="shared" si="16"/>
        <v>0</v>
      </c>
      <c r="N79" s="27">
        <f t="shared" si="17"/>
        <v>0.44989251764528443</v>
      </c>
      <c r="O79" s="27">
        <f t="shared" si="0"/>
        <v>0.30810890816005509</v>
      </c>
      <c r="P79" s="28">
        <f t="shared" si="1"/>
        <v>0.37972409866534951</v>
      </c>
      <c r="R79" s="32">
        <f t="shared" si="18"/>
        <v>97.176783811381441</v>
      </c>
      <c r="S79" s="32">
        <f t="shared" si="19"/>
        <v>66.551524162571894</v>
      </c>
      <c r="T79" s="32">
        <f t="shared" si="20"/>
        <v>82.020405311715493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42298.607344185002</v>
      </c>
      <c r="F80" s="2">
        <v>25434.318661125802</v>
      </c>
      <c r="G80" s="5">
        <f t="shared" si="14"/>
        <v>67732.926005310801</v>
      </c>
      <c r="H80" s="2">
        <v>499</v>
      </c>
      <c r="I80" s="2">
        <v>485</v>
      </c>
      <c r="J80" s="5">
        <f t="shared" si="15"/>
        <v>984</v>
      </c>
      <c r="K80" s="2">
        <v>0</v>
      </c>
      <c r="L80" s="2">
        <v>0</v>
      </c>
      <c r="M80" s="5">
        <f t="shared" si="16"/>
        <v>0</v>
      </c>
      <c r="N80" s="27">
        <f t="shared" si="17"/>
        <v>0.39243864900342351</v>
      </c>
      <c r="O80" s="27">
        <f t="shared" si="0"/>
        <v>0.24278654697523674</v>
      </c>
      <c r="P80" s="28">
        <f t="shared" si="1"/>
        <v>0.31867719627611601</v>
      </c>
      <c r="R80" s="32">
        <f t="shared" si="18"/>
        <v>84.766748184739484</v>
      </c>
      <c r="S80" s="32">
        <f t="shared" si="19"/>
        <v>52.441894146651137</v>
      </c>
      <c r="T80" s="32">
        <f t="shared" si="20"/>
        <v>68.83427439564106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40025.455519359828</v>
      </c>
      <c r="F81" s="2">
        <v>20153.716286089624</v>
      </c>
      <c r="G81" s="5">
        <f t="shared" si="14"/>
        <v>60179.171805449456</v>
      </c>
      <c r="H81" s="2">
        <v>493</v>
      </c>
      <c r="I81" s="2">
        <v>487</v>
      </c>
      <c r="J81" s="5">
        <f t="shared" si="15"/>
        <v>980</v>
      </c>
      <c r="K81" s="2">
        <v>0</v>
      </c>
      <c r="L81" s="2">
        <v>0</v>
      </c>
      <c r="M81" s="5">
        <f t="shared" si="16"/>
        <v>0</v>
      </c>
      <c r="N81" s="27">
        <f t="shared" si="17"/>
        <v>0.37586822477048898</v>
      </c>
      <c r="O81" s="27">
        <f t="shared" si="17"/>
        <v>0.19158981943579004</v>
      </c>
      <c r="P81" s="28">
        <f t="shared" si="17"/>
        <v>0.28429313967049064</v>
      </c>
      <c r="R81" s="32">
        <f t="shared" si="18"/>
        <v>81.187536550425619</v>
      </c>
      <c r="S81" s="32">
        <f t="shared" si="19"/>
        <v>41.383400998130647</v>
      </c>
      <c r="T81" s="32">
        <f t="shared" si="20"/>
        <v>61.407318168825974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38674.812899565914</v>
      </c>
      <c r="F82" s="2">
        <v>16474.160001239903</v>
      </c>
      <c r="G82" s="5">
        <f t="shared" si="14"/>
        <v>55148.97290080582</v>
      </c>
      <c r="H82" s="2">
        <v>506</v>
      </c>
      <c r="I82" s="2">
        <v>485</v>
      </c>
      <c r="J82" s="5">
        <f t="shared" si="15"/>
        <v>991</v>
      </c>
      <c r="K82" s="2">
        <v>0</v>
      </c>
      <c r="L82" s="2">
        <v>0</v>
      </c>
      <c r="M82" s="5">
        <f t="shared" si="16"/>
        <v>0</v>
      </c>
      <c r="N82" s="27">
        <f t="shared" si="17"/>
        <v>0.35385387296484694</v>
      </c>
      <c r="O82" s="27">
        <f t="shared" si="17"/>
        <v>0.15725620467010218</v>
      </c>
      <c r="P82" s="28">
        <f t="shared" si="17"/>
        <v>0.25763806153906371</v>
      </c>
      <c r="R82" s="32">
        <f t="shared" si="18"/>
        <v>76.432436560406941</v>
      </c>
      <c r="S82" s="32">
        <f t="shared" si="19"/>
        <v>33.967340208742065</v>
      </c>
      <c r="T82" s="32">
        <f t="shared" si="20"/>
        <v>55.649821292437757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25988.068493712741</v>
      </c>
      <c r="F83" s="2">
        <v>14289.590477482478</v>
      </c>
      <c r="G83" s="5">
        <f t="shared" si="14"/>
        <v>40277.658971195218</v>
      </c>
      <c r="H83" s="2">
        <v>484</v>
      </c>
      <c r="I83" s="2">
        <v>491</v>
      </c>
      <c r="J83" s="5">
        <f t="shared" si="15"/>
        <v>975</v>
      </c>
      <c r="K83" s="2">
        <v>0</v>
      </c>
      <c r="L83" s="2">
        <v>0</v>
      </c>
      <c r="M83" s="5">
        <f t="shared" si="16"/>
        <v>0</v>
      </c>
      <c r="N83" s="27">
        <f t="shared" si="17"/>
        <v>0.24858498329615034</v>
      </c>
      <c r="O83" s="27">
        <f t="shared" si="17"/>
        <v>0.13473627590595985</v>
      </c>
      <c r="P83" s="28">
        <f t="shared" si="17"/>
        <v>0.19125194193350056</v>
      </c>
      <c r="R83" s="32">
        <f t="shared" si="18"/>
        <v>53.694356391968469</v>
      </c>
      <c r="S83" s="32">
        <f t="shared" si="19"/>
        <v>29.103035595687327</v>
      </c>
      <c r="T83" s="32">
        <f t="shared" si="20"/>
        <v>41.310419457636122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8176.01827469212</v>
      </c>
      <c r="F84" s="3">
        <v>11150.999999940288</v>
      </c>
      <c r="G84" s="7">
        <f t="shared" si="14"/>
        <v>19327.018274632406</v>
      </c>
      <c r="H84" s="6">
        <v>498</v>
      </c>
      <c r="I84" s="3">
        <v>487</v>
      </c>
      <c r="J84" s="7">
        <f t="shared" si="15"/>
        <v>985</v>
      </c>
      <c r="K84" s="6">
        <v>0</v>
      </c>
      <c r="L84" s="3">
        <v>0</v>
      </c>
      <c r="M84" s="7">
        <f t="shared" si="16"/>
        <v>0</v>
      </c>
      <c r="N84" s="27">
        <f t="shared" si="17"/>
        <v>7.6007904531943699E-2</v>
      </c>
      <c r="O84" s="27">
        <f t="shared" si="17"/>
        <v>0.1060061601637034</v>
      </c>
      <c r="P84" s="28">
        <f t="shared" si="17"/>
        <v>9.0839529397595445E-2</v>
      </c>
      <c r="R84" s="32">
        <f t="shared" si="18"/>
        <v>16.417707378899838</v>
      </c>
      <c r="S84" s="32">
        <f t="shared" si="19"/>
        <v>22.897330595359936</v>
      </c>
      <c r="T84" s="32">
        <f t="shared" si="20"/>
        <v>19.621338349880617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3448.4669251315099</v>
      </c>
      <c r="F85" s="2">
        <v>6136.9915460268276</v>
      </c>
      <c r="G85" s="5">
        <f t="shared" si="14"/>
        <v>9585.4584711583375</v>
      </c>
      <c r="H85" s="2">
        <v>156</v>
      </c>
      <c r="I85" s="2">
        <v>118</v>
      </c>
      <c r="J85" s="5">
        <f t="shared" si="15"/>
        <v>274</v>
      </c>
      <c r="K85" s="2">
        <v>0</v>
      </c>
      <c r="L85" s="2">
        <v>0</v>
      </c>
      <c r="M85" s="5">
        <f t="shared" si="16"/>
        <v>0</v>
      </c>
      <c r="N85" s="25">
        <f t="shared" si="17"/>
        <v>0.10234054264991423</v>
      </c>
      <c r="O85" s="25">
        <f t="shared" si="17"/>
        <v>0.24077964320569789</v>
      </c>
      <c r="P85" s="26">
        <f t="shared" si="17"/>
        <v>0.16196030128342689</v>
      </c>
      <c r="R85" s="32">
        <f t="shared" si="18"/>
        <v>22.105557212381473</v>
      </c>
      <c r="S85" s="32">
        <f t="shared" si="19"/>
        <v>52.008402932430741</v>
      </c>
      <c r="T85" s="32">
        <f t="shared" si="20"/>
        <v>34.983425077220211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3129.2742087989559</v>
      </c>
      <c r="F86" s="3">
        <v>5820.9999999994434</v>
      </c>
      <c r="G86" s="7">
        <f t="shared" si="14"/>
        <v>8950.2742087983988</v>
      </c>
      <c r="H86" s="6">
        <v>154</v>
      </c>
      <c r="I86" s="3">
        <v>118</v>
      </c>
      <c r="J86" s="7">
        <f t="shared" si="15"/>
        <v>272</v>
      </c>
      <c r="K86" s="6">
        <v>0</v>
      </c>
      <c r="L86" s="3">
        <v>0</v>
      </c>
      <c r="M86" s="7">
        <f t="shared" si="16"/>
        <v>0</v>
      </c>
      <c r="N86" s="27">
        <f t="shared" si="17"/>
        <v>9.4073899975918585E-2</v>
      </c>
      <c r="O86" s="27">
        <f t="shared" si="17"/>
        <v>0.22838198367857201</v>
      </c>
      <c r="P86" s="28">
        <f t="shared" si="17"/>
        <v>0.15233990687633439</v>
      </c>
      <c r="R86" s="32">
        <f t="shared" si="18"/>
        <v>20.319962394798416</v>
      </c>
      <c r="S86" s="32">
        <f t="shared" si="19"/>
        <v>49.330508474571552</v>
      </c>
      <c r="T86" s="32">
        <f t="shared" si="20"/>
        <v>32.905419885288232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2189821.7430166886</v>
      </c>
    </row>
    <row r="90" spans="2:20" x14ac:dyDescent="0.25">
      <c r="C90" s="49" t="s">
        <v>108</v>
      </c>
      <c r="D90" s="50">
        <f>+(SUMPRODUCT($D$5:$D$86,$J$5:$J$86)+SUMPRODUCT($D$5:$D$86,$M$5:$M$86))/1000</f>
        <v>42419.800590000006</v>
      </c>
    </row>
    <row r="91" spans="2:20" x14ac:dyDescent="0.25">
      <c r="C91" s="49" t="s">
        <v>107</v>
      </c>
      <c r="D91" s="50">
        <f>+(SUMPRODUCT($D$5:$D$86,$J$5:$J$86)*216+SUMPRODUCT($D$5:$D$86,$M$5:$M$86)*248)/1000</f>
        <v>9686847.1610400006</v>
      </c>
    </row>
    <row r="92" spans="2:20" x14ac:dyDescent="0.25">
      <c r="C92" s="49" t="s">
        <v>109</v>
      </c>
      <c r="D92" s="34">
        <f>+D89/D91</f>
        <v>0.22606134964367339</v>
      </c>
    </row>
    <row r="93" spans="2:20" x14ac:dyDescent="0.25">
      <c r="D93" s="51">
        <f>+D92-P2</f>
        <v>9.9920072216264089E-16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0.20037703589222719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872.99999999810973</v>
      </c>
      <c r="F5" s="2">
        <v>881.52705297411615</v>
      </c>
      <c r="G5" s="10">
        <f>+E5+F5</f>
        <v>1754.5270529722259</v>
      </c>
      <c r="H5" s="9">
        <v>106</v>
      </c>
      <c r="I5" s="9">
        <v>156</v>
      </c>
      <c r="J5" s="10">
        <f>+H5+I5</f>
        <v>262</v>
      </c>
      <c r="K5" s="9">
        <v>0</v>
      </c>
      <c r="L5" s="9">
        <v>0</v>
      </c>
      <c r="M5" s="10">
        <f>+K5+L5</f>
        <v>0</v>
      </c>
      <c r="N5" s="27">
        <f>+E5/(H5*216+K5*248)</f>
        <v>3.8128930817527502E-2</v>
      </c>
      <c r="O5" s="27">
        <f t="shared" ref="O5:O80" si="0">+F5/(I5*216+L5*248)</f>
        <v>2.6161177972878567E-2</v>
      </c>
      <c r="P5" s="28">
        <f t="shared" ref="P5:P80" si="1">+G5/(J5*216+M5*248)</f>
        <v>3.1003093245904473E-2</v>
      </c>
      <c r="R5" s="32">
        <f>+E5/(H5+K5)</f>
        <v>8.2358490565859412</v>
      </c>
      <c r="S5" s="32">
        <f t="shared" ref="S5" si="2">+F5/(I5+L5)</f>
        <v>5.6508144421417699</v>
      </c>
      <c r="T5" s="32">
        <f t="shared" ref="T5" si="3">+G5/(J5+M5)</f>
        <v>6.6966681411153663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1792.3163065066026</v>
      </c>
      <c r="F6" s="2">
        <v>1521.6060169148666</v>
      </c>
      <c r="G6" s="5">
        <f t="shared" ref="G6:G69" si="4">+E6+F6</f>
        <v>3313.9223234214692</v>
      </c>
      <c r="H6" s="2">
        <v>106</v>
      </c>
      <c r="I6" s="2">
        <v>160</v>
      </c>
      <c r="J6" s="5">
        <f t="shared" ref="J6:J69" si="5">+H6+I6</f>
        <v>266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7.8280761115767053E-2</v>
      </c>
      <c r="O6" s="27">
        <f t="shared" si="0"/>
        <v>4.4027951878323687E-2</v>
      </c>
      <c r="P6" s="28">
        <f t="shared" si="1"/>
        <v>5.7677567589485328E-2</v>
      </c>
      <c r="R6" s="32">
        <f t="shared" ref="R6:R70" si="8">+E6/(H6+K6)</f>
        <v>16.908644401005684</v>
      </c>
      <c r="S6" s="32">
        <f t="shared" ref="S6:S70" si="9">+F6/(I6+L6)</f>
        <v>9.5100376057179155</v>
      </c>
      <c r="T6" s="32">
        <f t="shared" ref="T6:T70" si="10">+G6/(J6+M6)</f>
        <v>12.458354599328832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2318.307143578455</v>
      </c>
      <c r="F7" s="2">
        <v>1872.0487440803922</v>
      </c>
      <c r="G7" s="5">
        <f t="shared" si="4"/>
        <v>4190.3558876588468</v>
      </c>
      <c r="H7" s="2">
        <v>105</v>
      </c>
      <c r="I7" s="2">
        <v>162</v>
      </c>
      <c r="J7" s="5">
        <f t="shared" si="5"/>
        <v>267</v>
      </c>
      <c r="K7" s="2">
        <v>0</v>
      </c>
      <c r="L7" s="2">
        <v>0</v>
      </c>
      <c r="M7" s="5">
        <f t="shared" si="6"/>
        <v>0</v>
      </c>
      <c r="N7" s="27">
        <f t="shared" si="7"/>
        <v>0.1022181280237414</v>
      </c>
      <c r="O7" s="27">
        <f t="shared" si="0"/>
        <v>5.3499335393243946E-2</v>
      </c>
      <c r="P7" s="28">
        <f t="shared" si="1"/>
        <v>7.2658411146810348E-2</v>
      </c>
      <c r="R7" s="32">
        <f t="shared" si="8"/>
        <v>22.079115653128142</v>
      </c>
      <c r="S7" s="32">
        <f t="shared" si="9"/>
        <v>11.555856444940693</v>
      </c>
      <c r="T7" s="32">
        <f t="shared" si="10"/>
        <v>15.694216807711037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2997.7403191347134</v>
      </c>
      <c r="F8" s="2">
        <v>2017.7632471356374</v>
      </c>
      <c r="G8" s="5">
        <f t="shared" si="4"/>
        <v>5015.5035662703503</v>
      </c>
      <c r="H8" s="2">
        <v>105</v>
      </c>
      <c r="I8" s="2">
        <v>156</v>
      </c>
      <c r="J8" s="5">
        <f t="shared" si="5"/>
        <v>261</v>
      </c>
      <c r="K8" s="2">
        <v>0</v>
      </c>
      <c r="L8" s="2">
        <v>0</v>
      </c>
      <c r="M8" s="5">
        <f t="shared" si="6"/>
        <v>0</v>
      </c>
      <c r="N8" s="27">
        <f t="shared" si="7"/>
        <v>0.13217549908001383</v>
      </c>
      <c r="O8" s="27">
        <f t="shared" si="0"/>
        <v>5.9881387913569485E-2</v>
      </c>
      <c r="P8" s="28">
        <f t="shared" si="1"/>
        <v>8.8965225739150527E-2</v>
      </c>
      <c r="R8" s="32">
        <f t="shared" si="8"/>
        <v>28.549907801282984</v>
      </c>
      <c r="S8" s="32">
        <f t="shared" si="9"/>
        <v>12.934379789331009</v>
      </c>
      <c r="T8" s="32">
        <f t="shared" si="10"/>
        <v>19.216488759656514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3995.7008091641123</v>
      </c>
      <c r="F9" s="2">
        <v>2484.9565143472792</v>
      </c>
      <c r="G9" s="5">
        <f t="shared" si="4"/>
        <v>6480.657323511392</v>
      </c>
      <c r="H9" s="2">
        <v>105</v>
      </c>
      <c r="I9" s="2">
        <v>141</v>
      </c>
      <c r="J9" s="5">
        <f t="shared" si="5"/>
        <v>246</v>
      </c>
      <c r="K9" s="2">
        <v>0</v>
      </c>
      <c r="L9" s="2">
        <v>0</v>
      </c>
      <c r="M9" s="5">
        <f t="shared" si="6"/>
        <v>0</v>
      </c>
      <c r="N9" s="27">
        <f t="shared" si="7"/>
        <v>0.17617728435467866</v>
      </c>
      <c r="O9" s="27">
        <f t="shared" si="0"/>
        <v>8.1591690121725735E-2</v>
      </c>
      <c r="P9" s="28">
        <f t="shared" si="1"/>
        <v>0.12196359009920565</v>
      </c>
      <c r="R9" s="32">
        <f t="shared" si="8"/>
        <v>38.054293420610591</v>
      </c>
      <c r="S9" s="32">
        <f t="shared" si="9"/>
        <v>17.623805066292761</v>
      </c>
      <c r="T9" s="32">
        <f t="shared" si="10"/>
        <v>26.344135461428422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4589.1841682452896</v>
      </c>
      <c r="F10" s="2">
        <v>2817.3715923196664</v>
      </c>
      <c r="G10" s="5">
        <f t="shared" si="4"/>
        <v>7406.5557605649556</v>
      </c>
      <c r="H10" s="2">
        <v>106</v>
      </c>
      <c r="I10" s="2">
        <v>136</v>
      </c>
      <c r="J10" s="5">
        <f t="shared" si="5"/>
        <v>242</v>
      </c>
      <c r="K10" s="2">
        <v>0</v>
      </c>
      <c r="L10" s="2">
        <v>0</v>
      </c>
      <c r="M10" s="5">
        <f t="shared" si="6"/>
        <v>0</v>
      </c>
      <c r="N10" s="27">
        <f t="shared" si="7"/>
        <v>0.20043606604844905</v>
      </c>
      <c r="O10" s="27">
        <f t="shared" si="0"/>
        <v>9.5907257363823065E-2</v>
      </c>
      <c r="P10" s="28">
        <f t="shared" si="1"/>
        <v>0.14169260331659311</v>
      </c>
      <c r="R10" s="32">
        <f t="shared" si="8"/>
        <v>43.294190266464994</v>
      </c>
      <c r="S10" s="32">
        <f t="shared" si="9"/>
        <v>20.715967590585784</v>
      </c>
      <c r="T10" s="32">
        <f t="shared" si="10"/>
        <v>30.605602316384115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5772.7930269079243</v>
      </c>
      <c r="F11" s="2">
        <v>3920.8733022765823</v>
      </c>
      <c r="G11" s="5">
        <f t="shared" si="4"/>
        <v>9693.666329184507</v>
      </c>
      <c r="H11" s="2">
        <v>106</v>
      </c>
      <c r="I11" s="2">
        <v>132</v>
      </c>
      <c r="J11" s="5">
        <f t="shared" si="5"/>
        <v>238</v>
      </c>
      <c r="K11" s="2">
        <v>0</v>
      </c>
      <c r="L11" s="2">
        <v>0</v>
      </c>
      <c r="M11" s="5">
        <f t="shared" si="6"/>
        <v>0</v>
      </c>
      <c r="N11" s="27">
        <f t="shared" si="7"/>
        <v>0.25213107210464381</v>
      </c>
      <c r="O11" s="27">
        <f t="shared" si="0"/>
        <v>0.13751660010790481</v>
      </c>
      <c r="P11" s="28">
        <f t="shared" si="1"/>
        <v>0.18856338175351126</v>
      </c>
      <c r="R11" s="32">
        <f t="shared" si="8"/>
        <v>54.460311574603061</v>
      </c>
      <c r="S11" s="32">
        <f t="shared" si="9"/>
        <v>29.703585623307443</v>
      </c>
      <c r="T11" s="32">
        <f t="shared" si="10"/>
        <v>40.729690458758434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6063.7974277675976</v>
      </c>
      <c r="F12" s="2">
        <v>4022.9217024745221</v>
      </c>
      <c r="G12" s="5">
        <f t="shared" si="4"/>
        <v>10086.71913024212</v>
      </c>
      <c r="H12" s="2">
        <v>103</v>
      </c>
      <c r="I12" s="2">
        <v>128</v>
      </c>
      <c r="J12" s="5">
        <f t="shared" si="5"/>
        <v>231</v>
      </c>
      <c r="K12" s="2">
        <v>0</v>
      </c>
      <c r="L12" s="2">
        <v>0</v>
      </c>
      <c r="M12" s="5">
        <f t="shared" si="6"/>
        <v>0</v>
      </c>
      <c r="N12" s="27">
        <f t="shared" si="7"/>
        <v>0.27255472077344467</v>
      </c>
      <c r="O12" s="27">
        <f t="shared" si="0"/>
        <v>0.14550498055825095</v>
      </c>
      <c r="P12" s="28">
        <f t="shared" si="1"/>
        <v>0.20215486472346719</v>
      </c>
      <c r="R12" s="32">
        <f t="shared" si="8"/>
        <v>58.871819687064054</v>
      </c>
      <c r="S12" s="32">
        <f t="shared" si="9"/>
        <v>31.429075800582204</v>
      </c>
      <c r="T12" s="32">
        <f t="shared" si="10"/>
        <v>43.66545078026892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6229.8512021941042</v>
      </c>
      <c r="F13" s="2">
        <v>4061.6152876996789</v>
      </c>
      <c r="G13" s="5">
        <f t="shared" si="4"/>
        <v>10291.466489893783</v>
      </c>
      <c r="H13" s="2">
        <v>103</v>
      </c>
      <c r="I13" s="2">
        <v>124</v>
      </c>
      <c r="J13" s="5">
        <f t="shared" si="5"/>
        <v>227</v>
      </c>
      <c r="K13" s="2">
        <v>0</v>
      </c>
      <c r="L13" s="2">
        <v>0</v>
      </c>
      <c r="M13" s="5">
        <f t="shared" si="6"/>
        <v>0</v>
      </c>
      <c r="N13" s="27">
        <f t="shared" si="7"/>
        <v>0.28001848265885043</v>
      </c>
      <c r="O13" s="27">
        <f t="shared" si="0"/>
        <v>0.15164334258137988</v>
      </c>
      <c r="P13" s="28">
        <f t="shared" si="1"/>
        <v>0.20989285547996783</v>
      </c>
      <c r="R13" s="32">
        <f t="shared" si="8"/>
        <v>60.483992254311694</v>
      </c>
      <c r="S13" s="32">
        <f t="shared" si="9"/>
        <v>32.754961997578057</v>
      </c>
      <c r="T13" s="32">
        <f t="shared" si="10"/>
        <v>45.336856783673049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7452.6982328433551</v>
      </c>
      <c r="F14" s="2">
        <v>5147.2974300587803</v>
      </c>
      <c r="G14" s="5">
        <f t="shared" si="4"/>
        <v>12599.995662902136</v>
      </c>
      <c r="H14" s="2">
        <v>104</v>
      </c>
      <c r="I14" s="2">
        <v>134</v>
      </c>
      <c r="J14" s="5">
        <f t="shared" si="5"/>
        <v>238</v>
      </c>
      <c r="K14" s="2">
        <v>0</v>
      </c>
      <c r="L14" s="2">
        <v>0</v>
      </c>
      <c r="M14" s="5">
        <f t="shared" si="6"/>
        <v>0</v>
      </c>
      <c r="N14" s="27">
        <f t="shared" si="7"/>
        <v>0.33176185153326904</v>
      </c>
      <c r="O14" s="27">
        <f t="shared" si="0"/>
        <v>0.1778364230948998</v>
      </c>
      <c r="P14" s="28">
        <f t="shared" si="1"/>
        <v>0.24509795484948133</v>
      </c>
      <c r="R14" s="32">
        <f t="shared" si="8"/>
        <v>71.6605599311861</v>
      </c>
      <c r="S14" s="32">
        <f t="shared" si="9"/>
        <v>38.412667388498363</v>
      </c>
      <c r="T14" s="32">
        <f t="shared" si="10"/>
        <v>52.941158247487969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13185.539825341481</v>
      </c>
      <c r="F15" s="2">
        <v>9563.6051430719999</v>
      </c>
      <c r="G15" s="5">
        <f t="shared" si="4"/>
        <v>22749.144968413479</v>
      </c>
      <c r="H15" s="2">
        <v>202</v>
      </c>
      <c r="I15" s="2">
        <v>240</v>
      </c>
      <c r="J15" s="5">
        <f t="shared" si="5"/>
        <v>442</v>
      </c>
      <c r="K15" s="2">
        <v>120</v>
      </c>
      <c r="L15" s="2">
        <v>145</v>
      </c>
      <c r="M15" s="5">
        <f t="shared" si="6"/>
        <v>265</v>
      </c>
      <c r="N15" s="27">
        <f t="shared" si="7"/>
        <v>0.17965908852928766</v>
      </c>
      <c r="O15" s="27">
        <f t="shared" si="0"/>
        <v>0.10892488773430524</v>
      </c>
      <c r="P15" s="28">
        <f t="shared" si="1"/>
        <v>0.14113073209845078</v>
      </c>
      <c r="R15" s="32">
        <f t="shared" si="8"/>
        <v>40.948881445159877</v>
      </c>
      <c r="S15" s="32">
        <f t="shared" si="9"/>
        <v>24.84053283914805</v>
      </c>
      <c r="T15" s="32">
        <f t="shared" si="10"/>
        <v>32.177008441886109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27482.78882827067</v>
      </c>
      <c r="F16" s="2">
        <v>17612.173948378429</v>
      </c>
      <c r="G16" s="5">
        <f t="shared" si="4"/>
        <v>45094.962776649103</v>
      </c>
      <c r="H16" s="2">
        <v>194</v>
      </c>
      <c r="I16" s="2">
        <v>288</v>
      </c>
      <c r="J16" s="5">
        <f t="shared" si="5"/>
        <v>482</v>
      </c>
      <c r="K16" s="2">
        <v>274</v>
      </c>
      <c r="L16" s="2">
        <v>280</v>
      </c>
      <c r="M16" s="5">
        <f t="shared" si="6"/>
        <v>554</v>
      </c>
      <c r="N16" s="27">
        <f t="shared" si="7"/>
        <v>0.25017103142541752</v>
      </c>
      <c r="O16" s="27">
        <f t="shared" si="0"/>
        <v>0.13378231304978755</v>
      </c>
      <c r="P16" s="28">
        <f t="shared" si="1"/>
        <v>0.18672553157152305</v>
      </c>
      <c r="R16" s="32">
        <f t="shared" si="8"/>
        <v>58.723907752715107</v>
      </c>
      <c r="S16" s="32">
        <f t="shared" si="9"/>
        <v>31.00734850066625</v>
      </c>
      <c r="T16" s="32">
        <f t="shared" si="10"/>
        <v>43.527956348116895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29510.067361738504</v>
      </c>
      <c r="F17" s="2">
        <v>19154.481714955091</v>
      </c>
      <c r="G17" s="5">
        <f t="shared" si="4"/>
        <v>48664.549076693598</v>
      </c>
      <c r="H17" s="2">
        <v>179</v>
      </c>
      <c r="I17" s="2">
        <v>279</v>
      </c>
      <c r="J17" s="5">
        <f t="shared" si="5"/>
        <v>458</v>
      </c>
      <c r="K17" s="2">
        <v>275</v>
      </c>
      <c r="L17" s="2">
        <v>289</v>
      </c>
      <c r="M17" s="5">
        <f t="shared" si="6"/>
        <v>564</v>
      </c>
      <c r="N17" s="27">
        <f t="shared" si="7"/>
        <v>0.27614601139521733</v>
      </c>
      <c r="O17" s="27">
        <f t="shared" si="0"/>
        <v>0.14518010031344811</v>
      </c>
      <c r="P17" s="28">
        <f t="shared" si="1"/>
        <v>0.20378789395600333</v>
      </c>
      <c r="R17" s="32">
        <f t="shared" si="8"/>
        <v>65.000148373873358</v>
      </c>
      <c r="S17" s="32">
        <f t="shared" si="9"/>
        <v>33.722679075625159</v>
      </c>
      <c r="T17" s="32">
        <f t="shared" si="10"/>
        <v>47.616975613203131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38042.644039281477</v>
      </c>
      <c r="F18" s="2">
        <v>23975.858163401932</v>
      </c>
      <c r="G18" s="5">
        <f t="shared" si="4"/>
        <v>62018.502202683405</v>
      </c>
      <c r="H18" s="2">
        <v>202</v>
      </c>
      <c r="I18" s="2">
        <v>268</v>
      </c>
      <c r="J18" s="5">
        <f t="shared" si="5"/>
        <v>470</v>
      </c>
      <c r="K18" s="2">
        <v>275</v>
      </c>
      <c r="L18" s="2">
        <v>280</v>
      </c>
      <c r="M18" s="5">
        <f t="shared" si="6"/>
        <v>555</v>
      </c>
      <c r="N18" s="27">
        <f t="shared" si="7"/>
        <v>0.3401767297310383</v>
      </c>
      <c r="O18" s="27">
        <f t="shared" si="0"/>
        <v>0.18829996672689378</v>
      </c>
      <c r="P18" s="28">
        <f t="shared" si="1"/>
        <v>0.25931803898094752</v>
      </c>
      <c r="R18" s="32">
        <f t="shared" si="8"/>
        <v>79.753970732246287</v>
      </c>
      <c r="S18" s="32">
        <f t="shared" si="9"/>
        <v>43.751565991609368</v>
      </c>
      <c r="T18" s="32">
        <f t="shared" si="10"/>
        <v>60.505855807496005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41738.897449983051</v>
      </c>
      <c r="F19" s="2">
        <v>34168.567132103242</v>
      </c>
      <c r="G19" s="5">
        <f t="shared" si="4"/>
        <v>75907.464582086293</v>
      </c>
      <c r="H19" s="2">
        <v>202</v>
      </c>
      <c r="I19" s="2">
        <v>267</v>
      </c>
      <c r="J19" s="5">
        <f t="shared" si="5"/>
        <v>469</v>
      </c>
      <c r="K19" s="2">
        <v>274</v>
      </c>
      <c r="L19" s="2">
        <v>275</v>
      </c>
      <c r="M19" s="5">
        <f t="shared" si="6"/>
        <v>549</v>
      </c>
      <c r="N19" s="27">
        <f t="shared" si="7"/>
        <v>0.37405808583652722</v>
      </c>
      <c r="O19" s="27">
        <f t="shared" si="0"/>
        <v>0.27145486789836692</v>
      </c>
      <c r="P19" s="28">
        <f t="shared" si="1"/>
        <v>0.31966960018734542</v>
      </c>
      <c r="R19" s="32">
        <f t="shared" si="8"/>
        <v>87.686759348703887</v>
      </c>
      <c r="S19" s="32">
        <f t="shared" si="9"/>
        <v>63.041636775098233</v>
      </c>
      <c r="T19" s="32">
        <f t="shared" si="10"/>
        <v>74.565289373365715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47850.914590378758</v>
      </c>
      <c r="F20" s="2">
        <v>47908.031648364267</v>
      </c>
      <c r="G20" s="5">
        <f t="shared" si="4"/>
        <v>95758.946238743025</v>
      </c>
      <c r="H20" s="2">
        <v>335</v>
      </c>
      <c r="I20" s="2">
        <v>371</v>
      </c>
      <c r="J20" s="5">
        <f t="shared" si="5"/>
        <v>706</v>
      </c>
      <c r="K20" s="2">
        <v>272</v>
      </c>
      <c r="L20" s="2">
        <v>273</v>
      </c>
      <c r="M20" s="5">
        <f t="shared" si="6"/>
        <v>545</v>
      </c>
      <c r="N20" s="27">
        <f t="shared" si="7"/>
        <v>0.34224205091247611</v>
      </c>
      <c r="O20" s="27">
        <f t="shared" si="0"/>
        <v>0.3240532443747583</v>
      </c>
      <c r="P20" s="28">
        <f t="shared" si="1"/>
        <v>0.33289396445317682</v>
      </c>
      <c r="R20" s="32">
        <f t="shared" si="8"/>
        <v>78.83181975350702</v>
      </c>
      <c r="S20" s="32">
        <f t="shared" si="9"/>
        <v>74.391353491248864</v>
      </c>
      <c r="T20" s="32">
        <f t="shared" si="10"/>
        <v>76.545920254790587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44604.210046380555</v>
      </c>
      <c r="F21" s="2">
        <v>47651.68941768432</v>
      </c>
      <c r="G21" s="5">
        <f t="shared" si="4"/>
        <v>92255.899464064874</v>
      </c>
      <c r="H21" s="2">
        <v>333</v>
      </c>
      <c r="I21" s="2">
        <v>364</v>
      </c>
      <c r="J21" s="5">
        <f t="shared" si="5"/>
        <v>697</v>
      </c>
      <c r="K21" s="2">
        <v>271</v>
      </c>
      <c r="L21" s="2">
        <v>269</v>
      </c>
      <c r="M21" s="5">
        <f t="shared" si="6"/>
        <v>540</v>
      </c>
      <c r="N21" s="27">
        <f t="shared" si="7"/>
        <v>0.32057993651089978</v>
      </c>
      <c r="O21" s="27">
        <f t="shared" si="0"/>
        <v>0.3278725809000132</v>
      </c>
      <c r="P21" s="28">
        <f t="shared" si="1"/>
        <v>0.32430572943581398</v>
      </c>
      <c r="R21" s="32">
        <f t="shared" si="8"/>
        <v>73.848029878113508</v>
      </c>
      <c r="S21" s="32">
        <f t="shared" si="9"/>
        <v>75.279130201712988</v>
      </c>
      <c r="T21" s="32">
        <f t="shared" si="10"/>
        <v>74.580355266018486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42120.105846302788</v>
      </c>
      <c r="F22" s="2">
        <v>44853.89049968122</v>
      </c>
      <c r="G22" s="5">
        <f t="shared" si="4"/>
        <v>86973.996345984007</v>
      </c>
      <c r="H22" s="2">
        <v>336</v>
      </c>
      <c r="I22" s="2">
        <v>360</v>
      </c>
      <c r="J22" s="5">
        <f t="shared" si="5"/>
        <v>696</v>
      </c>
      <c r="K22" s="2">
        <v>272</v>
      </c>
      <c r="L22" s="2">
        <v>260</v>
      </c>
      <c r="M22" s="5">
        <f t="shared" si="6"/>
        <v>532</v>
      </c>
      <c r="N22" s="27">
        <f t="shared" si="7"/>
        <v>0.30078914709711202</v>
      </c>
      <c r="O22" s="27">
        <f t="shared" si="0"/>
        <v>0.31533950013836626</v>
      </c>
      <c r="P22" s="28">
        <f t="shared" si="1"/>
        <v>0.30812123181181272</v>
      </c>
      <c r="R22" s="32">
        <f t="shared" si="8"/>
        <v>69.276489878787473</v>
      </c>
      <c r="S22" s="32">
        <f t="shared" si="9"/>
        <v>72.344984676905199</v>
      </c>
      <c r="T22" s="32">
        <f t="shared" si="10"/>
        <v>70.825729923439752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36561.910647874356</v>
      </c>
      <c r="F23" s="2">
        <v>37985.638621138365</v>
      </c>
      <c r="G23" s="5">
        <f t="shared" si="4"/>
        <v>74547.549269012728</v>
      </c>
      <c r="H23" s="2">
        <v>343</v>
      </c>
      <c r="I23" s="2">
        <v>366</v>
      </c>
      <c r="J23" s="5">
        <f t="shared" si="5"/>
        <v>709</v>
      </c>
      <c r="K23" s="2">
        <v>267</v>
      </c>
      <c r="L23" s="2">
        <v>250</v>
      </c>
      <c r="M23" s="5">
        <f t="shared" si="6"/>
        <v>517</v>
      </c>
      <c r="N23" s="27">
        <f t="shared" si="7"/>
        <v>0.26059065064341969</v>
      </c>
      <c r="O23" s="27">
        <f t="shared" si="0"/>
        <v>0.26929473840983981</v>
      </c>
      <c r="P23" s="28">
        <f t="shared" si="1"/>
        <v>0.26495432637550725</v>
      </c>
      <c r="R23" s="32">
        <f t="shared" si="8"/>
        <v>59.937558439138286</v>
      </c>
      <c r="S23" s="32">
        <f t="shared" si="9"/>
        <v>61.664997761588253</v>
      </c>
      <c r="T23" s="32">
        <f t="shared" si="10"/>
        <v>60.80550511338722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34177.265449733175</v>
      </c>
      <c r="F24" s="2">
        <v>35414.530958387375</v>
      </c>
      <c r="G24" s="5">
        <f t="shared" si="4"/>
        <v>69591.796408120543</v>
      </c>
      <c r="H24" s="2">
        <v>357</v>
      </c>
      <c r="I24" s="2">
        <v>362</v>
      </c>
      <c r="J24" s="5">
        <f t="shared" si="5"/>
        <v>719</v>
      </c>
      <c r="K24" s="2">
        <v>261</v>
      </c>
      <c r="L24" s="2">
        <v>251</v>
      </c>
      <c r="M24" s="5">
        <f t="shared" si="6"/>
        <v>512</v>
      </c>
      <c r="N24" s="27">
        <f t="shared" si="7"/>
        <v>0.24095646820172853</v>
      </c>
      <c r="O24" s="27">
        <f t="shared" si="0"/>
        <v>0.25216840614061076</v>
      </c>
      <c r="P24" s="28">
        <f t="shared" si="1"/>
        <v>0.24653463372580608</v>
      </c>
      <c r="R24" s="32">
        <f t="shared" si="8"/>
        <v>55.303018527076333</v>
      </c>
      <c r="S24" s="32">
        <f t="shared" si="9"/>
        <v>57.772481171920674</v>
      </c>
      <c r="T24" s="32">
        <f t="shared" si="10"/>
        <v>56.532734693842848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33506.590423635716</v>
      </c>
      <c r="F25" s="2">
        <v>33333.643878969589</v>
      </c>
      <c r="G25" s="5">
        <f t="shared" si="4"/>
        <v>66840.234302605299</v>
      </c>
      <c r="H25" s="2">
        <v>357</v>
      </c>
      <c r="I25" s="2">
        <v>366</v>
      </c>
      <c r="J25" s="5">
        <f t="shared" si="5"/>
        <v>723</v>
      </c>
      <c r="K25" s="2">
        <v>275</v>
      </c>
      <c r="L25" s="2">
        <v>252</v>
      </c>
      <c r="M25" s="5">
        <f t="shared" si="6"/>
        <v>527</v>
      </c>
      <c r="N25" s="27">
        <f t="shared" si="7"/>
        <v>0.23058378126813833</v>
      </c>
      <c r="O25" s="27">
        <f t="shared" si="0"/>
        <v>0.23548691561383511</v>
      </c>
      <c r="P25" s="28">
        <f t="shared" si="1"/>
        <v>0.23300321512146976</v>
      </c>
      <c r="R25" s="32">
        <f t="shared" si="8"/>
        <v>53.016756999423599</v>
      </c>
      <c r="S25" s="32">
        <f t="shared" si="9"/>
        <v>53.937935079238819</v>
      </c>
      <c r="T25" s="32">
        <f t="shared" si="10"/>
        <v>53.472187442084241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31895.446098521523</v>
      </c>
      <c r="F26" s="2">
        <v>31264.301875164369</v>
      </c>
      <c r="G26" s="5">
        <f t="shared" si="4"/>
        <v>63159.747973685895</v>
      </c>
      <c r="H26" s="2">
        <v>363</v>
      </c>
      <c r="I26" s="2">
        <v>362</v>
      </c>
      <c r="J26" s="5">
        <f t="shared" si="5"/>
        <v>725</v>
      </c>
      <c r="K26" s="2">
        <v>273</v>
      </c>
      <c r="L26" s="2">
        <v>252</v>
      </c>
      <c r="M26" s="5">
        <f t="shared" si="6"/>
        <v>525</v>
      </c>
      <c r="N26" s="27">
        <f t="shared" si="7"/>
        <v>0.21829450078379273</v>
      </c>
      <c r="O26" s="27">
        <f t="shared" si="0"/>
        <v>0.2222243679287812</v>
      </c>
      <c r="P26" s="28">
        <f t="shared" si="1"/>
        <v>0.22022227326947663</v>
      </c>
      <c r="R26" s="32">
        <f t="shared" si="8"/>
        <v>50.15007248195208</v>
      </c>
      <c r="S26" s="32">
        <f t="shared" si="9"/>
        <v>50.919058428606462</v>
      </c>
      <c r="T26" s="32">
        <f t="shared" si="10"/>
        <v>50.527798378948717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25517.788534985491</v>
      </c>
      <c r="F27" s="2">
        <v>30755.346982854058</v>
      </c>
      <c r="G27" s="5">
        <f t="shared" si="4"/>
        <v>56273.135517839546</v>
      </c>
      <c r="H27" s="2">
        <v>387</v>
      </c>
      <c r="I27" s="2">
        <v>366</v>
      </c>
      <c r="J27" s="5">
        <f t="shared" si="5"/>
        <v>753</v>
      </c>
      <c r="K27" s="2">
        <v>252</v>
      </c>
      <c r="L27" s="2">
        <v>246</v>
      </c>
      <c r="M27" s="5">
        <f t="shared" si="6"/>
        <v>498</v>
      </c>
      <c r="N27" s="27">
        <f t="shared" si="7"/>
        <v>0.1746740905138375</v>
      </c>
      <c r="O27" s="27">
        <f t="shared" si="0"/>
        <v>0.21958067014260665</v>
      </c>
      <c r="P27" s="28">
        <f t="shared" si="1"/>
        <v>0.19665469931309076</v>
      </c>
      <c r="R27" s="32">
        <f t="shared" si="8"/>
        <v>39.933941369304371</v>
      </c>
      <c r="S27" s="32">
        <f t="shared" si="9"/>
        <v>50.253834939304014</v>
      </c>
      <c r="T27" s="32">
        <f t="shared" si="10"/>
        <v>44.982522396354554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11432.35996410985</v>
      </c>
      <c r="F28" s="2">
        <v>10458.582360055298</v>
      </c>
      <c r="G28" s="5">
        <f t="shared" si="4"/>
        <v>21890.942324165146</v>
      </c>
      <c r="H28" s="2">
        <v>221</v>
      </c>
      <c r="I28" s="2">
        <v>218</v>
      </c>
      <c r="J28" s="5">
        <f t="shared" si="5"/>
        <v>439</v>
      </c>
      <c r="K28" s="2">
        <v>0</v>
      </c>
      <c r="L28" s="2">
        <v>0</v>
      </c>
      <c r="M28" s="5">
        <f t="shared" si="6"/>
        <v>0</v>
      </c>
      <c r="N28" s="27">
        <f t="shared" si="7"/>
        <v>0.23949136844540495</v>
      </c>
      <c r="O28" s="27">
        <f t="shared" si="0"/>
        <v>0.22210716870657699</v>
      </c>
      <c r="P28" s="28">
        <f t="shared" si="1"/>
        <v>0.23085866789172726</v>
      </c>
      <c r="R28" s="32">
        <f t="shared" si="8"/>
        <v>51.730135584207467</v>
      </c>
      <c r="S28" s="32">
        <f t="shared" si="9"/>
        <v>47.975148440620629</v>
      </c>
      <c r="T28" s="32">
        <f t="shared" si="10"/>
        <v>49.865472264613089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11633.877556639663</v>
      </c>
      <c r="F29" s="2">
        <v>9902.8527080281274</v>
      </c>
      <c r="G29" s="5">
        <f t="shared" si="4"/>
        <v>21536.730264667793</v>
      </c>
      <c r="H29" s="2">
        <v>228</v>
      </c>
      <c r="I29" s="2">
        <v>220</v>
      </c>
      <c r="J29" s="5">
        <f t="shared" si="5"/>
        <v>448</v>
      </c>
      <c r="K29" s="2">
        <v>0</v>
      </c>
      <c r="L29" s="2">
        <v>0</v>
      </c>
      <c r="M29" s="5">
        <f t="shared" si="6"/>
        <v>0</v>
      </c>
      <c r="N29" s="27">
        <f t="shared" si="7"/>
        <v>0.23623045720921992</v>
      </c>
      <c r="O29" s="27">
        <f t="shared" si="0"/>
        <v>0.20839336506793196</v>
      </c>
      <c r="P29" s="28">
        <f t="shared" si="1"/>
        <v>0.22256045660412319</v>
      </c>
      <c r="R29" s="32">
        <f t="shared" si="8"/>
        <v>51.025778757191503</v>
      </c>
      <c r="S29" s="32">
        <f t="shared" si="9"/>
        <v>45.012966854673309</v>
      </c>
      <c r="T29" s="32">
        <f t="shared" si="10"/>
        <v>48.073058626490607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10723.705454079645</v>
      </c>
      <c r="F30" s="2">
        <v>9338.4782443490676</v>
      </c>
      <c r="G30" s="5">
        <f t="shared" si="4"/>
        <v>20062.183698428715</v>
      </c>
      <c r="H30" s="2">
        <v>239</v>
      </c>
      <c r="I30" s="2">
        <v>226</v>
      </c>
      <c r="J30" s="5">
        <f t="shared" si="5"/>
        <v>465</v>
      </c>
      <c r="K30" s="2">
        <v>0</v>
      </c>
      <c r="L30" s="2">
        <v>0</v>
      </c>
      <c r="M30" s="5">
        <f t="shared" si="6"/>
        <v>0</v>
      </c>
      <c r="N30" s="27">
        <f t="shared" si="7"/>
        <v>0.20772713183944766</v>
      </c>
      <c r="O30" s="27">
        <f t="shared" si="0"/>
        <v>0.19129953794553153</v>
      </c>
      <c r="P30" s="28">
        <f t="shared" si="1"/>
        <v>0.19974296792541532</v>
      </c>
      <c r="R30" s="32">
        <f t="shared" si="8"/>
        <v>44.869060477320694</v>
      </c>
      <c r="S30" s="32">
        <f t="shared" si="9"/>
        <v>41.32070019623481</v>
      </c>
      <c r="T30" s="32">
        <f t="shared" si="10"/>
        <v>43.144481071889707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10080.481061767521</v>
      </c>
      <c r="F31" s="2">
        <v>8352.6620662584119</v>
      </c>
      <c r="G31" s="5">
        <f t="shared" si="4"/>
        <v>18433.143128025935</v>
      </c>
      <c r="H31" s="2">
        <v>238</v>
      </c>
      <c r="I31" s="2">
        <v>222</v>
      </c>
      <c r="J31" s="5">
        <f t="shared" si="5"/>
        <v>460</v>
      </c>
      <c r="K31" s="2">
        <v>0</v>
      </c>
      <c r="L31" s="2">
        <v>0</v>
      </c>
      <c r="M31" s="5">
        <f t="shared" si="6"/>
        <v>0</v>
      </c>
      <c r="N31" s="27">
        <f t="shared" si="7"/>
        <v>0.19608778909445068</v>
      </c>
      <c r="O31" s="27">
        <f t="shared" si="0"/>
        <v>0.17418798102807834</v>
      </c>
      <c r="P31" s="28">
        <f t="shared" si="1"/>
        <v>0.18551875128850578</v>
      </c>
      <c r="R31" s="32">
        <f t="shared" si="8"/>
        <v>42.354962444401352</v>
      </c>
      <c r="S31" s="32">
        <f t="shared" si="9"/>
        <v>37.624603902064919</v>
      </c>
      <c r="T31" s="32">
        <f t="shared" si="10"/>
        <v>40.072050278317249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9876.15257151062</v>
      </c>
      <c r="F32" s="2">
        <v>8024.6476894379148</v>
      </c>
      <c r="G32" s="5">
        <f t="shared" si="4"/>
        <v>17900.800260948534</v>
      </c>
      <c r="H32" s="2">
        <v>235</v>
      </c>
      <c r="I32" s="2">
        <v>222</v>
      </c>
      <c r="J32" s="5">
        <f t="shared" si="5"/>
        <v>457</v>
      </c>
      <c r="K32" s="2">
        <v>0</v>
      </c>
      <c r="L32" s="2">
        <v>0</v>
      </c>
      <c r="M32" s="5">
        <f t="shared" si="6"/>
        <v>0</v>
      </c>
      <c r="N32" s="27">
        <f t="shared" si="7"/>
        <v>0.19456565349705712</v>
      </c>
      <c r="O32" s="27">
        <f t="shared" si="0"/>
        <v>0.16734750770432755</v>
      </c>
      <c r="P32" s="28">
        <f t="shared" si="1"/>
        <v>0.18134370958899154</v>
      </c>
      <c r="R32" s="32">
        <f t="shared" si="8"/>
        <v>42.026181155364341</v>
      </c>
      <c r="S32" s="32">
        <f t="shared" si="9"/>
        <v>36.147061664134753</v>
      </c>
      <c r="T32" s="32">
        <f t="shared" si="10"/>
        <v>39.170241271222174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7736.3430232159126</v>
      </c>
      <c r="F33" s="2">
        <v>5854.3492002323646</v>
      </c>
      <c r="G33" s="5">
        <f t="shared" si="4"/>
        <v>13590.692223448277</v>
      </c>
      <c r="H33" s="2">
        <v>241</v>
      </c>
      <c r="I33" s="2">
        <v>222</v>
      </c>
      <c r="J33" s="5">
        <f t="shared" si="5"/>
        <v>463</v>
      </c>
      <c r="K33" s="2">
        <v>0</v>
      </c>
      <c r="L33" s="2">
        <v>0</v>
      </c>
      <c r="M33" s="5">
        <f t="shared" si="6"/>
        <v>0</v>
      </c>
      <c r="N33" s="27">
        <f t="shared" si="7"/>
        <v>0.14861577960688321</v>
      </c>
      <c r="O33" s="27">
        <f t="shared" si="0"/>
        <v>0.12208769603420846</v>
      </c>
      <c r="P33" s="28">
        <f t="shared" si="1"/>
        <v>0.13589605055043874</v>
      </c>
      <c r="R33" s="32">
        <f t="shared" si="8"/>
        <v>32.101008395086772</v>
      </c>
      <c r="S33" s="32">
        <f t="shared" si="9"/>
        <v>26.370942343389029</v>
      </c>
      <c r="T33" s="32">
        <f t="shared" si="10"/>
        <v>29.353546918894768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3961.1026848007259</v>
      </c>
      <c r="F34" s="2">
        <v>3738.4882897176581</v>
      </c>
      <c r="G34" s="5">
        <f t="shared" si="4"/>
        <v>7699.5909745183835</v>
      </c>
      <c r="H34" s="2">
        <v>238</v>
      </c>
      <c r="I34" s="2">
        <v>220</v>
      </c>
      <c r="J34" s="5">
        <f t="shared" si="5"/>
        <v>458</v>
      </c>
      <c r="K34" s="2">
        <v>0</v>
      </c>
      <c r="L34" s="2">
        <v>0</v>
      </c>
      <c r="M34" s="5">
        <f t="shared" si="6"/>
        <v>0</v>
      </c>
      <c r="N34" s="27">
        <f t="shared" si="7"/>
        <v>7.7052261998146701E-2</v>
      </c>
      <c r="O34" s="27">
        <f t="shared" si="0"/>
        <v>7.8671891618637579E-2</v>
      </c>
      <c r="P34" s="28">
        <f t="shared" si="1"/>
        <v>7.7830250025456738E-2</v>
      </c>
      <c r="R34" s="32">
        <f t="shared" si="8"/>
        <v>16.643288591599688</v>
      </c>
      <c r="S34" s="32">
        <f t="shared" si="9"/>
        <v>16.993128589625719</v>
      </c>
      <c r="T34" s="32">
        <f t="shared" si="10"/>
        <v>16.811334005498654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2010.0567409311404</v>
      </c>
      <c r="F35" s="2">
        <v>2184.9614489450696</v>
      </c>
      <c r="G35" s="5">
        <f t="shared" si="4"/>
        <v>4195.0181898762103</v>
      </c>
      <c r="H35" s="2">
        <v>243</v>
      </c>
      <c r="I35" s="2">
        <v>226</v>
      </c>
      <c r="J35" s="5">
        <f t="shared" si="5"/>
        <v>469</v>
      </c>
      <c r="K35" s="2">
        <v>0</v>
      </c>
      <c r="L35" s="2">
        <v>0</v>
      </c>
      <c r="M35" s="5">
        <f t="shared" si="6"/>
        <v>0</v>
      </c>
      <c r="N35" s="27">
        <f t="shared" si="7"/>
        <v>3.8295548333545579E-2</v>
      </c>
      <c r="O35" s="27">
        <f t="shared" si="0"/>
        <v>4.4759125060330009E-2</v>
      </c>
      <c r="P35" s="28">
        <f t="shared" si="1"/>
        <v>4.1410192982273261E-2</v>
      </c>
      <c r="R35" s="32">
        <f t="shared" si="8"/>
        <v>8.2718384400458458</v>
      </c>
      <c r="S35" s="32">
        <f t="shared" si="9"/>
        <v>9.6679710130312806</v>
      </c>
      <c r="T35" s="32">
        <f t="shared" si="10"/>
        <v>8.9446016841710243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472.96982452593119</v>
      </c>
      <c r="F36" s="2">
        <v>414.99999999924734</v>
      </c>
      <c r="G36" s="7">
        <f t="shared" si="4"/>
        <v>887.96982452517852</v>
      </c>
      <c r="H36" s="3">
        <v>245</v>
      </c>
      <c r="I36" s="3">
        <v>219</v>
      </c>
      <c r="J36" s="7">
        <f t="shared" si="5"/>
        <v>464</v>
      </c>
      <c r="K36" s="3">
        <v>0</v>
      </c>
      <c r="L36" s="3">
        <v>0</v>
      </c>
      <c r="M36" s="7">
        <f t="shared" si="6"/>
        <v>0</v>
      </c>
      <c r="N36" s="27">
        <f t="shared" si="7"/>
        <v>8.9374494430448075E-3</v>
      </c>
      <c r="O36" s="27">
        <f t="shared" si="0"/>
        <v>8.7730424488256242E-3</v>
      </c>
      <c r="P36" s="28">
        <f t="shared" si="1"/>
        <v>8.8598521763767011E-3</v>
      </c>
      <c r="R36" s="32">
        <f t="shared" si="8"/>
        <v>1.9304890796976784</v>
      </c>
      <c r="S36" s="32">
        <f t="shared" si="9"/>
        <v>1.8949771689463348</v>
      </c>
      <c r="T36" s="32">
        <f t="shared" si="10"/>
        <v>1.9137280700973676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9889.3504536983655</v>
      </c>
      <c r="F37" s="9">
        <v>13737.596149726036</v>
      </c>
      <c r="G37" s="10">
        <f t="shared" si="4"/>
        <v>23626.946603424403</v>
      </c>
      <c r="H37" s="9">
        <v>129</v>
      </c>
      <c r="I37" s="9">
        <v>121</v>
      </c>
      <c r="J37" s="10">
        <f t="shared" si="5"/>
        <v>250</v>
      </c>
      <c r="K37" s="9">
        <v>144</v>
      </c>
      <c r="L37" s="9">
        <v>119</v>
      </c>
      <c r="M37" s="10">
        <f t="shared" si="6"/>
        <v>263</v>
      </c>
      <c r="N37" s="25">
        <f t="shared" si="7"/>
        <v>0.15555163039037317</v>
      </c>
      <c r="O37" s="25">
        <f t="shared" si="0"/>
        <v>0.24686594576132181</v>
      </c>
      <c r="P37" s="26">
        <f t="shared" si="1"/>
        <v>0.19817273873904923</v>
      </c>
      <c r="R37" s="32">
        <f t="shared" si="8"/>
        <v>36.224726936624052</v>
      </c>
      <c r="S37" s="32">
        <f t="shared" si="9"/>
        <v>57.239983957191818</v>
      </c>
      <c r="T37" s="32">
        <f t="shared" si="10"/>
        <v>46.056426127532951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9480.188501172719</v>
      </c>
      <c r="F38" s="2">
        <v>13158.426908703848</v>
      </c>
      <c r="G38" s="5">
        <f t="shared" si="4"/>
        <v>22638.615409876569</v>
      </c>
      <c r="H38" s="2">
        <v>133</v>
      </c>
      <c r="I38" s="2">
        <v>121</v>
      </c>
      <c r="J38" s="5">
        <f t="shared" si="5"/>
        <v>254</v>
      </c>
      <c r="K38" s="2">
        <v>144</v>
      </c>
      <c r="L38" s="2">
        <v>110</v>
      </c>
      <c r="M38" s="5">
        <f t="shared" si="6"/>
        <v>254</v>
      </c>
      <c r="N38" s="27">
        <f t="shared" si="7"/>
        <v>0.14711651926090502</v>
      </c>
      <c r="O38" s="27">
        <f t="shared" si="0"/>
        <v>0.24633867958484065</v>
      </c>
      <c r="P38" s="28">
        <f t="shared" si="1"/>
        <v>0.19208708432219462</v>
      </c>
      <c r="R38" s="32">
        <f t="shared" si="8"/>
        <v>34.22450722445025</v>
      </c>
      <c r="S38" s="32">
        <f t="shared" si="9"/>
        <v>56.962887050666012</v>
      </c>
      <c r="T38" s="32">
        <f t="shared" si="10"/>
        <v>44.56420356274915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9263.0020454564619</v>
      </c>
      <c r="F39" s="2">
        <v>12876.96144855192</v>
      </c>
      <c r="G39" s="5">
        <f t="shared" si="4"/>
        <v>22139.963494008382</v>
      </c>
      <c r="H39" s="2">
        <v>134</v>
      </c>
      <c r="I39" s="2">
        <v>121</v>
      </c>
      <c r="J39" s="5">
        <f t="shared" si="5"/>
        <v>255</v>
      </c>
      <c r="K39" s="2">
        <v>145</v>
      </c>
      <c r="L39" s="2">
        <v>105</v>
      </c>
      <c r="M39" s="5">
        <f t="shared" si="6"/>
        <v>250</v>
      </c>
      <c r="N39" s="27">
        <f t="shared" si="7"/>
        <v>0.14271850803427311</v>
      </c>
      <c r="O39" s="27">
        <f t="shared" si="0"/>
        <v>0.24679855582167892</v>
      </c>
      <c r="P39" s="28">
        <f t="shared" si="1"/>
        <v>0.1891011572771471</v>
      </c>
      <c r="R39" s="32">
        <f t="shared" si="8"/>
        <v>33.200724177263304</v>
      </c>
      <c r="S39" s="32">
        <f t="shared" si="9"/>
        <v>56.977705524566019</v>
      </c>
      <c r="T39" s="32">
        <f t="shared" si="10"/>
        <v>43.841511869323526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9169.1349782432135</v>
      </c>
      <c r="F40" s="2">
        <v>12725.19500383161</v>
      </c>
      <c r="G40" s="5">
        <f t="shared" si="4"/>
        <v>21894.329982074822</v>
      </c>
      <c r="H40" s="2">
        <v>134</v>
      </c>
      <c r="I40" s="2">
        <v>121</v>
      </c>
      <c r="J40" s="5">
        <f t="shared" si="5"/>
        <v>255</v>
      </c>
      <c r="K40" s="2">
        <v>162</v>
      </c>
      <c r="L40" s="2">
        <v>105</v>
      </c>
      <c r="M40" s="5">
        <f t="shared" si="6"/>
        <v>267</v>
      </c>
      <c r="N40" s="27">
        <f t="shared" si="7"/>
        <v>0.13265530929171315</v>
      </c>
      <c r="O40" s="27">
        <f t="shared" si="0"/>
        <v>0.24388981531415996</v>
      </c>
      <c r="P40" s="28">
        <f t="shared" si="1"/>
        <v>0.18050331405878858</v>
      </c>
      <c r="R40" s="32">
        <f t="shared" si="8"/>
        <v>30.976807358929776</v>
      </c>
      <c r="S40" s="32">
        <f t="shared" si="9"/>
        <v>56.306172583325704</v>
      </c>
      <c r="T40" s="32">
        <f t="shared" si="10"/>
        <v>41.943160885200811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9123.3207611147773</v>
      </c>
      <c r="F41" s="2">
        <v>12556.289023170175</v>
      </c>
      <c r="G41" s="5">
        <f t="shared" si="4"/>
        <v>21679.609784284952</v>
      </c>
      <c r="H41" s="2">
        <v>134</v>
      </c>
      <c r="I41" s="2">
        <v>121</v>
      </c>
      <c r="J41" s="5">
        <f t="shared" si="5"/>
        <v>255</v>
      </c>
      <c r="K41" s="2">
        <v>165</v>
      </c>
      <c r="L41" s="2">
        <v>105</v>
      </c>
      <c r="M41" s="5">
        <f t="shared" si="6"/>
        <v>270</v>
      </c>
      <c r="N41" s="27">
        <f t="shared" si="7"/>
        <v>0.13058686535432809</v>
      </c>
      <c r="O41" s="27">
        <f t="shared" si="0"/>
        <v>0.24065258017422139</v>
      </c>
      <c r="P41" s="28">
        <f t="shared" si="1"/>
        <v>0.1776434757807682</v>
      </c>
      <c r="R41" s="32">
        <f t="shared" si="8"/>
        <v>30.512778465266813</v>
      </c>
      <c r="S41" s="32">
        <f t="shared" si="9"/>
        <v>55.558800987478648</v>
      </c>
      <c r="T41" s="32">
        <f t="shared" si="10"/>
        <v>41.294494827209434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6062.317948271424</v>
      </c>
      <c r="F42" s="2">
        <v>7690.7245998707476</v>
      </c>
      <c r="G42" s="5">
        <f t="shared" si="4"/>
        <v>13753.042548142172</v>
      </c>
      <c r="H42" s="2">
        <v>0</v>
      </c>
      <c r="I42" s="2">
        <v>0</v>
      </c>
      <c r="J42" s="5">
        <f t="shared" si="5"/>
        <v>0</v>
      </c>
      <c r="K42" s="2">
        <v>165</v>
      </c>
      <c r="L42" s="2">
        <v>105</v>
      </c>
      <c r="M42" s="5">
        <f t="shared" si="6"/>
        <v>270</v>
      </c>
      <c r="N42" s="27">
        <f t="shared" si="7"/>
        <v>0.14815048749441409</v>
      </c>
      <c r="O42" s="27">
        <f t="shared" si="0"/>
        <v>0.29534272656953714</v>
      </c>
      <c r="P42" s="28">
        <f t="shared" si="1"/>
        <v>0.20539191380140639</v>
      </c>
      <c r="R42" s="32">
        <f t="shared" si="8"/>
        <v>36.741320898614688</v>
      </c>
      <c r="S42" s="32">
        <f t="shared" si="9"/>
        <v>73.244996189245214</v>
      </c>
      <c r="T42" s="32">
        <f t="shared" si="10"/>
        <v>50.937194622748784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5626.7923374190286</v>
      </c>
      <c r="F43" s="2">
        <v>6714.8668357012266</v>
      </c>
      <c r="G43" s="5">
        <f t="shared" si="4"/>
        <v>12341.659173120255</v>
      </c>
      <c r="H43" s="2">
        <v>0</v>
      </c>
      <c r="I43" s="2">
        <v>0</v>
      </c>
      <c r="J43" s="5">
        <f t="shared" si="5"/>
        <v>0</v>
      </c>
      <c r="K43" s="2">
        <v>165</v>
      </c>
      <c r="L43" s="2">
        <v>105</v>
      </c>
      <c r="M43" s="5">
        <f t="shared" si="6"/>
        <v>270</v>
      </c>
      <c r="N43" s="27">
        <f t="shared" si="7"/>
        <v>0.13750714412069961</v>
      </c>
      <c r="O43" s="27">
        <f t="shared" si="0"/>
        <v>0.25786739000388736</v>
      </c>
      <c r="P43" s="28">
        <f t="shared" si="1"/>
        <v>0.18431390640860595</v>
      </c>
      <c r="R43" s="32">
        <f t="shared" si="8"/>
        <v>34.101771741933504</v>
      </c>
      <c r="S43" s="32">
        <f t="shared" si="9"/>
        <v>63.951112720964062</v>
      </c>
      <c r="T43" s="32">
        <f t="shared" si="10"/>
        <v>45.709848789334281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5525.5015205093296</v>
      </c>
      <c r="F44" s="2">
        <v>6458.9041375168426</v>
      </c>
      <c r="G44" s="5">
        <f t="shared" si="4"/>
        <v>11984.405658026171</v>
      </c>
      <c r="H44" s="2">
        <v>0</v>
      </c>
      <c r="I44" s="2">
        <v>0</v>
      </c>
      <c r="J44" s="5">
        <f t="shared" si="5"/>
        <v>0</v>
      </c>
      <c r="K44" s="2">
        <v>165</v>
      </c>
      <c r="L44" s="2">
        <v>105</v>
      </c>
      <c r="M44" s="5">
        <f t="shared" si="6"/>
        <v>270</v>
      </c>
      <c r="N44" s="27">
        <f t="shared" si="7"/>
        <v>0.13503180646405985</v>
      </c>
      <c r="O44" s="27">
        <f t="shared" si="0"/>
        <v>0.24803779329941791</v>
      </c>
      <c r="P44" s="28">
        <f t="shared" si="1"/>
        <v>0.17897857912225465</v>
      </c>
      <c r="R44" s="32">
        <f t="shared" si="8"/>
        <v>33.487888003086844</v>
      </c>
      <c r="S44" s="32">
        <f t="shared" si="9"/>
        <v>61.513372738255647</v>
      </c>
      <c r="T44" s="32">
        <f t="shared" si="10"/>
        <v>44.386687622319151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5435.8266994753094</v>
      </c>
      <c r="F45" s="2">
        <v>6259.3475301355347</v>
      </c>
      <c r="G45" s="5">
        <f t="shared" si="4"/>
        <v>11695.174229610844</v>
      </c>
      <c r="H45" s="2">
        <v>0</v>
      </c>
      <c r="I45" s="2">
        <v>0</v>
      </c>
      <c r="J45" s="5">
        <f t="shared" si="5"/>
        <v>0</v>
      </c>
      <c r="K45" s="2">
        <v>165</v>
      </c>
      <c r="L45" s="2">
        <v>108</v>
      </c>
      <c r="M45" s="5">
        <f t="shared" si="6"/>
        <v>273</v>
      </c>
      <c r="N45" s="27">
        <f t="shared" si="7"/>
        <v>0.13284033967437217</v>
      </c>
      <c r="O45" s="27">
        <f t="shared" si="0"/>
        <v>0.23369726441664929</v>
      </c>
      <c r="P45" s="28">
        <f t="shared" si="1"/>
        <v>0.17273978242955873</v>
      </c>
      <c r="R45" s="32">
        <f t="shared" si="8"/>
        <v>32.9444042392443</v>
      </c>
      <c r="S45" s="32">
        <f t="shared" si="9"/>
        <v>57.956921575329027</v>
      </c>
      <c r="T45" s="32">
        <f t="shared" si="10"/>
        <v>42.839466042530567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5435.2783211694941</v>
      </c>
      <c r="F46" s="2">
        <v>6205.8928502330664</v>
      </c>
      <c r="G46" s="5">
        <f t="shared" si="4"/>
        <v>11641.171171402561</v>
      </c>
      <c r="H46" s="2">
        <v>0</v>
      </c>
      <c r="I46" s="2">
        <v>0</v>
      </c>
      <c r="J46" s="5">
        <f t="shared" si="5"/>
        <v>0</v>
      </c>
      <c r="K46" s="2">
        <v>165</v>
      </c>
      <c r="L46" s="2">
        <v>110</v>
      </c>
      <c r="M46" s="5">
        <f t="shared" si="6"/>
        <v>275</v>
      </c>
      <c r="N46" s="27">
        <f t="shared" si="7"/>
        <v>0.13282693844500229</v>
      </c>
      <c r="O46" s="27">
        <f t="shared" si="0"/>
        <v>0.22748874084432061</v>
      </c>
      <c r="P46" s="28">
        <f t="shared" si="1"/>
        <v>0.17069165940472963</v>
      </c>
      <c r="R46" s="32">
        <f t="shared" si="8"/>
        <v>32.941080734360568</v>
      </c>
      <c r="S46" s="32">
        <f t="shared" si="9"/>
        <v>56.417207729391514</v>
      </c>
      <c r="T46" s="32">
        <f t="shared" si="10"/>
        <v>42.331531532372949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5441.2258374207058</v>
      </c>
      <c r="F47" s="2">
        <v>6158.6376368482343</v>
      </c>
      <c r="G47" s="5">
        <f t="shared" si="4"/>
        <v>11599.863474268939</v>
      </c>
      <c r="H47" s="2">
        <v>0</v>
      </c>
      <c r="I47" s="2">
        <v>0</v>
      </c>
      <c r="J47" s="5">
        <f t="shared" si="5"/>
        <v>0</v>
      </c>
      <c r="K47" s="2">
        <v>165</v>
      </c>
      <c r="L47" s="2">
        <v>110</v>
      </c>
      <c r="M47" s="5">
        <f t="shared" si="6"/>
        <v>275</v>
      </c>
      <c r="N47" s="27">
        <f t="shared" si="7"/>
        <v>0.13297228341692829</v>
      </c>
      <c r="O47" s="27">
        <f t="shared" si="0"/>
        <v>0.22575651161467133</v>
      </c>
      <c r="P47" s="28">
        <f t="shared" si="1"/>
        <v>0.17008597469602549</v>
      </c>
      <c r="R47" s="32">
        <f t="shared" ref="R47" si="11">+E47/(H47+K47)</f>
        <v>32.977126287398214</v>
      </c>
      <c r="S47" s="32">
        <f t="shared" ref="S47" si="12">+F47/(I47+L47)</f>
        <v>55.987614880438493</v>
      </c>
      <c r="T47" s="32">
        <f t="shared" ref="T47" si="13">+G47/(J47+M47)</f>
        <v>42.181321724614321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4009.9021774467337</v>
      </c>
      <c r="F48" s="2">
        <v>6123.8655015878758</v>
      </c>
      <c r="G48" s="5">
        <f t="shared" si="4"/>
        <v>10133.767679034609</v>
      </c>
      <c r="H48" s="2">
        <v>0</v>
      </c>
      <c r="I48" s="2">
        <v>0</v>
      </c>
      <c r="J48" s="5">
        <f t="shared" si="5"/>
        <v>0</v>
      </c>
      <c r="K48" s="2">
        <v>166</v>
      </c>
      <c r="L48" s="2">
        <v>105</v>
      </c>
      <c r="M48" s="5">
        <f t="shared" si="6"/>
        <v>271</v>
      </c>
      <c r="N48" s="27">
        <f t="shared" si="7"/>
        <v>9.7403375861026376E-2</v>
      </c>
      <c r="O48" s="27">
        <f t="shared" si="0"/>
        <v>0.23517148623609355</v>
      </c>
      <c r="P48" s="28">
        <f t="shared" si="1"/>
        <v>0.15078216401372765</v>
      </c>
      <c r="R48" s="32">
        <f t="shared" si="8"/>
        <v>24.156037213534539</v>
      </c>
      <c r="S48" s="32">
        <f t="shared" si="9"/>
        <v>58.322528586551201</v>
      </c>
      <c r="T48" s="32">
        <f t="shared" si="10"/>
        <v>37.39397667540446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3954.5561092301459</v>
      </c>
      <c r="F49" s="2">
        <v>5884.2910047595469</v>
      </c>
      <c r="G49" s="5">
        <f t="shared" si="4"/>
        <v>9838.8471139896938</v>
      </c>
      <c r="H49" s="2">
        <v>0</v>
      </c>
      <c r="I49" s="2">
        <v>0</v>
      </c>
      <c r="J49" s="5">
        <f t="shared" si="5"/>
        <v>0</v>
      </c>
      <c r="K49" s="2">
        <v>166</v>
      </c>
      <c r="L49" s="2">
        <v>105</v>
      </c>
      <c r="M49" s="5">
        <f t="shared" si="6"/>
        <v>271</v>
      </c>
      <c r="N49" s="27">
        <f t="shared" si="7"/>
        <v>9.6058980500149285E-2</v>
      </c>
      <c r="O49" s="27">
        <f t="shared" si="0"/>
        <v>0.22597123674191807</v>
      </c>
      <c r="P49" s="28">
        <f t="shared" si="1"/>
        <v>0.14639398753109292</v>
      </c>
      <c r="R49" s="32">
        <f t="shared" si="8"/>
        <v>23.822627164037023</v>
      </c>
      <c r="S49" s="32">
        <f t="shared" si="9"/>
        <v>56.040866711995683</v>
      </c>
      <c r="T49" s="32">
        <f t="shared" si="10"/>
        <v>36.30570890771105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3903.5013068492749</v>
      </c>
      <c r="F50" s="2">
        <v>5864.2055011379534</v>
      </c>
      <c r="G50" s="5">
        <f t="shared" si="4"/>
        <v>9767.7068079872279</v>
      </c>
      <c r="H50" s="2">
        <v>0</v>
      </c>
      <c r="I50" s="2">
        <v>0</v>
      </c>
      <c r="J50" s="5">
        <f t="shared" si="5"/>
        <v>0</v>
      </c>
      <c r="K50" s="2">
        <v>170</v>
      </c>
      <c r="L50" s="2">
        <v>105</v>
      </c>
      <c r="M50" s="5">
        <f t="shared" si="6"/>
        <v>275</v>
      </c>
      <c r="N50" s="27">
        <f t="shared" si="7"/>
        <v>9.2587791908189637E-2</v>
      </c>
      <c r="O50" s="27">
        <f t="shared" si="0"/>
        <v>0.22519990403755583</v>
      </c>
      <c r="P50" s="28">
        <f t="shared" si="1"/>
        <v>0.14322150744849307</v>
      </c>
      <c r="R50" s="32">
        <f t="shared" si="8"/>
        <v>22.96177239323103</v>
      </c>
      <c r="S50" s="32">
        <f t="shared" si="9"/>
        <v>55.849576201313845</v>
      </c>
      <c r="T50" s="32">
        <f t="shared" si="10"/>
        <v>35.518933847226286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3796.0497469546049</v>
      </c>
      <c r="F51" s="2">
        <v>5496.7501827007372</v>
      </c>
      <c r="G51" s="5">
        <f t="shared" si="4"/>
        <v>9292.7999296553426</v>
      </c>
      <c r="H51" s="2">
        <v>0</v>
      </c>
      <c r="I51" s="2">
        <v>0</v>
      </c>
      <c r="J51" s="5">
        <f t="shared" si="5"/>
        <v>0</v>
      </c>
      <c r="K51" s="2">
        <v>162</v>
      </c>
      <c r="L51" s="2">
        <v>105</v>
      </c>
      <c r="M51" s="5">
        <f t="shared" si="6"/>
        <v>267</v>
      </c>
      <c r="N51" s="27">
        <f t="shared" si="7"/>
        <v>9.4485507441124175E-2</v>
      </c>
      <c r="O51" s="27">
        <f t="shared" si="0"/>
        <v>0.21108871669357671</v>
      </c>
      <c r="P51" s="28">
        <f t="shared" si="1"/>
        <v>0.14034070209096505</v>
      </c>
      <c r="R51" s="32">
        <f t="shared" si="8"/>
        <v>23.432405845398794</v>
      </c>
      <c r="S51" s="32">
        <f t="shared" si="9"/>
        <v>52.350001740007023</v>
      </c>
      <c r="T51" s="32">
        <f t="shared" si="10"/>
        <v>34.804494118559333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3797.2993683717009</v>
      </c>
      <c r="F52" s="2">
        <v>5448.4073341315843</v>
      </c>
      <c r="G52" s="5">
        <f t="shared" si="4"/>
        <v>9245.7067025032848</v>
      </c>
      <c r="H52" s="2">
        <v>0</v>
      </c>
      <c r="I52" s="2">
        <v>0</v>
      </c>
      <c r="J52" s="5">
        <f t="shared" si="5"/>
        <v>0</v>
      </c>
      <c r="K52" s="2">
        <v>156</v>
      </c>
      <c r="L52" s="2">
        <v>105</v>
      </c>
      <c r="M52" s="5">
        <f t="shared" si="6"/>
        <v>261</v>
      </c>
      <c r="N52" s="27">
        <f t="shared" si="7"/>
        <v>9.8151865394223034E-2</v>
      </c>
      <c r="O52" s="27">
        <f t="shared" si="0"/>
        <v>0.20923223249353243</v>
      </c>
      <c r="P52" s="28">
        <f t="shared" si="1"/>
        <v>0.14283936939969233</v>
      </c>
      <c r="R52" s="32">
        <f t="shared" si="8"/>
        <v>24.341662617767312</v>
      </c>
      <c r="S52" s="32">
        <f t="shared" si="9"/>
        <v>51.889593658396038</v>
      </c>
      <c r="T52" s="32">
        <f t="shared" si="10"/>
        <v>35.424163611123696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3785.3804213833105</v>
      </c>
      <c r="F53" s="2">
        <v>5375.3629690382786</v>
      </c>
      <c r="G53" s="5">
        <f t="shared" si="4"/>
        <v>9160.7433904215886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105</v>
      </c>
      <c r="M53" s="5">
        <f t="shared" si="6"/>
        <v>260</v>
      </c>
      <c r="N53" s="27">
        <f t="shared" si="7"/>
        <v>9.8475036976673008E-2</v>
      </c>
      <c r="O53" s="27">
        <f t="shared" si="0"/>
        <v>0.20642714934862821</v>
      </c>
      <c r="P53" s="28">
        <f t="shared" si="1"/>
        <v>0.14207108235765492</v>
      </c>
      <c r="R53" s="32">
        <f t="shared" si="8"/>
        <v>24.421809170214907</v>
      </c>
      <c r="S53" s="32">
        <f t="shared" si="9"/>
        <v>51.193933038459797</v>
      </c>
      <c r="T53" s="32">
        <f t="shared" si="10"/>
        <v>35.233628424698416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3642.7013805836214</v>
      </c>
      <c r="F54" s="2">
        <v>5091.3931724690065</v>
      </c>
      <c r="G54" s="5">
        <f t="shared" si="4"/>
        <v>8734.0945530526278</v>
      </c>
      <c r="H54" s="2">
        <v>0</v>
      </c>
      <c r="I54" s="2">
        <v>0</v>
      </c>
      <c r="J54" s="5">
        <f t="shared" si="5"/>
        <v>0</v>
      </c>
      <c r="K54" s="2">
        <v>150</v>
      </c>
      <c r="L54" s="2">
        <v>105</v>
      </c>
      <c r="M54" s="5">
        <f t="shared" si="6"/>
        <v>255</v>
      </c>
      <c r="N54" s="27">
        <f t="shared" si="7"/>
        <v>9.7922080123215627E-2</v>
      </c>
      <c r="O54" s="27">
        <f t="shared" si="0"/>
        <v>0.19552201123152865</v>
      </c>
      <c r="P54" s="28">
        <f t="shared" si="1"/>
        <v>0.13811028705016806</v>
      </c>
      <c r="R54" s="32">
        <f t="shared" si="8"/>
        <v>24.284675870557475</v>
      </c>
      <c r="S54" s="32">
        <f t="shared" si="9"/>
        <v>48.48945878541911</v>
      </c>
      <c r="T54" s="32">
        <f t="shared" si="10"/>
        <v>34.251351188441674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2747.6334715349444</v>
      </c>
      <c r="F55" s="2">
        <v>3921.9773129301943</v>
      </c>
      <c r="G55" s="5">
        <f t="shared" si="4"/>
        <v>6669.6107844651387</v>
      </c>
      <c r="H55" s="2">
        <v>0</v>
      </c>
      <c r="I55" s="2">
        <v>0</v>
      </c>
      <c r="J55" s="5">
        <f t="shared" si="5"/>
        <v>0</v>
      </c>
      <c r="K55" s="2">
        <v>162</v>
      </c>
      <c r="L55" s="2">
        <v>105</v>
      </c>
      <c r="M55" s="5">
        <f t="shared" si="6"/>
        <v>267</v>
      </c>
      <c r="N55" s="27">
        <f t="shared" si="7"/>
        <v>6.8389921135377951E-2</v>
      </c>
      <c r="O55" s="27">
        <f t="shared" si="0"/>
        <v>0.15061356808487689</v>
      </c>
      <c r="P55" s="28">
        <f t="shared" si="1"/>
        <v>0.10072506319416967</v>
      </c>
      <c r="R55" s="32">
        <f t="shared" si="8"/>
        <v>16.960700441573731</v>
      </c>
      <c r="S55" s="32">
        <f t="shared" si="9"/>
        <v>37.352164885049469</v>
      </c>
      <c r="T55" s="32">
        <f t="shared" si="10"/>
        <v>24.979815672154078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2486.1299322770446</v>
      </c>
      <c r="F56" s="2">
        <v>3785.3081575411984</v>
      </c>
      <c r="G56" s="5">
        <f t="shared" si="4"/>
        <v>6271.4380898182426</v>
      </c>
      <c r="H56" s="2">
        <v>0</v>
      </c>
      <c r="I56" s="2">
        <v>0</v>
      </c>
      <c r="J56" s="5">
        <f t="shared" si="5"/>
        <v>0</v>
      </c>
      <c r="K56" s="2">
        <v>164</v>
      </c>
      <c r="L56" s="2">
        <v>105</v>
      </c>
      <c r="M56" s="5">
        <f t="shared" si="6"/>
        <v>269</v>
      </c>
      <c r="N56" s="27">
        <f t="shared" si="7"/>
        <v>6.1126326029628357E-2</v>
      </c>
      <c r="O56" s="27">
        <f t="shared" si="0"/>
        <v>0.14536513661832559</v>
      </c>
      <c r="P56" s="28">
        <f t="shared" si="1"/>
        <v>9.4007646147893073E-2</v>
      </c>
      <c r="R56" s="32">
        <f t="shared" si="8"/>
        <v>15.159328855347834</v>
      </c>
      <c r="S56" s="32">
        <f t="shared" si="9"/>
        <v>36.050553881344747</v>
      </c>
      <c r="T56" s="32">
        <f t="shared" si="10"/>
        <v>23.313896244677483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2069.3770774801951</v>
      </c>
      <c r="F57" s="2">
        <v>2995.4291611272324</v>
      </c>
      <c r="G57" s="5">
        <f t="shared" si="4"/>
        <v>5064.8062386074271</v>
      </c>
      <c r="H57" s="2">
        <v>0</v>
      </c>
      <c r="I57" s="2">
        <v>0</v>
      </c>
      <c r="J57" s="5">
        <f t="shared" si="5"/>
        <v>0</v>
      </c>
      <c r="K57" s="41">
        <v>174</v>
      </c>
      <c r="L57" s="2">
        <v>105</v>
      </c>
      <c r="M57" s="5">
        <f t="shared" si="6"/>
        <v>279</v>
      </c>
      <c r="N57" s="27">
        <f t="shared" si="7"/>
        <v>4.7955531087323762E-2</v>
      </c>
      <c r="O57" s="27">
        <f t="shared" si="0"/>
        <v>0.11503184182516253</v>
      </c>
      <c r="P57" s="28">
        <f t="shared" si="1"/>
        <v>7.3199303945650177E-2</v>
      </c>
      <c r="R57" s="32">
        <f t="shared" si="8"/>
        <v>11.892971709656294</v>
      </c>
      <c r="S57" s="32">
        <f t="shared" si="9"/>
        <v>28.527896772640307</v>
      </c>
      <c r="T57" s="32">
        <f t="shared" si="10"/>
        <v>18.153427378521243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1973.1570583623793</v>
      </c>
      <c r="F58" s="3">
        <v>2863.0000000030941</v>
      </c>
      <c r="G58" s="7">
        <f t="shared" si="4"/>
        <v>4836.1570583654739</v>
      </c>
      <c r="H58" s="6">
        <v>0</v>
      </c>
      <c r="I58" s="3">
        <v>0</v>
      </c>
      <c r="J58" s="7">
        <f t="shared" si="5"/>
        <v>0</v>
      </c>
      <c r="K58" s="42">
        <v>165</v>
      </c>
      <c r="L58" s="3">
        <v>105</v>
      </c>
      <c r="M58" s="7">
        <f t="shared" si="6"/>
        <v>270</v>
      </c>
      <c r="N58" s="27">
        <f t="shared" si="7"/>
        <v>4.821986946144622E-2</v>
      </c>
      <c r="O58" s="27">
        <f t="shared" si="0"/>
        <v>0.1099462365592586</v>
      </c>
      <c r="P58" s="28">
        <f t="shared" si="1"/>
        <v>7.2224567777262161E-2</v>
      </c>
      <c r="R58" s="32">
        <f t="shared" si="8"/>
        <v>11.958527626438663</v>
      </c>
      <c r="S58" s="32">
        <f t="shared" si="9"/>
        <v>27.266666666696135</v>
      </c>
      <c r="T58" s="32">
        <f t="shared" si="10"/>
        <v>17.911692808761014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6876.6616174716046</v>
      </c>
      <c r="F59" s="2">
        <v>7693.3868032346345</v>
      </c>
      <c r="G59" s="5">
        <f t="shared" si="4"/>
        <v>14570.04842070624</v>
      </c>
      <c r="H59" s="2">
        <v>39</v>
      </c>
      <c r="I59" s="2">
        <v>26</v>
      </c>
      <c r="J59" s="10">
        <f t="shared" si="5"/>
        <v>65</v>
      </c>
      <c r="K59" s="2">
        <v>109</v>
      </c>
      <c r="L59" s="2">
        <v>128</v>
      </c>
      <c r="M59" s="10">
        <f t="shared" si="6"/>
        <v>237</v>
      </c>
      <c r="N59" s="25">
        <f t="shared" si="7"/>
        <v>0.19394916565522349</v>
      </c>
      <c r="O59" s="25">
        <f t="shared" si="0"/>
        <v>0.20592577096452447</v>
      </c>
      <c r="P59" s="26">
        <f t="shared" si="1"/>
        <v>0.20009405104243902</v>
      </c>
      <c r="R59" s="32">
        <f t="shared" si="8"/>
        <v>46.46392984778111</v>
      </c>
      <c r="S59" s="32">
        <f t="shared" si="9"/>
        <v>49.957057163861265</v>
      </c>
      <c r="T59" s="32">
        <f t="shared" si="10"/>
        <v>48.245193446047153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6695.8027960688469</v>
      </c>
      <c r="F60" s="2">
        <v>7517.766488247441</v>
      </c>
      <c r="G60" s="5">
        <f t="shared" si="4"/>
        <v>14213.569284316287</v>
      </c>
      <c r="H60" s="2">
        <v>39</v>
      </c>
      <c r="I60" s="2">
        <v>26</v>
      </c>
      <c r="J60" s="5">
        <f t="shared" si="5"/>
        <v>65</v>
      </c>
      <c r="K60" s="2">
        <v>109</v>
      </c>
      <c r="L60" s="2">
        <v>127</v>
      </c>
      <c r="M60" s="5">
        <f t="shared" si="6"/>
        <v>236</v>
      </c>
      <c r="N60" s="27">
        <f t="shared" si="7"/>
        <v>0.18884822867973958</v>
      </c>
      <c r="O60" s="27">
        <f t="shared" si="0"/>
        <v>0.20256969412177842</v>
      </c>
      <c r="P60" s="28">
        <f t="shared" si="1"/>
        <v>0.19586552315505854</v>
      </c>
      <c r="R60" s="32">
        <f t="shared" si="8"/>
        <v>45.241910784248965</v>
      </c>
      <c r="S60" s="32">
        <f t="shared" si="9"/>
        <v>49.135728681355822</v>
      </c>
      <c r="T60" s="32">
        <f t="shared" si="10"/>
        <v>47.221160413010921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6523.5349956042901</v>
      </c>
      <c r="F61" s="2">
        <v>7182.8394634840979</v>
      </c>
      <c r="G61" s="5">
        <f t="shared" si="4"/>
        <v>13706.374459088387</v>
      </c>
      <c r="H61" s="2">
        <v>39</v>
      </c>
      <c r="I61" s="2">
        <v>26</v>
      </c>
      <c r="J61" s="5">
        <f t="shared" si="5"/>
        <v>65</v>
      </c>
      <c r="K61" s="2">
        <v>108</v>
      </c>
      <c r="L61" s="2">
        <v>127</v>
      </c>
      <c r="M61" s="5">
        <f t="shared" si="6"/>
        <v>235</v>
      </c>
      <c r="N61" s="27">
        <f t="shared" si="7"/>
        <v>0.18528558837776329</v>
      </c>
      <c r="O61" s="27">
        <f t="shared" si="0"/>
        <v>0.19354493057458769</v>
      </c>
      <c r="P61" s="28">
        <f t="shared" si="1"/>
        <v>0.1895239831179257</v>
      </c>
      <c r="R61" s="32">
        <f t="shared" si="8"/>
        <v>44.377789085743473</v>
      </c>
      <c r="S61" s="32">
        <f t="shared" si="9"/>
        <v>46.94666316002678</v>
      </c>
      <c r="T61" s="32">
        <f t="shared" si="10"/>
        <v>45.68791486362796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6379.959135590404</v>
      </c>
      <c r="F62" s="2">
        <v>6893.5909247303871</v>
      </c>
      <c r="G62" s="5">
        <f t="shared" si="4"/>
        <v>13273.550060320791</v>
      </c>
      <c r="H62" s="2">
        <v>39</v>
      </c>
      <c r="I62" s="2">
        <v>26</v>
      </c>
      <c r="J62" s="5">
        <f t="shared" si="5"/>
        <v>65</v>
      </c>
      <c r="K62" s="2">
        <v>108</v>
      </c>
      <c r="L62" s="2">
        <v>126</v>
      </c>
      <c r="M62" s="5">
        <f t="shared" si="6"/>
        <v>234</v>
      </c>
      <c r="N62" s="27">
        <f t="shared" si="7"/>
        <v>0.18120765552119983</v>
      </c>
      <c r="O62" s="27">
        <f t="shared" si="0"/>
        <v>0.18700062187311162</v>
      </c>
      <c r="P62" s="28">
        <f t="shared" si="1"/>
        <v>0.18417069125764224</v>
      </c>
      <c r="R62" s="32">
        <f t="shared" si="8"/>
        <v>43.401082555036758</v>
      </c>
      <c r="S62" s="32">
        <f t="shared" si="9"/>
        <v>45.352571873226232</v>
      </c>
      <c r="T62" s="32">
        <f t="shared" si="10"/>
        <v>44.393144014450804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6322.066930727834</v>
      </c>
      <c r="F63" s="2">
        <v>6538.0051022478547</v>
      </c>
      <c r="G63" s="5">
        <f t="shared" si="4"/>
        <v>12860.072032975688</v>
      </c>
      <c r="H63" s="2">
        <v>45</v>
      </c>
      <c r="I63" s="2">
        <v>26</v>
      </c>
      <c r="J63" s="5">
        <f t="shared" si="5"/>
        <v>71</v>
      </c>
      <c r="K63" s="2">
        <v>106</v>
      </c>
      <c r="L63" s="2">
        <v>126</v>
      </c>
      <c r="M63" s="5">
        <f t="shared" si="6"/>
        <v>232</v>
      </c>
      <c r="N63" s="27">
        <f t="shared" si="7"/>
        <v>0.17557395386380342</v>
      </c>
      <c r="O63" s="27">
        <f t="shared" si="0"/>
        <v>0.17735473910177557</v>
      </c>
      <c r="P63" s="28">
        <f t="shared" si="1"/>
        <v>0.17647480559029102</v>
      </c>
      <c r="R63" s="32">
        <f t="shared" si="8"/>
        <v>41.867992918727374</v>
      </c>
      <c r="S63" s="32">
        <f t="shared" si="9"/>
        <v>43.013191462156939</v>
      </c>
      <c r="T63" s="32">
        <f t="shared" si="10"/>
        <v>42.442481957015474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6271.8219511630195</v>
      </c>
      <c r="F64" s="2">
        <v>6132.4674869585097</v>
      </c>
      <c r="G64" s="5">
        <f t="shared" si="4"/>
        <v>12404.28943812153</v>
      </c>
      <c r="H64" s="2">
        <v>57</v>
      </c>
      <c r="I64" s="2">
        <v>26</v>
      </c>
      <c r="J64" s="5">
        <f t="shared" si="5"/>
        <v>83</v>
      </c>
      <c r="K64" s="2">
        <v>100</v>
      </c>
      <c r="L64" s="2">
        <v>109</v>
      </c>
      <c r="M64" s="5">
        <f t="shared" si="6"/>
        <v>209</v>
      </c>
      <c r="N64" s="27">
        <f t="shared" si="7"/>
        <v>0.16899714246505226</v>
      </c>
      <c r="O64" s="27">
        <f t="shared" si="0"/>
        <v>0.18783593135746476</v>
      </c>
      <c r="P64" s="28">
        <f t="shared" si="1"/>
        <v>0.17781378208316415</v>
      </c>
      <c r="R64" s="32">
        <f t="shared" si="8"/>
        <v>39.947910516961905</v>
      </c>
      <c r="S64" s="32">
        <f t="shared" si="9"/>
        <v>45.425685088581552</v>
      </c>
      <c r="T64" s="32">
        <f t="shared" si="10"/>
        <v>42.480443281238117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5913.3721127980189</v>
      </c>
      <c r="F65" s="2">
        <v>5370.6639750428476</v>
      </c>
      <c r="G65" s="5">
        <f t="shared" si="4"/>
        <v>11284.036087840866</v>
      </c>
      <c r="H65" s="2">
        <v>64</v>
      </c>
      <c r="I65" s="2">
        <v>26</v>
      </c>
      <c r="J65" s="5">
        <f t="shared" si="5"/>
        <v>90</v>
      </c>
      <c r="K65" s="2">
        <v>89</v>
      </c>
      <c r="L65" s="2">
        <v>110</v>
      </c>
      <c r="M65" s="5">
        <f t="shared" si="6"/>
        <v>199</v>
      </c>
      <c r="N65" s="27">
        <f t="shared" si="7"/>
        <v>0.16473624116330562</v>
      </c>
      <c r="O65" s="27">
        <f t="shared" si="0"/>
        <v>0.16326191558374414</v>
      </c>
      <c r="P65" s="28">
        <f t="shared" si="1"/>
        <v>0.16403122583790072</v>
      </c>
      <c r="R65" s="32">
        <f t="shared" si="8"/>
        <v>38.649490933320386</v>
      </c>
      <c r="S65" s="32">
        <f t="shared" si="9"/>
        <v>39.490176287079763</v>
      </c>
      <c r="T65" s="32">
        <f t="shared" si="10"/>
        <v>39.045107570383621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3701.7860695104432</v>
      </c>
      <c r="F66" s="2">
        <v>2194.0556352115068</v>
      </c>
      <c r="G66" s="5">
        <f t="shared" si="4"/>
        <v>5895.84170472195</v>
      </c>
      <c r="H66" s="2">
        <v>38</v>
      </c>
      <c r="I66" s="2">
        <v>0</v>
      </c>
      <c r="J66" s="5">
        <f t="shared" si="5"/>
        <v>38</v>
      </c>
      <c r="K66" s="2">
        <v>67</v>
      </c>
      <c r="L66" s="2">
        <v>80</v>
      </c>
      <c r="M66" s="5">
        <f t="shared" si="6"/>
        <v>147</v>
      </c>
      <c r="N66" s="27">
        <f t="shared" si="7"/>
        <v>0.14912125642565432</v>
      </c>
      <c r="O66" s="27">
        <f t="shared" si="0"/>
        <v>0.11058748161348321</v>
      </c>
      <c r="P66" s="28">
        <f t="shared" si="1"/>
        <v>0.13200433693180078</v>
      </c>
      <c r="R66" s="32">
        <f t="shared" si="8"/>
        <v>35.255105423908986</v>
      </c>
      <c r="S66" s="32">
        <f t="shared" si="9"/>
        <v>27.425695440143834</v>
      </c>
      <c r="T66" s="32">
        <f t="shared" si="10"/>
        <v>31.869414620118647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3551.2379230190745</v>
      </c>
      <c r="F67" s="2">
        <v>2128.626091317878</v>
      </c>
      <c r="G67" s="5">
        <f t="shared" si="4"/>
        <v>5679.8640143369521</v>
      </c>
      <c r="H67" s="2">
        <v>38</v>
      </c>
      <c r="I67" s="2">
        <v>0</v>
      </c>
      <c r="J67" s="5">
        <f t="shared" si="5"/>
        <v>38</v>
      </c>
      <c r="K67" s="2">
        <v>73</v>
      </c>
      <c r="L67" s="2">
        <v>80</v>
      </c>
      <c r="M67" s="5">
        <f t="shared" si="6"/>
        <v>153</v>
      </c>
      <c r="N67" s="27">
        <f t="shared" si="7"/>
        <v>0.13496647624730446</v>
      </c>
      <c r="O67" s="27">
        <f t="shared" si="0"/>
        <v>0.1072896215381995</v>
      </c>
      <c r="P67" s="28">
        <f t="shared" si="1"/>
        <v>0.12306864305635622</v>
      </c>
      <c r="R67" s="32">
        <f t="shared" si="8"/>
        <v>31.993134441613282</v>
      </c>
      <c r="S67" s="32">
        <f t="shared" si="9"/>
        <v>26.607826141473474</v>
      </c>
      <c r="T67" s="32">
        <f t="shared" si="10"/>
        <v>29.737507928465718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3480.7321538523424</v>
      </c>
      <c r="F68" s="2">
        <v>2067.1136485303982</v>
      </c>
      <c r="G68" s="5">
        <f t="shared" si="4"/>
        <v>5547.8458023827407</v>
      </c>
      <c r="H68" s="2">
        <v>38</v>
      </c>
      <c r="I68" s="2">
        <v>0</v>
      </c>
      <c r="J68" s="5">
        <f t="shared" si="5"/>
        <v>38</v>
      </c>
      <c r="K68" s="2">
        <v>89</v>
      </c>
      <c r="L68" s="2">
        <v>61</v>
      </c>
      <c r="M68" s="5">
        <f t="shared" si="6"/>
        <v>150</v>
      </c>
      <c r="N68" s="27">
        <f t="shared" si="7"/>
        <v>0.11495152423554632</v>
      </c>
      <c r="O68" s="27">
        <f t="shared" si="0"/>
        <v>0.13664156851734521</v>
      </c>
      <c r="P68" s="28">
        <f t="shared" si="1"/>
        <v>0.12217771763527882</v>
      </c>
      <c r="R68" s="32">
        <f t="shared" si="8"/>
        <v>27.407339794112932</v>
      </c>
      <c r="S68" s="32">
        <f t="shared" si="9"/>
        <v>33.887108992301613</v>
      </c>
      <c r="T68" s="32">
        <f t="shared" si="10"/>
        <v>29.509818097780535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3031.9056570127518</v>
      </c>
      <c r="F69" s="2">
        <v>1205.0000000026896</v>
      </c>
      <c r="G69" s="7">
        <f t="shared" si="4"/>
        <v>4236.9056570154416</v>
      </c>
      <c r="H69" s="6">
        <v>38</v>
      </c>
      <c r="I69" s="3">
        <v>0</v>
      </c>
      <c r="J69" s="7">
        <f t="shared" si="5"/>
        <v>38</v>
      </c>
      <c r="K69" s="6">
        <v>100</v>
      </c>
      <c r="L69" s="3">
        <v>61</v>
      </c>
      <c r="M69" s="7">
        <f t="shared" si="6"/>
        <v>161</v>
      </c>
      <c r="N69" s="27">
        <f t="shared" si="7"/>
        <v>9.1853661446096455E-2</v>
      </c>
      <c r="O69" s="27">
        <f t="shared" si="0"/>
        <v>7.9653622422176731E-2</v>
      </c>
      <c r="P69" s="28">
        <f t="shared" si="1"/>
        <v>8.8019479329720832E-2</v>
      </c>
      <c r="R69" s="32">
        <f t="shared" si="8"/>
        <v>21.97033084791849</v>
      </c>
      <c r="S69" s="32">
        <f t="shared" si="9"/>
        <v>19.754098360699828</v>
      </c>
      <c r="T69" s="32">
        <f t="shared" si="10"/>
        <v>21.290983201082621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12726.999999924674</v>
      </c>
      <c r="F70" s="2">
        <v>5657.4452968869155</v>
      </c>
      <c r="G70" s="10">
        <f t="shared" ref="G70:G86" si="14">+E70+F70</f>
        <v>18384.445296811587</v>
      </c>
      <c r="H70" s="2">
        <v>464</v>
      </c>
      <c r="I70" s="2">
        <v>492</v>
      </c>
      <c r="J70" s="10">
        <f t="shared" ref="J70:J86" si="15">+H70+I70</f>
        <v>956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0.12698555236195597</v>
      </c>
      <c r="O70" s="25">
        <f t="shared" si="0"/>
        <v>5.3235521086334267E-2</v>
      </c>
      <c r="P70" s="26">
        <f t="shared" si="1"/>
        <v>8.9030515345631819E-2</v>
      </c>
      <c r="R70" s="32">
        <f t="shared" si="8"/>
        <v>27.428879310182488</v>
      </c>
      <c r="S70" s="32">
        <f t="shared" si="9"/>
        <v>11.498872554648202</v>
      </c>
      <c r="T70" s="32">
        <f t="shared" si="10"/>
        <v>19.230591314656472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17291.539112751172</v>
      </c>
      <c r="F71" s="2">
        <v>8433.127954294725</v>
      </c>
      <c r="G71" s="5">
        <f t="shared" si="14"/>
        <v>25724.667067045899</v>
      </c>
      <c r="H71" s="2">
        <v>462</v>
      </c>
      <c r="I71" s="2">
        <v>476</v>
      </c>
      <c r="J71" s="5">
        <f t="shared" si="15"/>
        <v>938</v>
      </c>
      <c r="K71" s="2">
        <v>0</v>
      </c>
      <c r="L71" s="2">
        <v>0</v>
      </c>
      <c r="M71" s="5">
        <f t="shared" si="16"/>
        <v>0</v>
      </c>
      <c r="N71" s="27">
        <f t="shared" si="17"/>
        <v>0.17327580480149885</v>
      </c>
      <c r="O71" s="27">
        <f t="shared" si="0"/>
        <v>8.2021552621136057E-2</v>
      </c>
      <c r="P71" s="28">
        <f t="shared" si="1"/>
        <v>0.12696767682937446</v>
      </c>
      <c r="R71" s="32">
        <f t="shared" ref="R71:R86" si="18">+E71/(H71+K71)</f>
        <v>37.427573837123752</v>
      </c>
      <c r="S71" s="32">
        <f t="shared" ref="S71:S86" si="19">+F71/(I71+L71)</f>
        <v>17.716655366165387</v>
      </c>
      <c r="T71" s="32">
        <f t="shared" ref="T71:T86" si="20">+G71/(J71+M71)</f>
        <v>27.425018195144883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25379.095674912347</v>
      </c>
      <c r="F72" s="2">
        <v>14817.322349014248</v>
      </c>
      <c r="G72" s="5">
        <f t="shared" si="14"/>
        <v>40196.418023926599</v>
      </c>
      <c r="H72" s="2">
        <v>464</v>
      </c>
      <c r="I72" s="2">
        <v>496</v>
      </c>
      <c r="J72" s="5">
        <f t="shared" si="15"/>
        <v>960</v>
      </c>
      <c r="K72" s="2">
        <v>0</v>
      </c>
      <c r="L72" s="2">
        <v>0</v>
      </c>
      <c r="M72" s="5">
        <f t="shared" si="16"/>
        <v>0</v>
      </c>
      <c r="N72" s="27">
        <f t="shared" si="17"/>
        <v>0.25322373558142108</v>
      </c>
      <c r="O72" s="27">
        <f t="shared" si="0"/>
        <v>0.13830386003784206</v>
      </c>
      <c r="P72" s="28">
        <f t="shared" si="1"/>
        <v>0.19384846655057195</v>
      </c>
      <c r="R72" s="32">
        <f t="shared" si="18"/>
        <v>54.696326885586956</v>
      </c>
      <c r="S72" s="32">
        <f t="shared" si="19"/>
        <v>29.873633768173889</v>
      </c>
      <c r="T72" s="32">
        <f t="shared" si="20"/>
        <v>41.871268774923543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29719.126126059633</v>
      </c>
      <c r="F73" s="2">
        <v>16590.243477975135</v>
      </c>
      <c r="G73" s="5">
        <f t="shared" si="14"/>
        <v>46309.369604034771</v>
      </c>
      <c r="H73" s="2">
        <v>462</v>
      </c>
      <c r="I73" s="2">
        <v>494</v>
      </c>
      <c r="J73" s="5">
        <f t="shared" si="15"/>
        <v>956</v>
      </c>
      <c r="K73" s="2">
        <v>0</v>
      </c>
      <c r="L73" s="2">
        <v>0</v>
      </c>
      <c r="M73" s="5">
        <f t="shared" si="16"/>
        <v>0</v>
      </c>
      <c r="N73" s="27">
        <f t="shared" si="17"/>
        <v>0.29781070753226346</v>
      </c>
      <c r="O73" s="27">
        <f t="shared" si="0"/>
        <v>0.15547911491579636</v>
      </c>
      <c r="P73" s="28">
        <f t="shared" si="1"/>
        <v>0.22426279251915179</v>
      </c>
      <c r="R73" s="32">
        <f t="shared" si="18"/>
        <v>64.3271128269689</v>
      </c>
      <c r="S73" s="32">
        <f t="shared" si="19"/>
        <v>33.583488821812011</v>
      </c>
      <c r="T73" s="32">
        <f t="shared" si="20"/>
        <v>48.440763184136792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34911.124128458971</v>
      </c>
      <c r="F74" s="2">
        <v>17405.295762054935</v>
      </c>
      <c r="G74" s="5">
        <f t="shared" si="14"/>
        <v>52316.419890513906</v>
      </c>
      <c r="H74" s="2">
        <v>464</v>
      </c>
      <c r="I74" s="2">
        <v>479</v>
      </c>
      <c r="J74" s="5">
        <f t="shared" si="15"/>
        <v>943</v>
      </c>
      <c r="K74" s="2">
        <v>0</v>
      </c>
      <c r="L74" s="2">
        <v>0</v>
      </c>
      <c r="M74" s="5">
        <f t="shared" si="16"/>
        <v>0</v>
      </c>
      <c r="N74" s="27">
        <f t="shared" si="17"/>
        <v>0.3483309798896369</v>
      </c>
      <c r="O74" s="27">
        <f t="shared" si="0"/>
        <v>0.16822562207197611</v>
      </c>
      <c r="P74" s="28">
        <f t="shared" si="1"/>
        <v>0.25684586176168406</v>
      </c>
      <c r="R74" s="32">
        <f t="shared" si="18"/>
        <v>75.239491656161576</v>
      </c>
      <c r="S74" s="32">
        <f t="shared" si="19"/>
        <v>36.336734367546839</v>
      </c>
      <c r="T74" s="32">
        <f t="shared" si="20"/>
        <v>55.478706140523762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35585.693863771186</v>
      </c>
      <c r="F75" s="2">
        <v>19244.417004346109</v>
      </c>
      <c r="G75" s="5">
        <f t="shared" si="14"/>
        <v>54830.110868117292</v>
      </c>
      <c r="H75" s="2">
        <v>458</v>
      </c>
      <c r="I75" s="2">
        <v>492</v>
      </c>
      <c r="J75" s="5">
        <f t="shared" si="15"/>
        <v>950</v>
      </c>
      <c r="K75" s="2">
        <v>0</v>
      </c>
      <c r="L75" s="2">
        <v>0</v>
      </c>
      <c r="M75" s="5">
        <f t="shared" si="16"/>
        <v>0</v>
      </c>
      <c r="N75" s="27">
        <f t="shared" si="17"/>
        <v>0.35971306266952924</v>
      </c>
      <c r="O75" s="27">
        <f t="shared" si="0"/>
        <v>0.18108642920379883</v>
      </c>
      <c r="P75" s="28">
        <f t="shared" si="1"/>
        <v>0.26720326933780358</v>
      </c>
      <c r="R75" s="32">
        <f t="shared" si="18"/>
        <v>77.698021536618313</v>
      </c>
      <c r="S75" s="32">
        <f t="shared" si="19"/>
        <v>39.114668708020545</v>
      </c>
      <c r="T75" s="32">
        <f t="shared" si="20"/>
        <v>57.715906176965568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38443.046661968649</v>
      </c>
      <c r="F76" s="2">
        <v>29074.209208041626</v>
      </c>
      <c r="G76" s="5">
        <f t="shared" si="14"/>
        <v>67517.255870010267</v>
      </c>
      <c r="H76" s="2">
        <v>464</v>
      </c>
      <c r="I76" s="2">
        <v>472</v>
      </c>
      <c r="J76" s="5">
        <f t="shared" si="15"/>
        <v>936</v>
      </c>
      <c r="K76" s="2">
        <v>0</v>
      </c>
      <c r="L76" s="2">
        <v>0</v>
      </c>
      <c r="M76" s="5">
        <f t="shared" si="16"/>
        <v>0</v>
      </c>
      <c r="N76" s="27">
        <f t="shared" si="17"/>
        <v>0.38357126698164762</v>
      </c>
      <c r="O76" s="27">
        <f t="shared" si="0"/>
        <v>0.28517546696525448</v>
      </c>
      <c r="P76" s="28">
        <f t="shared" si="1"/>
        <v>0.33395287210158608</v>
      </c>
      <c r="R76" s="32">
        <f t="shared" si="18"/>
        <v>82.851393668035882</v>
      </c>
      <c r="S76" s="32">
        <f t="shared" si="19"/>
        <v>61.597900864494967</v>
      </c>
      <c r="T76" s="32">
        <f t="shared" si="20"/>
        <v>72.133820373942598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38826.507396202403</v>
      </c>
      <c r="F77" s="2">
        <v>32985.444014529086</v>
      </c>
      <c r="G77" s="5">
        <f t="shared" si="14"/>
        <v>71811.95141073149</v>
      </c>
      <c r="H77" s="2">
        <v>466</v>
      </c>
      <c r="I77" s="2">
        <v>468</v>
      </c>
      <c r="J77" s="5">
        <f t="shared" si="15"/>
        <v>934</v>
      </c>
      <c r="K77" s="2">
        <v>0</v>
      </c>
      <c r="L77" s="2">
        <v>0</v>
      </c>
      <c r="M77" s="5">
        <f t="shared" si="16"/>
        <v>0</v>
      </c>
      <c r="N77" s="27">
        <f t="shared" si="17"/>
        <v>0.38573465462766654</v>
      </c>
      <c r="O77" s="27">
        <f t="shared" si="0"/>
        <v>0.32630424990631018</v>
      </c>
      <c r="P77" s="28">
        <f t="shared" si="1"/>
        <v>0.35595582228334666</v>
      </c>
      <c r="R77" s="32">
        <f t="shared" si="18"/>
        <v>83.318685399575969</v>
      </c>
      <c r="S77" s="32">
        <f t="shared" si="19"/>
        <v>70.481717979763005</v>
      </c>
      <c r="T77" s="32">
        <f t="shared" si="20"/>
        <v>76.886457613202879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33085.73097310849</v>
      </c>
      <c r="F78" s="2">
        <v>29818.15994882306</v>
      </c>
      <c r="G78" s="5">
        <f t="shared" si="14"/>
        <v>62903.890921931554</v>
      </c>
      <c r="H78" s="2">
        <v>468</v>
      </c>
      <c r="I78" s="2">
        <v>486</v>
      </c>
      <c r="J78" s="5">
        <f t="shared" si="15"/>
        <v>954</v>
      </c>
      <c r="K78" s="2">
        <v>0</v>
      </c>
      <c r="L78" s="2">
        <v>0</v>
      </c>
      <c r="M78" s="5">
        <f t="shared" si="16"/>
        <v>0</v>
      </c>
      <c r="N78" s="27">
        <f t="shared" si="17"/>
        <v>0.32729632570738854</v>
      </c>
      <c r="O78" s="27">
        <f t="shared" si="0"/>
        <v>0.28404740082326496</v>
      </c>
      <c r="P78" s="28">
        <f t="shared" si="1"/>
        <v>0.30526385454000482</v>
      </c>
      <c r="R78" s="32">
        <f t="shared" si="18"/>
        <v>70.696006352795919</v>
      </c>
      <c r="S78" s="32">
        <f t="shared" si="19"/>
        <v>61.354238577825228</v>
      </c>
      <c r="T78" s="32">
        <f t="shared" si="20"/>
        <v>65.936992580641046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31770.596331220044</v>
      </c>
      <c r="F79" s="2">
        <v>27824.967364670461</v>
      </c>
      <c r="G79" s="5">
        <f t="shared" si="14"/>
        <v>59595.563695890509</v>
      </c>
      <c r="H79" s="2">
        <v>464</v>
      </c>
      <c r="I79" s="2">
        <v>494</v>
      </c>
      <c r="J79" s="5">
        <f t="shared" si="15"/>
        <v>958</v>
      </c>
      <c r="K79" s="2">
        <v>0</v>
      </c>
      <c r="L79" s="2">
        <v>0</v>
      </c>
      <c r="M79" s="5">
        <f t="shared" si="16"/>
        <v>0</v>
      </c>
      <c r="N79" s="27">
        <f t="shared" si="17"/>
        <v>0.31699589251297139</v>
      </c>
      <c r="O79" s="27">
        <f t="shared" si="0"/>
        <v>0.2607678003136758</v>
      </c>
      <c r="P79" s="28">
        <f t="shared" si="1"/>
        <v>0.28800144830999436</v>
      </c>
      <c r="R79" s="32">
        <f t="shared" si="18"/>
        <v>68.471112782801825</v>
      </c>
      <c r="S79" s="32">
        <f t="shared" si="19"/>
        <v>56.325844867753972</v>
      </c>
      <c r="T79" s="32">
        <f t="shared" si="20"/>
        <v>62.208312834958775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27834.948354508972</v>
      </c>
      <c r="F80" s="2">
        <v>21357.629935105229</v>
      </c>
      <c r="G80" s="5">
        <f t="shared" si="14"/>
        <v>49192.578289614205</v>
      </c>
      <c r="H80" s="2">
        <v>466</v>
      </c>
      <c r="I80" s="2">
        <v>470</v>
      </c>
      <c r="J80" s="5">
        <f t="shared" si="15"/>
        <v>936</v>
      </c>
      <c r="K80" s="2">
        <v>0</v>
      </c>
      <c r="L80" s="2">
        <v>0</v>
      </c>
      <c r="M80" s="5">
        <f t="shared" si="16"/>
        <v>0</v>
      </c>
      <c r="N80" s="27">
        <f t="shared" si="17"/>
        <v>0.27653541124730741</v>
      </c>
      <c r="O80" s="27">
        <f t="shared" si="0"/>
        <v>0.21037854546005938</v>
      </c>
      <c r="P80" s="28">
        <f t="shared" si="1"/>
        <v>0.24331561752935169</v>
      </c>
      <c r="R80" s="32">
        <f t="shared" si="18"/>
        <v>59.731648829418397</v>
      </c>
      <c r="S80" s="32">
        <f t="shared" si="19"/>
        <v>45.441765819372826</v>
      </c>
      <c r="T80" s="32">
        <f t="shared" si="20"/>
        <v>52.556173386339964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26136.122584904118</v>
      </c>
      <c r="F81" s="2">
        <v>18272.883123301031</v>
      </c>
      <c r="G81" s="5">
        <f t="shared" si="14"/>
        <v>44409.00570820515</v>
      </c>
      <c r="H81" s="2">
        <v>476</v>
      </c>
      <c r="I81" s="2">
        <v>462</v>
      </c>
      <c r="J81" s="5">
        <f t="shared" si="15"/>
        <v>938</v>
      </c>
      <c r="K81" s="2">
        <v>0</v>
      </c>
      <c r="L81" s="2">
        <v>0</v>
      </c>
      <c r="M81" s="5">
        <f t="shared" si="16"/>
        <v>0</v>
      </c>
      <c r="N81" s="27">
        <f t="shared" si="17"/>
        <v>0.25420287294685767</v>
      </c>
      <c r="O81" s="27">
        <f t="shared" si="17"/>
        <v>0.18310969940777849</v>
      </c>
      <c r="P81" s="28">
        <f t="shared" si="17"/>
        <v>0.21918683224850524</v>
      </c>
      <c r="R81" s="32">
        <f t="shared" si="18"/>
        <v>54.907820556521258</v>
      </c>
      <c r="S81" s="32">
        <f t="shared" si="19"/>
        <v>39.551695072080157</v>
      </c>
      <c r="T81" s="32">
        <f t="shared" si="20"/>
        <v>47.344355765677129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25022.377374952121</v>
      </c>
      <c r="F82" s="2">
        <v>15875.838596107158</v>
      </c>
      <c r="G82" s="5">
        <f t="shared" si="14"/>
        <v>40898.215971059282</v>
      </c>
      <c r="H82" s="2">
        <v>480</v>
      </c>
      <c r="I82" s="2">
        <v>486</v>
      </c>
      <c r="J82" s="5">
        <f t="shared" si="15"/>
        <v>966</v>
      </c>
      <c r="K82" s="2">
        <v>0</v>
      </c>
      <c r="L82" s="2">
        <v>0</v>
      </c>
      <c r="M82" s="5">
        <f t="shared" si="16"/>
        <v>0</v>
      </c>
      <c r="N82" s="27">
        <f t="shared" si="17"/>
        <v>0.24134237437260919</v>
      </c>
      <c r="O82" s="27">
        <f t="shared" si="17"/>
        <v>0.15123303036986699</v>
      </c>
      <c r="P82" s="28">
        <f t="shared" si="17"/>
        <v>0.19600785968799977</v>
      </c>
      <c r="R82" s="32">
        <f t="shared" si="18"/>
        <v>52.129952864483585</v>
      </c>
      <c r="S82" s="32">
        <f t="shared" si="19"/>
        <v>32.666334559891268</v>
      </c>
      <c r="T82" s="32">
        <f t="shared" si="20"/>
        <v>42.337697692607954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18674.91785965041</v>
      </c>
      <c r="F83" s="2">
        <v>13451.340774431259</v>
      </c>
      <c r="G83" s="5">
        <f t="shared" si="14"/>
        <v>32126.258634081671</v>
      </c>
      <c r="H83" s="2">
        <v>456</v>
      </c>
      <c r="I83" s="2">
        <v>464</v>
      </c>
      <c r="J83" s="5">
        <f t="shared" si="15"/>
        <v>920</v>
      </c>
      <c r="K83" s="2">
        <v>0</v>
      </c>
      <c r="L83" s="2">
        <v>0</v>
      </c>
      <c r="M83" s="5">
        <f t="shared" si="16"/>
        <v>0</v>
      </c>
      <c r="N83" s="27">
        <f t="shared" si="17"/>
        <v>0.18960077424109009</v>
      </c>
      <c r="O83" s="27">
        <f t="shared" si="17"/>
        <v>0.13421277113696578</v>
      </c>
      <c r="P83" s="28">
        <f t="shared" si="17"/>
        <v>0.16166595528422742</v>
      </c>
      <c r="R83" s="32">
        <f t="shared" si="18"/>
        <v>40.953767236075457</v>
      </c>
      <c r="S83" s="32">
        <f t="shared" si="19"/>
        <v>28.989958565584608</v>
      </c>
      <c r="T83" s="32">
        <f t="shared" si="20"/>
        <v>34.919846341393118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6403.4689057255582</v>
      </c>
      <c r="F84" s="3">
        <v>8405.999999948257</v>
      </c>
      <c r="G84" s="7">
        <f t="shared" si="14"/>
        <v>14809.468905673815</v>
      </c>
      <c r="H84" s="6">
        <v>472</v>
      </c>
      <c r="I84" s="3">
        <v>460</v>
      </c>
      <c r="J84" s="7">
        <f t="shared" si="15"/>
        <v>932</v>
      </c>
      <c r="K84" s="6">
        <v>0</v>
      </c>
      <c r="L84" s="3">
        <v>0</v>
      </c>
      <c r="M84" s="7">
        <f t="shared" si="16"/>
        <v>0</v>
      </c>
      <c r="N84" s="27">
        <f t="shared" si="17"/>
        <v>6.2808663937201414E-2</v>
      </c>
      <c r="O84" s="27">
        <f t="shared" si="17"/>
        <v>8.4601449274841561E-2</v>
      </c>
      <c r="P84" s="28">
        <f t="shared" si="17"/>
        <v>7.3564759704706204E-2</v>
      </c>
      <c r="R84" s="32">
        <f t="shared" si="18"/>
        <v>13.566671410435506</v>
      </c>
      <c r="S84" s="32">
        <f t="shared" si="19"/>
        <v>18.273913043365777</v>
      </c>
      <c r="T84" s="32">
        <f t="shared" si="20"/>
        <v>15.889988096216539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3261.5807817605646</v>
      </c>
      <c r="F85" s="2">
        <v>5042.6665253479359</v>
      </c>
      <c r="G85" s="5">
        <f t="shared" si="14"/>
        <v>8304.2473071085005</v>
      </c>
      <c r="H85" s="2">
        <v>136</v>
      </c>
      <c r="I85" s="2">
        <v>121</v>
      </c>
      <c r="J85" s="5">
        <f t="shared" si="15"/>
        <v>257</v>
      </c>
      <c r="K85" s="2">
        <v>0</v>
      </c>
      <c r="L85" s="2">
        <v>0</v>
      </c>
      <c r="M85" s="5">
        <f t="shared" si="16"/>
        <v>0</v>
      </c>
      <c r="N85" s="25">
        <f t="shared" si="17"/>
        <v>0.11102875754903883</v>
      </c>
      <c r="O85" s="25">
        <f t="shared" si="17"/>
        <v>0.19293949056274626</v>
      </c>
      <c r="P85" s="26">
        <f t="shared" si="17"/>
        <v>0.14959373301463649</v>
      </c>
      <c r="R85" s="32">
        <f t="shared" si="18"/>
        <v>23.982211630592388</v>
      </c>
      <c r="S85" s="32">
        <f t="shared" si="19"/>
        <v>41.67492996155319</v>
      </c>
      <c r="T85" s="32">
        <f t="shared" si="20"/>
        <v>32.312246331161482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3043.2397845968135</v>
      </c>
      <c r="F86" s="3">
        <v>4697.0000000003911</v>
      </c>
      <c r="G86" s="7">
        <f t="shared" si="14"/>
        <v>7740.2397845972046</v>
      </c>
      <c r="H86" s="6">
        <v>138</v>
      </c>
      <c r="I86" s="3">
        <v>121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0.10209473244084855</v>
      </c>
      <c r="O86" s="27">
        <f t="shared" si="17"/>
        <v>0.17971380471381967</v>
      </c>
      <c r="P86" s="28">
        <f t="shared" si="17"/>
        <v>0.13835692450659953</v>
      </c>
      <c r="R86" s="32">
        <f t="shared" si="18"/>
        <v>22.052462207223286</v>
      </c>
      <c r="S86" s="32">
        <f t="shared" si="19"/>
        <v>38.818181818185053</v>
      </c>
      <c r="T86" s="32">
        <f t="shared" si="20"/>
        <v>29.885095693425502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1569401.7711245245</v>
      </c>
    </row>
    <row r="90" spans="2:20" x14ac:dyDescent="0.25">
      <c r="C90" s="49" t="s">
        <v>108</v>
      </c>
      <c r="D90" s="50">
        <f>+(SUMPRODUCT($D$5:$D$86,$J$5:$J$86)+SUMPRODUCT($D$5:$D$86,$M$5:$M$86))/1000</f>
        <v>34271.523639999999</v>
      </c>
    </row>
    <row r="91" spans="2:20" x14ac:dyDescent="0.25">
      <c r="C91" s="49" t="s">
        <v>107</v>
      </c>
      <c r="D91" s="50">
        <f>+(SUMPRODUCT($D$5:$D$86,$J$5:$J$86)*216+SUMPRODUCT($D$5:$D$86,$M$5:$M$86)*248)/1000</f>
        <v>7832243.6707199998</v>
      </c>
    </row>
    <row r="92" spans="2:20" x14ac:dyDescent="0.25">
      <c r="C92" s="49" t="s">
        <v>109</v>
      </c>
      <c r="D92" s="34">
        <f>+D89/D91</f>
        <v>0.20037703589222641</v>
      </c>
    </row>
    <row r="93" spans="2:20" x14ac:dyDescent="0.25">
      <c r="D93" s="51">
        <f>+D92-P2</f>
        <v>-7.7715611723760958E-16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93"/>
  <sheetViews>
    <sheetView topLeftCell="A82" workbookViewId="0">
      <selection activeCell="B111" sqref="B111"/>
    </sheetView>
  </sheetViews>
  <sheetFormatPr defaultRowHeight="15" x14ac:dyDescent="0.25"/>
  <cols>
    <col min="2" max="2" width="17.42578125" bestFit="1" customWidth="1"/>
    <col min="3" max="3" width="17.42578125" customWidth="1"/>
    <col min="4" max="4" width="13.7109375" customWidth="1"/>
    <col min="5" max="16" width="10" customWidth="1"/>
  </cols>
  <sheetData>
    <row r="1" spans="1:20" ht="14.45" x14ac:dyDescent="0.3">
      <c r="P1" s="33"/>
    </row>
    <row r="2" spans="1:20" ht="17.25" x14ac:dyDescent="0.3">
      <c r="A2" s="1"/>
      <c r="H2" s="59" t="s">
        <v>84</v>
      </c>
      <c r="I2" s="60"/>
      <c r="J2" s="60"/>
      <c r="K2" s="60"/>
      <c r="L2" s="60"/>
      <c r="M2" s="60"/>
      <c r="N2" s="60"/>
      <c r="O2" s="61"/>
      <c r="P2" s="17">
        <v>0.2054696112268469</v>
      </c>
    </row>
    <row r="3" spans="1:20" ht="17.25" x14ac:dyDescent="0.25">
      <c r="B3" s="64" t="s">
        <v>3</v>
      </c>
      <c r="C3" s="66" t="s">
        <v>4</v>
      </c>
      <c r="D3" s="18" t="s">
        <v>82</v>
      </c>
      <c r="E3" s="69" t="s">
        <v>0</v>
      </c>
      <c r="F3" s="69"/>
      <c r="G3" s="70"/>
      <c r="H3" s="68" t="s">
        <v>86</v>
      </c>
      <c r="I3" s="69"/>
      <c r="J3" s="70"/>
      <c r="K3" s="68" t="s">
        <v>87</v>
      </c>
      <c r="L3" s="69"/>
      <c r="M3" s="70"/>
      <c r="N3" s="68" t="s">
        <v>1</v>
      </c>
      <c r="O3" s="69"/>
      <c r="P3" s="70"/>
      <c r="R3" s="68" t="s">
        <v>88</v>
      </c>
      <c r="S3" s="69"/>
      <c r="T3" s="70"/>
    </row>
    <row r="4" spans="1:20" x14ac:dyDescent="0.25">
      <c r="B4" s="65"/>
      <c r="C4" s="67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4">
        <v>823.99999999645502</v>
      </c>
      <c r="F5" s="2">
        <v>999.42032159579992</v>
      </c>
      <c r="G5" s="10">
        <f>+E5+F5</f>
        <v>1823.4203215922548</v>
      </c>
      <c r="H5" s="9">
        <v>105</v>
      </c>
      <c r="I5" s="9">
        <v>121</v>
      </c>
      <c r="J5" s="10">
        <f>+H5+I5</f>
        <v>226</v>
      </c>
      <c r="K5" s="9">
        <v>0</v>
      </c>
      <c r="L5" s="9">
        <v>0</v>
      </c>
      <c r="M5" s="10">
        <f>+K5+L5</f>
        <v>0</v>
      </c>
      <c r="N5" s="27">
        <f>+E5/(H5*216+K5*248)</f>
        <v>3.6331569664746696E-2</v>
      </c>
      <c r="O5" s="27">
        <f t="shared" ref="O5:O80" si="0">+F5/(I5*216+L5*248)</f>
        <v>3.8239222589370979E-2</v>
      </c>
      <c r="P5" s="28">
        <f t="shared" ref="P5:P80" si="1">+G5/(J5*216+M5*248)</f>
        <v>3.7352923664213673E-2</v>
      </c>
      <c r="R5" s="32">
        <f>+E5/(H5+K5)</f>
        <v>7.8476190475852858</v>
      </c>
      <c r="S5" s="32">
        <f t="shared" ref="S5" si="2">+F5/(I5+L5)</f>
        <v>8.2596720793041314</v>
      </c>
      <c r="T5" s="32">
        <f t="shared" ref="T5" si="3">+G5/(J5+M5)</f>
        <v>8.0682315114701542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1537.1320075925466</v>
      </c>
      <c r="F6" s="2">
        <v>1785.2115861830996</v>
      </c>
      <c r="G6" s="5">
        <f t="shared" ref="G6:G69" si="4">+E6+F6</f>
        <v>3322.3435937756462</v>
      </c>
      <c r="H6" s="2">
        <v>105</v>
      </c>
      <c r="I6" s="2">
        <v>117</v>
      </c>
      <c r="J6" s="5">
        <f t="shared" ref="J6:J69" si="5">+H6+I6</f>
        <v>222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6.777477987621458E-2</v>
      </c>
      <c r="O6" s="27">
        <f t="shared" si="0"/>
        <v>7.063990132095202E-2</v>
      </c>
      <c r="P6" s="28">
        <f t="shared" si="1"/>
        <v>6.9284776313305929E-2</v>
      </c>
      <c r="R6" s="32">
        <f t="shared" ref="R6:R70" si="8">+E6/(H6+K6)</f>
        <v>14.639352453262349</v>
      </c>
      <c r="S6" s="32">
        <f t="shared" ref="S6:S70" si="9">+F6/(I6+L6)</f>
        <v>15.258218685325637</v>
      </c>
      <c r="T6" s="32">
        <f t="shared" ref="T6:T70" si="10">+G6/(J6+M6)</f>
        <v>14.965511683674082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1925.59622268526</v>
      </c>
      <c r="F7" s="2">
        <v>2207.9823339566356</v>
      </c>
      <c r="G7" s="5">
        <f t="shared" si="4"/>
        <v>4133.5785566418954</v>
      </c>
      <c r="H7" s="2">
        <v>106</v>
      </c>
      <c r="I7" s="2">
        <v>117</v>
      </c>
      <c r="J7" s="5">
        <f t="shared" si="5"/>
        <v>223</v>
      </c>
      <c r="K7" s="2">
        <v>0</v>
      </c>
      <c r="L7" s="2">
        <v>0</v>
      </c>
      <c r="M7" s="5">
        <f t="shared" si="6"/>
        <v>0</v>
      </c>
      <c r="N7" s="27">
        <f t="shared" si="7"/>
        <v>8.4101861577797865E-2</v>
      </c>
      <c r="O7" s="27">
        <f t="shared" si="0"/>
        <v>8.7368721666533533E-2</v>
      </c>
      <c r="P7" s="28">
        <f t="shared" si="1"/>
        <v>8.5815864404623299E-2</v>
      </c>
      <c r="R7" s="32">
        <f t="shared" si="8"/>
        <v>18.166002100804342</v>
      </c>
      <c r="S7" s="32">
        <f t="shared" si="9"/>
        <v>18.871643879971245</v>
      </c>
      <c r="T7" s="32">
        <f t="shared" si="10"/>
        <v>18.536226711398633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2338.0329889167069</v>
      </c>
      <c r="F8" s="2">
        <v>2423.5258100486622</v>
      </c>
      <c r="G8" s="5">
        <f t="shared" si="4"/>
        <v>4761.5587989653686</v>
      </c>
      <c r="H8" s="2">
        <v>106</v>
      </c>
      <c r="I8" s="2">
        <v>117</v>
      </c>
      <c r="J8" s="5">
        <f t="shared" si="5"/>
        <v>223</v>
      </c>
      <c r="K8" s="2">
        <v>0</v>
      </c>
      <c r="L8" s="2">
        <v>0</v>
      </c>
      <c r="M8" s="5">
        <f t="shared" si="6"/>
        <v>0</v>
      </c>
      <c r="N8" s="27">
        <f t="shared" si="7"/>
        <v>0.10211534717490858</v>
      </c>
      <c r="O8" s="27">
        <f t="shared" si="0"/>
        <v>9.5897665798063553E-2</v>
      </c>
      <c r="P8" s="28">
        <f t="shared" si="1"/>
        <v>9.8853155600510056E-2</v>
      </c>
      <c r="R8" s="32">
        <f t="shared" si="8"/>
        <v>22.056914989780253</v>
      </c>
      <c r="S8" s="32">
        <f t="shared" si="9"/>
        <v>20.713895812381729</v>
      </c>
      <c r="T8" s="32">
        <f t="shared" si="10"/>
        <v>21.352281609710172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3094.7858388278855</v>
      </c>
      <c r="F9" s="2">
        <v>2984.0814342569838</v>
      </c>
      <c r="G9" s="5">
        <f t="shared" si="4"/>
        <v>6078.8672730848693</v>
      </c>
      <c r="H9" s="2">
        <v>106</v>
      </c>
      <c r="I9" s="2">
        <v>116</v>
      </c>
      <c r="J9" s="5">
        <f t="shared" si="5"/>
        <v>222</v>
      </c>
      <c r="K9" s="2">
        <v>0</v>
      </c>
      <c r="L9" s="2">
        <v>0</v>
      </c>
      <c r="M9" s="5">
        <f t="shared" si="6"/>
        <v>0</v>
      </c>
      <c r="N9" s="27">
        <f t="shared" si="7"/>
        <v>0.13516709638486571</v>
      </c>
      <c r="O9" s="27">
        <f t="shared" si="0"/>
        <v>0.11909648125227426</v>
      </c>
      <c r="P9" s="28">
        <f t="shared" si="1"/>
        <v>0.12676983802729541</v>
      </c>
      <c r="R9" s="32">
        <f t="shared" si="8"/>
        <v>29.196092819130996</v>
      </c>
      <c r="S9" s="32">
        <f t="shared" si="9"/>
        <v>25.724839950491241</v>
      </c>
      <c r="T9" s="32">
        <f t="shared" si="10"/>
        <v>27.382285013895807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3476.7838143821077</v>
      </c>
      <c r="F10" s="2">
        <v>3300.9981343737686</v>
      </c>
      <c r="G10" s="5">
        <f t="shared" si="4"/>
        <v>6777.7819487558763</v>
      </c>
      <c r="H10" s="2">
        <v>106</v>
      </c>
      <c r="I10" s="2">
        <v>115</v>
      </c>
      <c r="J10" s="5">
        <f t="shared" si="5"/>
        <v>221</v>
      </c>
      <c r="K10" s="2">
        <v>0</v>
      </c>
      <c r="L10" s="2">
        <v>0</v>
      </c>
      <c r="M10" s="5">
        <f t="shared" si="6"/>
        <v>0</v>
      </c>
      <c r="N10" s="27">
        <f t="shared" si="7"/>
        <v>0.15185114493283139</v>
      </c>
      <c r="O10" s="27">
        <f t="shared" si="0"/>
        <v>0.13289042408912111</v>
      </c>
      <c r="P10" s="28">
        <f t="shared" si="1"/>
        <v>0.14198470648474687</v>
      </c>
      <c r="R10" s="32">
        <f t="shared" si="8"/>
        <v>32.799847305491582</v>
      </c>
      <c r="S10" s="32">
        <f t="shared" si="9"/>
        <v>28.704331603250161</v>
      </c>
      <c r="T10" s="32">
        <f t="shared" si="10"/>
        <v>30.668696600705324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4538.1462625893419</v>
      </c>
      <c r="F11" s="2">
        <v>4574.3961689531034</v>
      </c>
      <c r="G11" s="5">
        <f t="shared" si="4"/>
        <v>9112.5424315424461</v>
      </c>
      <c r="H11" s="2">
        <v>106</v>
      </c>
      <c r="I11" s="2">
        <v>115</v>
      </c>
      <c r="J11" s="5">
        <f t="shared" si="5"/>
        <v>221</v>
      </c>
      <c r="K11" s="2">
        <v>0</v>
      </c>
      <c r="L11" s="2">
        <v>0</v>
      </c>
      <c r="M11" s="5">
        <f t="shared" si="6"/>
        <v>0</v>
      </c>
      <c r="N11" s="27">
        <f t="shared" si="7"/>
        <v>0.19820694717808096</v>
      </c>
      <c r="O11" s="27">
        <f t="shared" si="0"/>
        <v>0.18415443514303959</v>
      </c>
      <c r="P11" s="28">
        <f t="shared" si="1"/>
        <v>0.19089455403767483</v>
      </c>
      <c r="R11" s="32">
        <f t="shared" si="8"/>
        <v>42.812700590465489</v>
      </c>
      <c r="S11" s="32">
        <f t="shared" si="9"/>
        <v>39.777357990896554</v>
      </c>
      <c r="T11" s="32">
        <f t="shared" si="10"/>
        <v>41.233223672137768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4782.5994012585807</v>
      </c>
      <c r="F12" s="2">
        <v>4696.7055260890638</v>
      </c>
      <c r="G12" s="5">
        <f t="shared" si="4"/>
        <v>9479.3049273476445</v>
      </c>
      <c r="H12" s="2">
        <v>111</v>
      </c>
      <c r="I12" s="2">
        <v>116</v>
      </c>
      <c r="J12" s="5">
        <f t="shared" si="5"/>
        <v>227</v>
      </c>
      <c r="K12" s="2">
        <v>0</v>
      </c>
      <c r="L12" s="2">
        <v>0</v>
      </c>
      <c r="M12" s="5">
        <f t="shared" si="6"/>
        <v>0</v>
      </c>
      <c r="N12" s="27">
        <f t="shared" si="7"/>
        <v>0.19947444950194279</v>
      </c>
      <c r="O12" s="27">
        <f t="shared" si="0"/>
        <v>0.18744833676919956</v>
      </c>
      <c r="P12" s="28">
        <f t="shared" si="1"/>
        <v>0.19332894696010045</v>
      </c>
      <c r="R12" s="32">
        <f t="shared" si="8"/>
        <v>43.086481092419646</v>
      </c>
      <c r="S12" s="32">
        <f t="shared" si="9"/>
        <v>40.488840742147104</v>
      </c>
      <c r="T12" s="32">
        <f t="shared" si="10"/>
        <v>41.759052543381692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4918.602727551156</v>
      </c>
      <c r="F13" s="2">
        <v>4770.9166367233083</v>
      </c>
      <c r="G13" s="5">
        <f t="shared" si="4"/>
        <v>9689.5193642744634</v>
      </c>
      <c r="H13" s="2">
        <v>116</v>
      </c>
      <c r="I13" s="2">
        <v>125</v>
      </c>
      <c r="J13" s="5">
        <f t="shared" si="5"/>
        <v>241</v>
      </c>
      <c r="K13" s="2">
        <v>0</v>
      </c>
      <c r="L13" s="2">
        <v>0</v>
      </c>
      <c r="M13" s="5">
        <f t="shared" si="6"/>
        <v>0</v>
      </c>
      <c r="N13" s="27">
        <f t="shared" si="7"/>
        <v>0.19630438727455124</v>
      </c>
      <c r="O13" s="27">
        <f t="shared" si="0"/>
        <v>0.17670061617493735</v>
      </c>
      <c r="P13" s="28">
        <f t="shared" si="1"/>
        <v>0.18613645620628677</v>
      </c>
      <c r="R13" s="32">
        <f t="shared" si="8"/>
        <v>42.401747651303069</v>
      </c>
      <c r="S13" s="32">
        <f t="shared" si="9"/>
        <v>38.167333093786468</v>
      </c>
      <c r="T13" s="32">
        <f t="shared" si="10"/>
        <v>40.205474540557937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5744.1884340094857</v>
      </c>
      <c r="F14" s="2">
        <v>5792.8998857110719</v>
      </c>
      <c r="G14" s="5">
        <f t="shared" si="4"/>
        <v>11537.088319720559</v>
      </c>
      <c r="H14" s="2">
        <v>106</v>
      </c>
      <c r="I14" s="2">
        <v>119</v>
      </c>
      <c r="J14" s="5">
        <f t="shared" si="5"/>
        <v>225</v>
      </c>
      <c r="K14" s="2">
        <v>0</v>
      </c>
      <c r="L14" s="2">
        <v>0</v>
      </c>
      <c r="M14" s="5">
        <f t="shared" si="6"/>
        <v>0</v>
      </c>
      <c r="N14" s="27">
        <f t="shared" si="7"/>
        <v>0.25088174502137867</v>
      </c>
      <c r="O14" s="27">
        <f t="shared" si="0"/>
        <v>0.22536958783500902</v>
      </c>
      <c r="P14" s="28">
        <f t="shared" si="1"/>
        <v>0.23738864855392094</v>
      </c>
      <c r="R14" s="32">
        <f t="shared" si="8"/>
        <v>54.190456924617791</v>
      </c>
      <c r="S14" s="32">
        <f t="shared" si="9"/>
        <v>48.679830972361948</v>
      </c>
      <c r="T14" s="32">
        <f t="shared" si="10"/>
        <v>51.275948087646924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10438.381494672203</v>
      </c>
      <c r="F15" s="2">
        <v>9979.4836632623192</v>
      </c>
      <c r="G15" s="5">
        <f t="shared" si="4"/>
        <v>20417.865157934524</v>
      </c>
      <c r="H15" s="2">
        <v>215</v>
      </c>
      <c r="I15" s="2">
        <v>207</v>
      </c>
      <c r="J15" s="5">
        <f t="shared" si="5"/>
        <v>422</v>
      </c>
      <c r="K15" s="2">
        <v>105</v>
      </c>
      <c r="L15" s="2">
        <v>104</v>
      </c>
      <c r="M15" s="5">
        <f t="shared" si="6"/>
        <v>209</v>
      </c>
      <c r="N15" s="27">
        <f t="shared" si="7"/>
        <v>0.14401740472781738</v>
      </c>
      <c r="O15" s="27">
        <f t="shared" si="0"/>
        <v>0.14154492884463746</v>
      </c>
      <c r="P15" s="28">
        <f t="shared" si="1"/>
        <v>0.14279825125842419</v>
      </c>
      <c r="R15" s="32">
        <f t="shared" si="8"/>
        <v>32.619942170850635</v>
      </c>
      <c r="S15" s="32">
        <f t="shared" si="9"/>
        <v>32.088371907595885</v>
      </c>
      <c r="T15" s="32">
        <f t="shared" si="10"/>
        <v>32.357947952352653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20321.173412485608</v>
      </c>
      <c r="F16" s="2">
        <v>18400.772240325492</v>
      </c>
      <c r="G16" s="5">
        <f t="shared" si="4"/>
        <v>38721.945652811104</v>
      </c>
      <c r="H16" s="2">
        <v>224</v>
      </c>
      <c r="I16" s="2">
        <v>207</v>
      </c>
      <c r="J16" s="5">
        <f t="shared" si="5"/>
        <v>431</v>
      </c>
      <c r="K16" s="2">
        <v>228</v>
      </c>
      <c r="L16" s="2">
        <v>231</v>
      </c>
      <c r="M16" s="5">
        <f t="shared" si="6"/>
        <v>459</v>
      </c>
      <c r="N16" s="27">
        <f t="shared" si="7"/>
        <v>0.19366778564811687</v>
      </c>
      <c r="O16" s="27">
        <f t="shared" si="0"/>
        <v>0.18039972784632835</v>
      </c>
      <c r="P16" s="28">
        <f t="shared" si="1"/>
        <v>0.18712762725591078</v>
      </c>
      <c r="R16" s="32">
        <f t="shared" si="8"/>
        <v>44.958348257711521</v>
      </c>
      <c r="S16" s="32">
        <f t="shared" si="9"/>
        <v>42.010895525857286</v>
      </c>
      <c r="T16" s="32">
        <f t="shared" si="10"/>
        <v>43.507804104282137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22186.151146341628</v>
      </c>
      <c r="F17" s="2">
        <v>20077.140755483324</v>
      </c>
      <c r="G17" s="5">
        <f t="shared" si="4"/>
        <v>42263.291901824952</v>
      </c>
      <c r="H17" s="2">
        <v>241</v>
      </c>
      <c r="I17" s="2">
        <v>206</v>
      </c>
      <c r="J17" s="5">
        <f t="shared" si="5"/>
        <v>447</v>
      </c>
      <c r="K17" s="2">
        <v>214</v>
      </c>
      <c r="L17" s="2">
        <v>233</v>
      </c>
      <c r="M17" s="5">
        <f t="shared" si="6"/>
        <v>447</v>
      </c>
      <c r="N17" s="27">
        <f t="shared" si="7"/>
        <v>0.2110394104933189</v>
      </c>
      <c r="O17" s="27">
        <f t="shared" si="0"/>
        <v>0.19629586190343493</v>
      </c>
      <c r="P17" s="28">
        <f t="shared" si="1"/>
        <v>0.20376886090133917</v>
      </c>
      <c r="R17" s="32">
        <f t="shared" si="8"/>
        <v>48.760771750201378</v>
      </c>
      <c r="S17" s="32">
        <f t="shared" si="9"/>
        <v>45.733805821146525</v>
      </c>
      <c r="T17" s="32">
        <f t="shared" si="10"/>
        <v>47.274375729110687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29459.720238119698</v>
      </c>
      <c r="F18" s="2">
        <v>24506.623980167726</v>
      </c>
      <c r="G18" s="5">
        <f t="shared" si="4"/>
        <v>53966.344218287428</v>
      </c>
      <c r="H18" s="2">
        <v>210</v>
      </c>
      <c r="I18" s="2">
        <v>205</v>
      </c>
      <c r="J18" s="5">
        <f t="shared" si="5"/>
        <v>415</v>
      </c>
      <c r="K18" s="2">
        <v>214</v>
      </c>
      <c r="L18" s="2">
        <v>241</v>
      </c>
      <c r="M18" s="5">
        <f t="shared" si="6"/>
        <v>455</v>
      </c>
      <c r="N18" s="27">
        <f t="shared" si="7"/>
        <v>0.29929007068961005</v>
      </c>
      <c r="O18" s="27">
        <f t="shared" si="0"/>
        <v>0.23553190815938535</v>
      </c>
      <c r="P18" s="28">
        <f t="shared" si="1"/>
        <v>0.26652678890896597</v>
      </c>
      <c r="R18" s="32">
        <f t="shared" si="8"/>
        <v>69.480472259716265</v>
      </c>
      <c r="S18" s="32">
        <f t="shared" si="9"/>
        <v>54.947587399479204</v>
      </c>
      <c r="T18" s="32">
        <f t="shared" si="10"/>
        <v>62.030280710675207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35722.801022037769</v>
      </c>
      <c r="F19" s="2">
        <v>33261.477465759017</v>
      </c>
      <c r="G19" s="5">
        <f t="shared" si="4"/>
        <v>68984.278487796779</v>
      </c>
      <c r="H19" s="2">
        <v>210</v>
      </c>
      <c r="I19" s="2">
        <v>205</v>
      </c>
      <c r="J19" s="5">
        <f t="shared" si="5"/>
        <v>415</v>
      </c>
      <c r="K19" s="2">
        <v>215</v>
      </c>
      <c r="L19" s="2">
        <v>243</v>
      </c>
      <c r="M19" s="5">
        <f t="shared" si="6"/>
        <v>458</v>
      </c>
      <c r="N19" s="27">
        <f t="shared" si="7"/>
        <v>0.36200649596714402</v>
      </c>
      <c r="O19" s="27">
        <f t="shared" si="0"/>
        <v>0.31815768925771942</v>
      </c>
      <c r="P19" s="28">
        <f t="shared" si="1"/>
        <v>0.33944946703045298</v>
      </c>
      <c r="R19" s="32">
        <f t="shared" si="8"/>
        <v>84.053649463618285</v>
      </c>
      <c r="S19" s="32">
        <f t="shared" si="9"/>
        <v>74.244369343212085</v>
      </c>
      <c r="T19" s="32">
        <f t="shared" si="10"/>
        <v>79.019792082241437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43542.604337341167</v>
      </c>
      <c r="F20" s="2">
        <v>44829.98697673915</v>
      </c>
      <c r="G20" s="5">
        <f t="shared" si="4"/>
        <v>88372.591314080317</v>
      </c>
      <c r="H20" s="2">
        <v>330</v>
      </c>
      <c r="I20" s="2">
        <v>330</v>
      </c>
      <c r="J20" s="5">
        <f t="shared" si="5"/>
        <v>660</v>
      </c>
      <c r="K20" s="2">
        <v>217</v>
      </c>
      <c r="L20" s="2">
        <v>239</v>
      </c>
      <c r="M20" s="5">
        <f t="shared" si="6"/>
        <v>456</v>
      </c>
      <c r="N20" s="27">
        <f t="shared" si="7"/>
        <v>0.34807351423979316</v>
      </c>
      <c r="O20" s="27">
        <f t="shared" si="0"/>
        <v>0.3433879754943559</v>
      </c>
      <c r="P20" s="28">
        <f t="shared" si="1"/>
        <v>0.34568074584616471</v>
      </c>
      <c r="R20" s="32">
        <f t="shared" si="8"/>
        <v>79.602567344316569</v>
      </c>
      <c r="S20" s="32">
        <f t="shared" si="9"/>
        <v>78.787323333460719</v>
      </c>
      <c r="T20" s="32">
        <f t="shared" si="10"/>
        <v>79.186909779641866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40270.952127102013</v>
      </c>
      <c r="F21" s="2">
        <v>44602.921348262338</v>
      </c>
      <c r="G21" s="5">
        <f t="shared" si="4"/>
        <v>84873.873475364351</v>
      </c>
      <c r="H21" s="2">
        <v>329</v>
      </c>
      <c r="I21" s="2">
        <v>326</v>
      </c>
      <c r="J21" s="5">
        <f t="shared" si="5"/>
        <v>655</v>
      </c>
      <c r="K21" s="2">
        <v>218</v>
      </c>
      <c r="L21" s="2">
        <v>239</v>
      </c>
      <c r="M21" s="5">
        <f t="shared" si="6"/>
        <v>457</v>
      </c>
      <c r="N21" s="27">
        <f t="shared" si="7"/>
        <v>0.32183805484865108</v>
      </c>
      <c r="O21" s="27">
        <f t="shared" si="0"/>
        <v>0.34392481454153306</v>
      </c>
      <c r="P21" s="28">
        <f t="shared" si="1"/>
        <v>0.33307905891060352</v>
      </c>
      <c r="R21" s="32">
        <f t="shared" si="8"/>
        <v>73.621484693056701</v>
      </c>
      <c r="S21" s="32">
        <f t="shared" si="9"/>
        <v>78.943223625243078</v>
      </c>
      <c r="T21" s="32">
        <f t="shared" si="10"/>
        <v>76.325425787198157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38555.022727548923</v>
      </c>
      <c r="F22" s="2">
        <v>42173.73100024493</v>
      </c>
      <c r="G22" s="5">
        <f t="shared" si="4"/>
        <v>80728.753727793854</v>
      </c>
      <c r="H22" s="2">
        <v>334</v>
      </c>
      <c r="I22" s="2">
        <v>325</v>
      </c>
      <c r="J22" s="5">
        <f t="shared" si="5"/>
        <v>659</v>
      </c>
      <c r="K22" s="2">
        <v>217</v>
      </c>
      <c r="L22" s="2">
        <v>239</v>
      </c>
      <c r="M22" s="5">
        <f t="shared" si="6"/>
        <v>456</v>
      </c>
      <c r="N22" s="27">
        <f t="shared" si="7"/>
        <v>0.30608941511232868</v>
      </c>
      <c r="O22" s="27">
        <f t="shared" si="0"/>
        <v>0.32573630592131836</v>
      </c>
      <c r="P22" s="28">
        <f t="shared" si="1"/>
        <v>0.31604792558408445</v>
      </c>
      <c r="R22" s="32">
        <f t="shared" si="8"/>
        <v>69.972818017330169</v>
      </c>
      <c r="S22" s="32">
        <f t="shared" si="9"/>
        <v>74.776118794760521</v>
      </c>
      <c r="T22" s="32">
        <f t="shared" si="10"/>
        <v>72.402469711025873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35187.243491247369</v>
      </c>
      <c r="F23" s="2">
        <v>35245.92266061312</v>
      </c>
      <c r="G23" s="5">
        <f t="shared" si="4"/>
        <v>70433.166151860496</v>
      </c>
      <c r="H23" s="2">
        <v>335</v>
      </c>
      <c r="I23" s="2">
        <v>324</v>
      </c>
      <c r="J23" s="5">
        <f t="shared" si="5"/>
        <v>659</v>
      </c>
      <c r="K23" s="2">
        <v>223</v>
      </c>
      <c r="L23" s="2">
        <v>237</v>
      </c>
      <c r="M23" s="5">
        <f t="shared" si="6"/>
        <v>460</v>
      </c>
      <c r="N23" s="27">
        <f t="shared" si="7"/>
        <v>0.27562385238788828</v>
      </c>
      <c r="O23" s="27">
        <f t="shared" si="0"/>
        <v>0.27373347825887789</v>
      </c>
      <c r="P23" s="28">
        <f t="shared" si="1"/>
        <v>0.27467462543233279</v>
      </c>
      <c r="R23" s="32">
        <f t="shared" si="8"/>
        <v>63.059576149188835</v>
      </c>
      <c r="S23" s="32">
        <f t="shared" si="9"/>
        <v>62.826956614283638</v>
      </c>
      <c r="T23" s="32">
        <f t="shared" si="10"/>
        <v>62.942954559303395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32871.015672481582</v>
      </c>
      <c r="F24" s="2">
        <v>33089.810607841682</v>
      </c>
      <c r="G24" s="5">
        <f t="shared" si="4"/>
        <v>65960.826280323265</v>
      </c>
      <c r="H24" s="2">
        <v>328</v>
      </c>
      <c r="I24" s="2">
        <v>329</v>
      </c>
      <c r="J24" s="5">
        <f t="shared" si="5"/>
        <v>657</v>
      </c>
      <c r="K24" s="2">
        <v>231</v>
      </c>
      <c r="L24" s="2">
        <v>236</v>
      </c>
      <c r="M24" s="5">
        <f t="shared" si="6"/>
        <v>467</v>
      </c>
      <c r="N24" s="27">
        <f t="shared" si="7"/>
        <v>0.25653224443155381</v>
      </c>
      <c r="O24" s="27">
        <f t="shared" si="0"/>
        <v>0.25533837434287365</v>
      </c>
      <c r="P24" s="28">
        <f t="shared" si="1"/>
        <v>0.25593193708220785</v>
      </c>
      <c r="R24" s="32">
        <f t="shared" si="8"/>
        <v>58.803248072417858</v>
      </c>
      <c r="S24" s="32">
        <f t="shared" si="9"/>
        <v>58.566036474056077</v>
      </c>
      <c r="T24" s="32">
        <f t="shared" si="10"/>
        <v>58.684009146195073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31629.865058882933</v>
      </c>
      <c r="F25" s="2">
        <v>31850.014460324797</v>
      </c>
      <c r="G25" s="5">
        <f t="shared" si="4"/>
        <v>63479.87951920773</v>
      </c>
      <c r="H25" s="2">
        <v>327</v>
      </c>
      <c r="I25" s="2">
        <v>322</v>
      </c>
      <c r="J25" s="5">
        <f t="shared" si="5"/>
        <v>649</v>
      </c>
      <c r="K25" s="2">
        <v>231</v>
      </c>
      <c r="L25" s="2">
        <v>235</v>
      </c>
      <c r="M25" s="5">
        <f t="shared" si="6"/>
        <v>466</v>
      </c>
      <c r="N25" s="27">
        <f t="shared" si="7"/>
        <v>0.24726286006006046</v>
      </c>
      <c r="O25" s="27">
        <f t="shared" si="0"/>
        <v>0.24915525424248072</v>
      </c>
      <c r="P25" s="28">
        <f t="shared" si="1"/>
        <v>0.24820873158062393</v>
      </c>
      <c r="R25" s="32">
        <f t="shared" si="8"/>
        <v>56.684345983661167</v>
      </c>
      <c r="S25" s="32">
        <f t="shared" si="9"/>
        <v>57.181354506866782</v>
      </c>
      <c r="T25" s="32">
        <f t="shared" si="10"/>
        <v>56.932627371486753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30074.307130936319</v>
      </c>
      <c r="F26" s="2">
        <v>30289.83009202619</v>
      </c>
      <c r="G26" s="5">
        <f t="shared" si="4"/>
        <v>60364.137222962512</v>
      </c>
      <c r="H26" s="2">
        <v>329</v>
      </c>
      <c r="I26" s="2">
        <v>320</v>
      </c>
      <c r="J26" s="5">
        <f t="shared" si="5"/>
        <v>649</v>
      </c>
      <c r="K26" s="2">
        <v>235</v>
      </c>
      <c r="L26" s="2">
        <v>235</v>
      </c>
      <c r="M26" s="5">
        <f t="shared" si="6"/>
        <v>470</v>
      </c>
      <c r="N26" s="27">
        <f t="shared" si="7"/>
        <v>0.23251412613601186</v>
      </c>
      <c r="O26" s="27">
        <f t="shared" si="0"/>
        <v>0.2377537683832511</v>
      </c>
      <c r="P26" s="28">
        <f t="shared" si="1"/>
        <v>0.23511411064314069</v>
      </c>
      <c r="R26" s="32">
        <f t="shared" si="8"/>
        <v>53.323239593858723</v>
      </c>
      <c r="S26" s="32">
        <f t="shared" si="9"/>
        <v>54.576270436083227</v>
      </c>
      <c r="T26" s="32">
        <f t="shared" si="10"/>
        <v>53.944716016945947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24338.929754198889</v>
      </c>
      <c r="F27" s="2">
        <v>29019.836534578484</v>
      </c>
      <c r="G27" s="5">
        <f t="shared" si="4"/>
        <v>53358.766288777377</v>
      </c>
      <c r="H27" s="2">
        <v>335</v>
      </c>
      <c r="I27" s="2">
        <v>329</v>
      </c>
      <c r="J27" s="5">
        <f t="shared" si="5"/>
        <v>664</v>
      </c>
      <c r="K27" s="2">
        <v>240</v>
      </c>
      <c r="L27" s="2">
        <v>236</v>
      </c>
      <c r="M27" s="5">
        <f t="shared" si="6"/>
        <v>476</v>
      </c>
      <c r="N27" s="27">
        <f t="shared" si="7"/>
        <v>0.1845536074780019</v>
      </c>
      <c r="O27" s="27">
        <f t="shared" si="0"/>
        <v>0.22393231476154765</v>
      </c>
      <c r="P27" s="28">
        <f t="shared" si="1"/>
        <v>0.20407067023917427</v>
      </c>
      <c r="R27" s="32">
        <f t="shared" si="8"/>
        <v>42.328573485563282</v>
      </c>
      <c r="S27" s="32">
        <f t="shared" si="9"/>
        <v>51.362542539076962</v>
      </c>
      <c r="T27" s="32">
        <f t="shared" si="10"/>
        <v>46.805935341032786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9487.9803707565261</v>
      </c>
      <c r="F28" s="2">
        <v>10439.466711502366</v>
      </c>
      <c r="G28" s="5">
        <f t="shared" si="4"/>
        <v>19927.447082258892</v>
      </c>
      <c r="H28" s="2">
        <v>216</v>
      </c>
      <c r="I28" s="2">
        <v>206</v>
      </c>
      <c r="J28" s="5">
        <f t="shared" si="5"/>
        <v>422</v>
      </c>
      <c r="K28" s="2">
        <v>0</v>
      </c>
      <c r="L28" s="2">
        <v>0</v>
      </c>
      <c r="M28" s="5">
        <f t="shared" si="6"/>
        <v>0</v>
      </c>
      <c r="N28" s="27">
        <f t="shared" si="7"/>
        <v>0.2033603474527719</v>
      </c>
      <c r="O28" s="27">
        <f t="shared" si="0"/>
        <v>0.23461584662671625</v>
      </c>
      <c r="P28" s="28">
        <f t="shared" si="1"/>
        <v>0.21861777122014758</v>
      </c>
      <c r="R28" s="32">
        <f t="shared" si="8"/>
        <v>43.925835049798735</v>
      </c>
      <c r="S28" s="32">
        <f t="shared" si="9"/>
        <v>50.67702287137071</v>
      </c>
      <c r="T28" s="32">
        <f t="shared" si="10"/>
        <v>47.22143858355188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9314.816048220724</v>
      </c>
      <c r="F29" s="2">
        <v>10278.736685882757</v>
      </c>
      <c r="G29" s="5">
        <f t="shared" si="4"/>
        <v>19593.552734103483</v>
      </c>
      <c r="H29" s="2">
        <v>223</v>
      </c>
      <c r="I29" s="2">
        <v>221</v>
      </c>
      <c r="J29" s="5">
        <f t="shared" si="5"/>
        <v>444</v>
      </c>
      <c r="K29" s="2">
        <v>0</v>
      </c>
      <c r="L29" s="2">
        <v>0</v>
      </c>
      <c r="M29" s="5">
        <f t="shared" si="6"/>
        <v>0</v>
      </c>
      <c r="N29" s="27">
        <f t="shared" si="7"/>
        <v>0.1933818312618486</v>
      </c>
      <c r="O29" s="27">
        <f t="shared" si="0"/>
        <v>0.21532463310463293</v>
      </c>
      <c r="P29" s="28">
        <f t="shared" si="1"/>
        <v>0.20430381145836965</v>
      </c>
      <c r="R29" s="32">
        <f t="shared" si="8"/>
        <v>41.770475552559297</v>
      </c>
      <c r="S29" s="32">
        <f t="shared" si="9"/>
        <v>46.510120750600713</v>
      </c>
      <c r="T29" s="32">
        <f t="shared" si="10"/>
        <v>44.129623275007845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8997.5212358769477</v>
      </c>
      <c r="F30" s="2">
        <v>9551.5242354308975</v>
      </c>
      <c r="G30" s="5">
        <f t="shared" si="4"/>
        <v>18549.045471307843</v>
      </c>
      <c r="H30" s="2">
        <v>214</v>
      </c>
      <c r="I30" s="2">
        <v>205</v>
      </c>
      <c r="J30" s="5">
        <f t="shared" si="5"/>
        <v>419</v>
      </c>
      <c r="K30" s="2">
        <v>0</v>
      </c>
      <c r="L30" s="2">
        <v>0</v>
      </c>
      <c r="M30" s="5">
        <f t="shared" si="6"/>
        <v>0</v>
      </c>
      <c r="N30" s="27">
        <f t="shared" si="7"/>
        <v>0.1946504247983071</v>
      </c>
      <c r="O30" s="27">
        <f t="shared" si="0"/>
        <v>0.21570741272427502</v>
      </c>
      <c r="P30" s="28">
        <f t="shared" si="1"/>
        <v>0.20495276972628662</v>
      </c>
      <c r="R30" s="32">
        <f t="shared" si="8"/>
        <v>42.044491756434333</v>
      </c>
      <c r="S30" s="32">
        <f t="shared" si="9"/>
        <v>46.592801148443399</v>
      </c>
      <c r="T30" s="32">
        <f t="shared" si="10"/>
        <v>44.269798260877906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8366.8545290550628</v>
      </c>
      <c r="F31" s="2">
        <v>8800.5016500425681</v>
      </c>
      <c r="G31" s="5">
        <f t="shared" si="4"/>
        <v>17167.356179097631</v>
      </c>
      <c r="H31" s="2">
        <v>216</v>
      </c>
      <c r="I31" s="2">
        <v>205</v>
      </c>
      <c r="J31" s="5">
        <f t="shared" si="5"/>
        <v>421</v>
      </c>
      <c r="K31" s="2">
        <v>0</v>
      </c>
      <c r="L31" s="2">
        <v>0</v>
      </c>
      <c r="M31" s="5">
        <f t="shared" si="6"/>
        <v>0</v>
      </c>
      <c r="N31" s="27">
        <f t="shared" si="7"/>
        <v>0.1793307297894175</v>
      </c>
      <c r="O31" s="27">
        <f t="shared" si="0"/>
        <v>0.19874664972995862</v>
      </c>
      <c r="P31" s="28">
        <f t="shared" si="1"/>
        <v>0.18878503759894466</v>
      </c>
      <c r="R31" s="32">
        <f t="shared" si="8"/>
        <v>38.735437634514177</v>
      </c>
      <c r="S31" s="32">
        <f t="shared" si="9"/>
        <v>42.929276341671063</v>
      </c>
      <c r="T31" s="32">
        <f t="shared" si="10"/>
        <v>40.777568121372042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8046.5454628060888</v>
      </c>
      <c r="F32" s="2">
        <v>8467.3497432948097</v>
      </c>
      <c r="G32" s="5">
        <f t="shared" si="4"/>
        <v>16513.895206100897</v>
      </c>
      <c r="H32" s="2">
        <v>220</v>
      </c>
      <c r="I32" s="2">
        <v>207</v>
      </c>
      <c r="J32" s="5">
        <f t="shared" si="5"/>
        <v>427</v>
      </c>
      <c r="K32" s="2">
        <v>0</v>
      </c>
      <c r="L32" s="2">
        <v>0</v>
      </c>
      <c r="M32" s="5">
        <f t="shared" si="6"/>
        <v>0</v>
      </c>
      <c r="N32" s="27">
        <f t="shared" si="7"/>
        <v>0.16932966041258604</v>
      </c>
      <c r="O32" s="27">
        <f t="shared" si="0"/>
        <v>0.18937532973910381</v>
      </c>
      <c r="P32" s="28">
        <f t="shared" si="1"/>
        <v>0.1790473502266122</v>
      </c>
      <c r="R32" s="32">
        <f t="shared" si="8"/>
        <v>36.575206649118584</v>
      </c>
      <c r="S32" s="32">
        <f t="shared" si="9"/>
        <v>40.905071223646424</v>
      </c>
      <c r="T32" s="32">
        <f t="shared" si="10"/>
        <v>38.674227648948239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6222.417725839261</v>
      </c>
      <c r="F33" s="2">
        <v>6063.296557111642</v>
      </c>
      <c r="G33" s="5">
        <f t="shared" si="4"/>
        <v>12285.714282950903</v>
      </c>
      <c r="H33" s="2">
        <v>211</v>
      </c>
      <c r="I33" s="2">
        <v>206</v>
      </c>
      <c r="J33" s="5">
        <f t="shared" si="5"/>
        <v>417</v>
      </c>
      <c r="K33" s="2">
        <v>0</v>
      </c>
      <c r="L33" s="2">
        <v>0</v>
      </c>
      <c r="M33" s="5">
        <f t="shared" si="6"/>
        <v>0</v>
      </c>
      <c r="N33" s="27">
        <f t="shared" si="7"/>
        <v>0.13652838612074911</v>
      </c>
      <c r="O33" s="27">
        <f t="shared" si="0"/>
        <v>0.13626610385454069</v>
      </c>
      <c r="P33" s="28">
        <f t="shared" si="1"/>
        <v>0.13639881742329363</v>
      </c>
      <c r="R33" s="32">
        <f t="shared" si="8"/>
        <v>29.490131402081804</v>
      </c>
      <c r="S33" s="32">
        <f t="shared" si="9"/>
        <v>29.433478432580785</v>
      </c>
      <c r="T33" s="32">
        <f t="shared" si="10"/>
        <v>29.462144563431423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3174.7364581148818</v>
      </c>
      <c r="F34" s="2">
        <v>3721.1931555489759</v>
      </c>
      <c r="G34" s="5">
        <f t="shared" si="4"/>
        <v>6895.9296136638577</v>
      </c>
      <c r="H34" s="2">
        <v>207</v>
      </c>
      <c r="I34" s="2">
        <v>207</v>
      </c>
      <c r="J34" s="5">
        <f t="shared" si="5"/>
        <v>414</v>
      </c>
      <c r="K34" s="2">
        <v>0</v>
      </c>
      <c r="L34" s="2">
        <v>0</v>
      </c>
      <c r="M34" s="5">
        <f t="shared" si="6"/>
        <v>0</v>
      </c>
      <c r="N34" s="27">
        <f t="shared" si="7"/>
        <v>7.1004125472241941E-2</v>
      </c>
      <c r="O34" s="27">
        <f t="shared" si="0"/>
        <v>8.3225826524176413E-2</v>
      </c>
      <c r="P34" s="28">
        <f t="shared" si="1"/>
        <v>7.7114975998209184E-2</v>
      </c>
      <c r="R34" s="32">
        <f t="shared" si="8"/>
        <v>15.336891102004261</v>
      </c>
      <c r="S34" s="32">
        <f t="shared" si="9"/>
        <v>17.976778529222106</v>
      </c>
      <c r="T34" s="32">
        <f t="shared" si="10"/>
        <v>16.656834815613184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1661.0191434463816</v>
      </c>
      <c r="F35" s="2">
        <v>2053.7706792044878</v>
      </c>
      <c r="G35" s="5">
        <f t="shared" si="4"/>
        <v>3714.7898226508696</v>
      </c>
      <c r="H35" s="2">
        <v>209</v>
      </c>
      <c r="I35" s="2">
        <v>210</v>
      </c>
      <c r="J35" s="5">
        <f t="shared" si="5"/>
        <v>419</v>
      </c>
      <c r="K35" s="2">
        <v>0</v>
      </c>
      <c r="L35" s="2">
        <v>0</v>
      </c>
      <c r="M35" s="5">
        <f t="shared" si="6"/>
        <v>0</v>
      </c>
      <c r="N35" s="27">
        <f t="shared" si="7"/>
        <v>3.6793796372638257E-2</v>
      </c>
      <c r="O35" s="27">
        <f t="shared" si="0"/>
        <v>4.527713137576031E-2</v>
      </c>
      <c r="P35" s="28">
        <f t="shared" si="1"/>
        <v>4.1045587185658865E-2</v>
      </c>
      <c r="R35" s="32">
        <f t="shared" si="8"/>
        <v>7.9474600164898641</v>
      </c>
      <c r="S35" s="32">
        <f t="shared" si="9"/>
        <v>9.7798603771642281</v>
      </c>
      <c r="T35" s="32">
        <f t="shared" si="10"/>
        <v>8.8658468321023136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4">
        <v>357.49294968180408</v>
      </c>
      <c r="F36" s="2">
        <v>404.99999999969998</v>
      </c>
      <c r="G36" s="7">
        <f t="shared" si="4"/>
        <v>762.49294968150411</v>
      </c>
      <c r="H36" s="3">
        <v>206</v>
      </c>
      <c r="I36" s="3">
        <v>205</v>
      </c>
      <c r="J36" s="7">
        <f t="shared" si="5"/>
        <v>411</v>
      </c>
      <c r="K36" s="3">
        <v>0</v>
      </c>
      <c r="L36" s="3">
        <v>0</v>
      </c>
      <c r="M36" s="7">
        <f t="shared" si="6"/>
        <v>0</v>
      </c>
      <c r="N36" s="27">
        <f t="shared" si="7"/>
        <v>8.0342716127697784E-3</v>
      </c>
      <c r="O36" s="27">
        <f t="shared" si="0"/>
        <v>9.1463414634078595E-3</v>
      </c>
      <c r="P36" s="28">
        <f t="shared" si="1"/>
        <v>8.5889536550588456E-3</v>
      </c>
      <c r="R36" s="32">
        <f t="shared" si="8"/>
        <v>1.7354026683582722</v>
      </c>
      <c r="S36" s="32">
        <f t="shared" si="9"/>
        <v>1.9756097560960975</v>
      </c>
      <c r="T36" s="32">
        <f t="shared" si="10"/>
        <v>1.8552139894927107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10428.598645218193</v>
      </c>
      <c r="F37" s="9">
        <v>13322.464330732153</v>
      </c>
      <c r="G37" s="10">
        <f t="shared" si="4"/>
        <v>23751.062975950346</v>
      </c>
      <c r="H37" s="9">
        <v>131</v>
      </c>
      <c r="I37" s="9">
        <v>120</v>
      </c>
      <c r="J37" s="10">
        <f t="shared" si="5"/>
        <v>251</v>
      </c>
      <c r="K37" s="9">
        <v>105</v>
      </c>
      <c r="L37" s="9">
        <v>109</v>
      </c>
      <c r="M37" s="10">
        <f t="shared" si="6"/>
        <v>214</v>
      </c>
      <c r="N37" s="25">
        <f t="shared" si="7"/>
        <v>0.19192797860015814</v>
      </c>
      <c r="O37" s="25">
        <f t="shared" si="0"/>
        <v>0.25159511124664136</v>
      </c>
      <c r="P37" s="26">
        <f t="shared" si="1"/>
        <v>0.22137669614449282</v>
      </c>
      <c r="R37" s="32">
        <f t="shared" si="8"/>
        <v>44.188977310246578</v>
      </c>
      <c r="S37" s="32">
        <f t="shared" si="9"/>
        <v>58.176700134201539</v>
      </c>
      <c r="T37" s="32">
        <f t="shared" si="10"/>
        <v>51.077554786989992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9886.3488249451439</v>
      </c>
      <c r="F38" s="2">
        <v>12920.100162097706</v>
      </c>
      <c r="G38" s="5">
        <f t="shared" si="4"/>
        <v>22806.448987042852</v>
      </c>
      <c r="H38" s="2">
        <v>119</v>
      </c>
      <c r="I38" s="2">
        <v>120</v>
      </c>
      <c r="J38" s="5">
        <f t="shared" si="5"/>
        <v>239</v>
      </c>
      <c r="K38" s="2">
        <v>104</v>
      </c>
      <c r="L38" s="2">
        <v>108</v>
      </c>
      <c r="M38" s="5">
        <f t="shared" si="6"/>
        <v>212</v>
      </c>
      <c r="N38" s="27">
        <f t="shared" si="7"/>
        <v>0.19198284963774165</v>
      </c>
      <c r="O38" s="27">
        <f t="shared" si="0"/>
        <v>0.24514458413209064</v>
      </c>
      <c r="P38" s="28">
        <f t="shared" si="1"/>
        <v>0.2188718712768028</v>
      </c>
      <c r="R38" s="32">
        <f t="shared" si="8"/>
        <v>44.333402802444589</v>
      </c>
      <c r="S38" s="32">
        <f t="shared" si="9"/>
        <v>56.667105974112744</v>
      </c>
      <c r="T38" s="32">
        <f t="shared" si="10"/>
        <v>50.568623031137143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9546.2608876883241</v>
      </c>
      <c r="F39" s="2">
        <v>12755.910212282346</v>
      </c>
      <c r="G39" s="5">
        <f t="shared" si="4"/>
        <v>22302.17109997067</v>
      </c>
      <c r="H39" s="2">
        <v>119</v>
      </c>
      <c r="I39" s="2">
        <v>120</v>
      </c>
      <c r="J39" s="5">
        <f t="shared" si="5"/>
        <v>239</v>
      </c>
      <c r="K39" s="2">
        <v>105</v>
      </c>
      <c r="L39" s="2">
        <v>104</v>
      </c>
      <c r="M39" s="5">
        <f t="shared" si="6"/>
        <v>209</v>
      </c>
      <c r="N39" s="27">
        <f t="shared" si="7"/>
        <v>0.18449019959199761</v>
      </c>
      <c r="O39" s="27">
        <f t="shared" si="0"/>
        <v>0.24667214983528671</v>
      </c>
      <c r="P39" s="28">
        <f t="shared" si="1"/>
        <v>0.21557155795672236</v>
      </c>
      <c r="R39" s="32">
        <f t="shared" si="8"/>
        <v>42.617236105751445</v>
      </c>
      <c r="S39" s="32">
        <f t="shared" si="9"/>
        <v>56.946027733403334</v>
      </c>
      <c r="T39" s="32">
        <f t="shared" si="10"/>
        <v>49.781631919577386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9423.7730223159451</v>
      </c>
      <c r="F40" s="2">
        <v>12678.020374436794</v>
      </c>
      <c r="G40" s="5">
        <f t="shared" si="4"/>
        <v>22101.793396752739</v>
      </c>
      <c r="H40" s="2">
        <v>119</v>
      </c>
      <c r="I40" s="2">
        <v>120</v>
      </c>
      <c r="J40" s="5">
        <f t="shared" si="5"/>
        <v>239</v>
      </c>
      <c r="K40" s="2">
        <v>103</v>
      </c>
      <c r="L40" s="2">
        <v>104</v>
      </c>
      <c r="M40" s="5">
        <f t="shared" si="6"/>
        <v>207</v>
      </c>
      <c r="N40" s="27">
        <f t="shared" si="7"/>
        <v>0.183885674022712</v>
      </c>
      <c r="O40" s="27">
        <f t="shared" si="0"/>
        <v>0.24516592617645408</v>
      </c>
      <c r="P40" s="28">
        <f t="shared" si="1"/>
        <v>0.21466388302984402</v>
      </c>
      <c r="R40" s="32">
        <f t="shared" si="8"/>
        <v>42.449428028450207</v>
      </c>
      <c r="S40" s="32">
        <f t="shared" si="9"/>
        <v>56.5983052430214</v>
      </c>
      <c r="T40" s="32">
        <f t="shared" si="10"/>
        <v>49.555590575678785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9308.1190391460168</v>
      </c>
      <c r="F41" s="2">
        <v>12596.287923988541</v>
      </c>
      <c r="G41" s="5">
        <f t="shared" si="4"/>
        <v>21904.406963134556</v>
      </c>
      <c r="H41" s="2">
        <v>118</v>
      </c>
      <c r="I41" s="2">
        <v>119</v>
      </c>
      <c r="J41" s="5">
        <f t="shared" si="5"/>
        <v>237</v>
      </c>
      <c r="K41" s="2">
        <v>106</v>
      </c>
      <c r="L41" s="2">
        <v>105</v>
      </c>
      <c r="M41" s="5">
        <f t="shared" si="6"/>
        <v>211</v>
      </c>
      <c r="N41" s="27">
        <f t="shared" si="7"/>
        <v>0.17977671197361744</v>
      </c>
      <c r="O41" s="27">
        <f t="shared" si="0"/>
        <v>0.24343475425147923</v>
      </c>
      <c r="P41" s="28">
        <f t="shared" si="1"/>
        <v>0.21159589415701852</v>
      </c>
      <c r="R41" s="32">
        <f t="shared" si="8"/>
        <v>41.554102853330434</v>
      </c>
      <c r="S41" s="32">
        <f t="shared" si="9"/>
        <v>56.233428232091697</v>
      </c>
      <c r="T41" s="32">
        <f t="shared" si="10"/>
        <v>48.893765542711058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6453.2860121558006</v>
      </c>
      <c r="F42" s="2">
        <v>6515.2090922937641</v>
      </c>
      <c r="G42" s="5">
        <f t="shared" si="4"/>
        <v>12968.495104449565</v>
      </c>
      <c r="H42" s="2">
        <v>0</v>
      </c>
      <c r="I42" s="2">
        <v>0</v>
      </c>
      <c r="J42" s="5">
        <f t="shared" si="5"/>
        <v>0</v>
      </c>
      <c r="K42" s="2">
        <v>105</v>
      </c>
      <c r="L42" s="2">
        <v>105</v>
      </c>
      <c r="M42" s="5">
        <f t="shared" si="6"/>
        <v>210</v>
      </c>
      <c r="N42" s="27">
        <f t="shared" si="7"/>
        <v>0.24782204347756531</v>
      </c>
      <c r="O42" s="27">
        <f t="shared" si="0"/>
        <v>0.25020004194676515</v>
      </c>
      <c r="P42" s="28">
        <f t="shared" si="1"/>
        <v>0.24901104271216523</v>
      </c>
      <c r="R42" s="32">
        <f t="shared" si="8"/>
        <v>61.459866782436194</v>
      </c>
      <c r="S42" s="32">
        <f t="shared" si="9"/>
        <v>62.049610402797754</v>
      </c>
      <c r="T42" s="32">
        <f t="shared" si="10"/>
        <v>61.754738592616974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5801.6853072691974</v>
      </c>
      <c r="F43" s="2">
        <v>5830.6975536293594</v>
      </c>
      <c r="G43" s="5">
        <f t="shared" si="4"/>
        <v>11632.382860898557</v>
      </c>
      <c r="H43" s="2">
        <v>0</v>
      </c>
      <c r="I43" s="2">
        <v>0</v>
      </c>
      <c r="J43" s="5">
        <f t="shared" si="5"/>
        <v>0</v>
      </c>
      <c r="K43" s="2">
        <v>105</v>
      </c>
      <c r="L43" s="2">
        <v>105</v>
      </c>
      <c r="M43" s="5">
        <f t="shared" si="6"/>
        <v>210</v>
      </c>
      <c r="N43" s="27">
        <f t="shared" si="7"/>
        <v>0.22279897493353293</v>
      </c>
      <c r="O43" s="27">
        <f t="shared" si="0"/>
        <v>0.22391311649882334</v>
      </c>
      <c r="P43" s="28">
        <f t="shared" si="1"/>
        <v>0.22335604571617812</v>
      </c>
      <c r="R43" s="32">
        <f t="shared" si="8"/>
        <v>55.254145783516165</v>
      </c>
      <c r="S43" s="32">
        <f t="shared" si="9"/>
        <v>55.530452891708187</v>
      </c>
      <c r="T43" s="32">
        <f t="shared" si="10"/>
        <v>55.392299337612172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5647.0328214527599</v>
      </c>
      <c r="F44" s="2">
        <v>5676.1109722047759</v>
      </c>
      <c r="G44" s="5">
        <f t="shared" si="4"/>
        <v>11323.143793657535</v>
      </c>
      <c r="H44" s="2">
        <v>0</v>
      </c>
      <c r="I44" s="2">
        <v>0</v>
      </c>
      <c r="J44" s="5">
        <f t="shared" si="5"/>
        <v>0</v>
      </c>
      <c r="K44" s="2">
        <v>105</v>
      </c>
      <c r="L44" s="2">
        <v>105</v>
      </c>
      <c r="M44" s="5">
        <f t="shared" si="6"/>
        <v>210</v>
      </c>
      <c r="N44" s="27">
        <f t="shared" si="7"/>
        <v>0.2168599393799063</v>
      </c>
      <c r="O44" s="27">
        <f t="shared" si="0"/>
        <v>0.2179766118358209</v>
      </c>
      <c r="P44" s="28">
        <f t="shared" si="1"/>
        <v>0.21741827560786356</v>
      </c>
      <c r="R44" s="32">
        <f t="shared" si="8"/>
        <v>53.78126496621676</v>
      </c>
      <c r="S44" s="32">
        <f t="shared" si="9"/>
        <v>54.05819973528358</v>
      </c>
      <c r="T44" s="32">
        <f t="shared" si="10"/>
        <v>53.919732350750166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5526.6352759069341</v>
      </c>
      <c r="F45" s="2">
        <v>5575.6527438564717</v>
      </c>
      <c r="G45" s="5">
        <f t="shared" si="4"/>
        <v>11102.288019763406</v>
      </c>
      <c r="H45" s="2">
        <v>0</v>
      </c>
      <c r="I45" s="2">
        <v>0</v>
      </c>
      <c r="J45" s="5">
        <f t="shared" si="5"/>
        <v>0</v>
      </c>
      <c r="K45" s="2">
        <v>105</v>
      </c>
      <c r="L45" s="2">
        <v>110</v>
      </c>
      <c r="M45" s="5">
        <f t="shared" si="6"/>
        <v>215</v>
      </c>
      <c r="N45" s="27">
        <f t="shared" si="7"/>
        <v>0.21223637772300055</v>
      </c>
      <c r="O45" s="27">
        <f t="shared" si="0"/>
        <v>0.20438609764869764</v>
      </c>
      <c r="P45" s="28">
        <f t="shared" si="1"/>
        <v>0.20821995535940371</v>
      </c>
      <c r="R45" s="32">
        <f t="shared" si="8"/>
        <v>52.634621675304132</v>
      </c>
      <c r="S45" s="32">
        <f t="shared" si="9"/>
        <v>50.687752216877016</v>
      </c>
      <c r="T45" s="32">
        <f t="shared" si="10"/>
        <v>51.638548929132121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5503.7739226592757</v>
      </c>
      <c r="F46" s="2">
        <v>5538.7561990006106</v>
      </c>
      <c r="G46" s="5">
        <f t="shared" si="4"/>
        <v>11042.530121659885</v>
      </c>
      <c r="H46" s="2">
        <v>0</v>
      </c>
      <c r="I46" s="2">
        <v>0</v>
      </c>
      <c r="J46" s="5">
        <f t="shared" si="5"/>
        <v>0</v>
      </c>
      <c r="K46" s="2">
        <v>104</v>
      </c>
      <c r="L46" s="2">
        <v>101</v>
      </c>
      <c r="M46" s="5">
        <f t="shared" si="6"/>
        <v>205</v>
      </c>
      <c r="N46" s="27">
        <f t="shared" si="7"/>
        <v>0.21339073831650418</v>
      </c>
      <c r="O46" s="27">
        <f t="shared" si="0"/>
        <v>0.22112568664167243</v>
      </c>
      <c r="P46" s="28">
        <f t="shared" si="1"/>
        <v>0.2172016152962212</v>
      </c>
      <c r="R46" s="32">
        <f t="shared" si="8"/>
        <v>52.920903102493035</v>
      </c>
      <c r="S46" s="32">
        <f t="shared" si="9"/>
        <v>54.839170287134756</v>
      </c>
      <c r="T46" s="32">
        <f t="shared" si="10"/>
        <v>53.866000593462857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5492.6503150866893</v>
      </c>
      <c r="F47" s="2">
        <v>5562.3089813616125</v>
      </c>
      <c r="G47" s="5">
        <f t="shared" si="4"/>
        <v>11054.959296448302</v>
      </c>
      <c r="H47" s="2">
        <v>0</v>
      </c>
      <c r="I47" s="2">
        <v>0</v>
      </c>
      <c r="J47" s="5">
        <f t="shared" si="5"/>
        <v>0</v>
      </c>
      <c r="K47" s="2">
        <v>103</v>
      </c>
      <c r="L47" s="2">
        <v>103</v>
      </c>
      <c r="M47" s="5">
        <f t="shared" si="6"/>
        <v>206</v>
      </c>
      <c r="N47" s="27">
        <f t="shared" si="7"/>
        <v>0.21502702454927533</v>
      </c>
      <c r="O47" s="27">
        <f t="shared" si="0"/>
        <v>0.21775403152840639</v>
      </c>
      <c r="P47" s="28">
        <f t="shared" si="1"/>
        <v>0.21639052803884085</v>
      </c>
      <c r="R47" s="32">
        <f t="shared" ref="R47" si="11">+E47/(H47+K47)</f>
        <v>53.326702088220287</v>
      </c>
      <c r="S47" s="32">
        <f t="shared" ref="S47" si="12">+F47/(I47+L47)</f>
        <v>54.002999819044781</v>
      </c>
      <c r="T47" s="32">
        <f t="shared" ref="T47" si="13">+G47/(J47+M47)</f>
        <v>53.664850953632531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4061.8890251507196</v>
      </c>
      <c r="F48" s="2">
        <v>5513.1337670982184</v>
      </c>
      <c r="G48" s="5">
        <f t="shared" si="4"/>
        <v>9575.0227922489375</v>
      </c>
      <c r="H48" s="2">
        <v>0</v>
      </c>
      <c r="I48" s="2">
        <v>0</v>
      </c>
      <c r="J48" s="5">
        <f t="shared" si="5"/>
        <v>0</v>
      </c>
      <c r="K48" s="2">
        <v>101</v>
      </c>
      <c r="L48" s="2">
        <v>105</v>
      </c>
      <c r="M48" s="5">
        <f t="shared" si="6"/>
        <v>206</v>
      </c>
      <c r="N48" s="27">
        <f t="shared" si="7"/>
        <v>0.16216420573102522</v>
      </c>
      <c r="O48" s="27">
        <f t="shared" si="0"/>
        <v>0.21171788660131408</v>
      </c>
      <c r="P48" s="28">
        <f t="shared" si="1"/>
        <v>0.18742214986393943</v>
      </c>
      <c r="R48" s="32">
        <f t="shared" si="8"/>
        <v>40.21672302129425</v>
      </c>
      <c r="S48" s="32">
        <f t="shared" si="9"/>
        <v>52.506035877125889</v>
      </c>
      <c r="T48" s="32">
        <f t="shared" si="10"/>
        <v>46.480693166256977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3975.4576074677043</v>
      </c>
      <c r="F49" s="2">
        <v>5387.7155172878392</v>
      </c>
      <c r="G49" s="5">
        <f t="shared" si="4"/>
        <v>9363.1731247555435</v>
      </c>
      <c r="H49" s="2">
        <v>0</v>
      </c>
      <c r="I49" s="2">
        <v>0</v>
      </c>
      <c r="J49" s="5">
        <f t="shared" si="5"/>
        <v>0</v>
      </c>
      <c r="K49" s="2">
        <v>103</v>
      </c>
      <c r="L49" s="2">
        <v>105</v>
      </c>
      <c r="M49" s="5">
        <f t="shared" si="6"/>
        <v>208</v>
      </c>
      <c r="N49" s="27">
        <f t="shared" si="7"/>
        <v>0.15563175726071501</v>
      </c>
      <c r="O49" s="27">
        <f t="shared" si="0"/>
        <v>0.20690151756097694</v>
      </c>
      <c r="P49" s="28">
        <f t="shared" si="1"/>
        <v>0.18151312664305877</v>
      </c>
      <c r="R49" s="32">
        <f t="shared" si="8"/>
        <v>38.596675800657323</v>
      </c>
      <c r="S49" s="32">
        <f t="shared" si="9"/>
        <v>51.311576355122277</v>
      </c>
      <c r="T49" s="32">
        <f t="shared" si="10"/>
        <v>45.015255407478577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3940.2960048816335</v>
      </c>
      <c r="F50" s="2">
        <v>5360.1897559810586</v>
      </c>
      <c r="G50" s="5">
        <f t="shared" si="4"/>
        <v>9300.4857608626917</v>
      </c>
      <c r="H50" s="2">
        <v>0</v>
      </c>
      <c r="I50" s="2">
        <v>0</v>
      </c>
      <c r="J50" s="5">
        <f t="shared" si="5"/>
        <v>0</v>
      </c>
      <c r="K50" s="2">
        <v>102</v>
      </c>
      <c r="L50" s="2">
        <v>105</v>
      </c>
      <c r="M50" s="5">
        <f t="shared" si="6"/>
        <v>207</v>
      </c>
      <c r="N50" s="27">
        <f t="shared" si="7"/>
        <v>0.15576755237514364</v>
      </c>
      <c r="O50" s="27">
        <f t="shared" si="0"/>
        <v>0.20584446067515585</v>
      </c>
      <c r="P50" s="28">
        <f t="shared" si="1"/>
        <v>0.18116888267225129</v>
      </c>
      <c r="R50" s="32">
        <f t="shared" si="8"/>
        <v>38.630352989035622</v>
      </c>
      <c r="S50" s="32">
        <f t="shared" si="9"/>
        <v>51.049426247438653</v>
      </c>
      <c r="T50" s="32">
        <f t="shared" si="10"/>
        <v>44.929882902718319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3765.8374844168038</v>
      </c>
      <c r="F51" s="2">
        <v>5123.4168215368982</v>
      </c>
      <c r="G51" s="5">
        <f t="shared" si="4"/>
        <v>8889.254305953702</v>
      </c>
      <c r="H51" s="2">
        <v>0</v>
      </c>
      <c r="I51" s="2">
        <v>0</v>
      </c>
      <c r="J51" s="5">
        <f t="shared" si="5"/>
        <v>0</v>
      </c>
      <c r="K51" s="2">
        <v>112</v>
      </c>
      <c r="L51" s="2">
        <v>105</v>
      </c>
      <c r="M51" s="5">
        <f t="shared" si="6"/>
        <v>217</v>
      </c>
      <c r="N51" s="27">
        <f t="shared" si="7"/>
        <v>0.13557882648389991</v>
      </c>
      <c r="O51" s="27">
        <f t="shared" si="0"/>
        <v>0.19675179806209286</v>
      </c>
      <c r="P51" s="28">
        <f t="shared" si="1"/>
        <v>0.16517865144109004</v>
      </c>
      <c r="R51" s="32">
        <f t="shared" si="8"/>
        <v>33.623548968007178</v>
      </c>
      <c r="S51" s="32">
        <f t="shared" si="9"/>
        <v>48.794445919399031</v>
      </c>
      <c r="T51" s="32">
        <f t="shared" si="10"/>
        <v>40.964305557390333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3750.8336903718955</v>
      </c>
      <c r="F52" s="2">
        <v>5104.9627458715613</v>
      </c>
      <c r="G52" s="5">
        <f t="shared" si="4"/>
        <v>8855.7964362434577</v>
      </c>
      <c r="H52" s="2">
        <v>0</v>
      </c>
      <c r="I52" s="2">
        <v>0</v>
      </c>
      <c r="J52" s="5">
        <f t="shared" si="5"/>
        <v>0</v>
      </c>
      <c r="K52" s="2">
        <v>115</v>
      </c>
      <c r="L52" s="2">
        <v>105</v>
      </c>
      <c r="M52" s="5">
        <f t="shared" si="6"/>
        <v>220</v>
      </c>
      <c r="N52" s="27">
        <f t="shared" si="7"/>
        <v>0.13151590779705102</v>
      </c>
      <c r="O52" s="27">
        <f t="shared" si="0"/>
        <v>0.19604311620090481</v>
      </c>
      <c r="P52" s="28">
        <f t="shared" si="1"/>
        <v>0.162312984535254</v>
      </c>
      <c r="R52" s="32">
        <f t="shared" si="8"/>
        <v>32.615945133668653</v>
      </c>
      <c r="S52" s="32">
        <f t="shared" si="9"/>
        <v>48.618692817824396</v>
      </c>
      <c r="T52" s="32">
        <f t="shared" si="10"/>
        <v>40.253620164742991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3755.7966897134042</v>
      </c>
      <c r="F53" s="2">
        <v>5018.4289306696837</v>
      </c>
      <c r="G53" s="5">
        <f t="shared" si="4"/>
        <v>8774.2256203830875</v>
      </c>
      <c r="H53" s="2">
        <v>0</v>
      </c>
      <c r="I53" s="2">
        <v>0</v>
      </c>
      <c r="J53" s="5">
        <f t="shared" si="5"/>
        <v>0</v>
      </c>
      <c r="K53" s="2">
        <v>115</v>
      </c>
      <c r="L53" s="2">
        <v>105</v>
      </c>
      <c r="M53" s="5">
        <f t="shared" si="6"/>
        <v>220</v>
      </c>
      <c r="N53" s="27">
        <f t="shared" si="7"/>
        <v>0.13168992600678137</v>
      </c>
      <c r="O53" s="27">
        <f t="shared" si="0"/>
        <v>0.19272000501803702</v>
      </c>
      <c r="P53" s="28">
        <f t="shared" si="1"/>
        <v>0.16081791826215336</v>
      </c>
      <c r="R53" s="32">
        <f t="shared" si="8"/>
        <v>32.659101649681773</v>
      </c>
      <c r="S53" s="32">
        <f t="shared" si="9"/>
        <v>47.794561244473179</v>
      </c>
      <c r="T53" s="32">
        <f t="shared" si="10"/>
        <v>39.882843729014034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3767.8724687497743</v>
      </c>
      <c r="F54" s="2">
        <v>4767.7109622288799</v>
      </c>
      <c r="G54" s="5">
        <f t="shared" si="4"/>
        <v>8535.5834309786551</v>
      </c>
      <c r="H54" s="2">
        <v>0</v>
      </c>
      <c r="I54" s="2">
        <v>0</v>
      </c>
      <c r="J54" s="5">
        <f t="shared" si="5"/>
        <v>0</v>
      </c>
      <c r="K54" s="2">
        <v>123</v>
      </c>
      <c r="L54" s="2">
        <v>105</v>
      </c>
      <c r="M54" s="5">
        <f t="shared" si="6"/>
        <v>228</v>
      </c>
      <c r="N54" s="27">
        <f t="shared" si="7"/>
        <v>0.12352060283076889</v>
      </c>
      <c r="O54" s="27">
        <f t="shared" si="0"/>
        <v>0.18309181882599385</v>
      </c>
      <c r="P54" s="28">
        <f t="shared" si="1"/>
        <v>0.15095471546014883</v>
      </c>
      <c r="R54" s="32">
        <f t="shared" si="8"/>
        <v>30.633109502030685</v>
      </c>
      <c r="S54" s="32">
        <f t="shared" si="9"/>
        <v>45.406771068846474</v>
      </c>
      <c r="T54" s="32">
        <f t="shared" si="10"/>
        <v>37.436769434116911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2978.98025421895</v>
      </c>
      <c r="F55" s="2">
        <v>3637.5611540297091</v>
      </c>
      <c r="G55" s="5">
        <f t="shared" si="4"/>
        <v>6616.5414082486586</v>
      </c>
      <c r="H55" s="2">
        <v>0</v>
      </c>
      <c r="I55" s="2">
        <v>0</v>
      </c>
      <c r="J55" s="5">
        <f t="shared" si="5"/>
        <v>0</v>
      </c>
      <c r="K55" s="2">
        <v>122</v>
      </c>
      <c r="L55" s="2">
        <v>105</v>
      </c>
      <c r="M55" s="5">
        <f t="shared" si="6"/>
        <v>227</v>
      </c>
      <c r="N55" s="27">
        <f t="shared" si="7"/>
        <v>9.8459157000890737E-2</v>
      </c>
      <c r="O55" s="27">
        <f t="shared" si="0"/>
        <v>0.1396912885572085</v>
      </c>
      <c r="P55" s="28">
        <f t="shared" si="1"/>
        <v>0.11753128833751347</v>
      </c>
      <c r="R55" s="32">
        <f t="shared" si="8"/>
        <v>24.417870936220901</v>
      </c>
      <c r="S55" s="32">
        <f t="shared" si="9"/>
        <v>34.643439562187709</v>
      </c>
      <c r="T55" s="32">
        <f t="shared" si="10"/>
        <v>29.147759507703341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2815.2248807439678</v>
      </c>
      <c r="F56" s="2">
        <v>3487.639329909211</v>
      </c>
      <c r="G56" s="5">
        <f t="shared" si="4"/>
        <v>6302.8642106531788</v>
      </c>
      <c r="H56" s="2">
        <v>0</v>
      </c>
      <c r="I56" s="2">
        <v>0</v>
      </c>
      <c r="J56" s="5">
        <f t="shared" si="5"/>
        <v>0</v>
      </c>
      <c r="K56" s="2">
        <v>121</v>
      </c>
      <c r="L56" s="2">
        <v>105</v>
      </c>
      <c r="M56" s="5">
        <f t="shared" si="6"/>
        <v>226</v>
      </c>
      <c r="N56" s="27">
        <f t="shared" si="7"/>
        <v>9.3815811808316704E-2</v>
      </c>
      <c r="O56" s="27">
        <f t="shared" si="0"/>
        <v>0.13393392203952423</v>
      </c>
      <c r="P56" s="28">
        <f t="shared" si="1"/>
        <v>0.11245475682724056</v>
      </c>
      <c r="R56" s="32">
        <f t="shared" si="8"/>
        <v>23.266321328462542</v>
      </c>
      <c r="S56" s="32">
        <f t="shared" si="9"/>
        <v>33.215612665802013</v>
      </c>
      <c r="T56" s="32">
        <f t="shared" si="10"/>
        <v>27.888779693155659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2273.4004820649411</v>
      </c>
      <c r="F57" s="2">
        <v>2882.5940968071786</v>
      </c>
      <c r="G57" s="5">
        <f t="shared" si="4"/>
        <v>5155.9945788721197</v>
      </c>
      <c r="H57" s="2">
        <v>0</v>
      </c>
      <c r="I57" s="2">
        <v>0</v>
      </c>
      <c r="J57" s="5">
        <f t="shared" si="5"/>
        <v>0</v>
      </c>
      <c r="K57" s="41">
        <v>115</v>
      </c>
      <c r="L57" s="2">
        <v>105</v>
      </c>
      <c r="M57" s="5">
        <f t="shared" si="6"/>
        <v>220</v>
      </c>
      <c r="N57" s="27">
        <f t="shared" si="7"/>
        <v>7.9712499371140999E-2</v>
      </c>
      <c r="O57" s="27">
        <f t="shared" si="0"/>
        <v>0.11069869803406984</v>
      </c>
      <c r="P57" s="28">
        <f t="shared" si="1"/>
        <v>9.4501366914811577E-2</v>
      </c>
      <c r="R57" s="32">
        <f t="shared" si="8"/>
        <v>19.768699844042967</v>
      </c>
      <c r="S57" s="32">
        <f t="shared" si="9"/>
        <v>27.453277112449321</v>
      </c>
      <c r="T57" s="32">
        <f t="shared" si="10"/>
        <v>23.436338994873271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2140.45633549182</v>
      </c>
      <c r="F58" s="3">
        <v>2694.0000000018772</v>
      </c>
      <c r="G58" s="7">
        <f t="shared" si="4"/>
        <v>4834.4563354936972</v>
      </c>
      <c r="H58" s="6">
        <v>0</v>
      </c>
      <c r="I58" s="3">
        <v>0</v>
      </c>
      <c r="J58" s="7">
        <f t="shared" si="5"/>
        <v>0</v>
      </c>
      <c r="K58" s="42">
        <v>125</v>
      </c>
      <c r="L58" s="3">
        <v>106</v>
      </c>
      <c r="M58" s="7">
        <f t="shared" si="6"/>
        <v>231</v>
      </c>
      <c r="N58" s="27">
        <f t="shared" si="7"/>
        <v>6.9046978564252265E-2</v>
      </c>
      <c r="O58" s="27">
        <f t="shared" si="0"/>
        <v>0.10248021911145302</v>
      </c>
      <c r="P58" s="28">
        <f t="shared" si="1"/>
        <v>8.4388638728768631E-2</v>
      </c>
      <c r="R58" s="32">
        <f t="shared" si="8"/>
        <v>17.12365068393456</v>
      </c>
      <c r="S58" s="32">
        <f t="shared" si="9"/>
        <v>25.415094339640351</v>
      </c>
      <c r="T58" s="32">
        <f t="shared" si="10"/>
        <v>20.92838240473462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2">
        <v>5917.6043610493698</v>
      </c>
      <c r="F59" s="2">
        <v>7114.3879962422125</v>
      </c>
      <c r="G59" s="5">
        <f t="shared" si="4"/>
        <v>13031.992357291583</v>
      </c>
      <c r="H59" s="2">
        <v>0</v>
      </c>
      <c r="I59" s="2">
        <v>0</v>
      </c>
      <c r="J59" s="10">
        <f t="shared" si="5"/>
        <v>0</v>
      </c>
      <c r="K59" s="2">
        <v>129</v>
      </c>
      <c r="L59" s="2">
        <v>131</v>
      </c>
      <c r="M59" s="10">
        <f t="shared" si="6"/>
        <v>260</v>
      </c>
      <c r="N59" s="25">
        <f t="shared" si="7"/>
        <v>0.18497137912757469</v>
      </c>
      <c r="O59" s="25">
        <f t="shared" si="0"/>
        <v>0.21898510207591149</v>
      </c>
      <c r="P59" s="26">
        <f t="shared" si="1"/>
        <v>0.20210906261308287</v>
      </c>
      <c r="R59" s="32">
        <f t="shared" si="8"/>
        <v>45.872902023638524</v>
      </c>
      <c r="S59" s="32">
        <f t="shared" si="9"/>
        <v>54.30830531482605</v>
      </c>
      <c r="T59" s="32">
        <f t="shared" si="10"/>
        <v>50.123047528044552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2">
        <v>5595.5879156224146</v>
      </c>
      <c r="F60" s="2">
        <v>7043.3218285366283</v>
      </c>
      <c r="G60" s="5">
        <f t="shared" si="4"/>
        <v>12638.909744159042</v>
      </c>
      <c r="H60" s="2">
        <v>0</v>
      </c>
      <c r="I60" s="2">
        <v>0</v>
      </c>
      <c r="J60" s="5">
        <f t="shared" si="5"/>
        <v>0</v>
      </c>
      <c r="K60" s="2">
        <v>129</v>
      </c>
      <c r="L60" s="2">
        <v>130</v>
      </c>
      <c r="M60" s="5">
        <f t="shared" si="6"/>
        <v>259</v>
      </c>
      <c r="N60" s="27">
        <f t="shared" si="7"/>
        <v>0.1749058488254068</v>
      </c>
      <c r="O60" s="27">
        <f t="shared" si="0"/>
        <v>0.21846531726230237</v>
      </c>
      <c r="P60" s="28">
        <f t="shared" si="1"/>
        <v>0.19676967468176365</v>
      </c>
      <c r="R60" s="32">
        <f t="shared" si="8"/>
        <v>43.376650508700891</v>
      </c>
      <c r="S60" s="32">
        <f t="shared" si="9"/>
        <v>54.179398681050991</v>
      </c>
      <c r="T60" s="32">
        <f t="shared" si="10"/>
        <v>48.798879321077379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2">
        <v>5349.8306600340838</v>
      </c>
      <c r="F61" s="2">
        <v>6824.9832119259709</v>
      </c>
      <c r="G61" s="5">
        <f t="shared" si="4"/>
        <v>12174.813871960054</v>
      </c>
      <c r="H61" s="2">
        <v>0</v>
      </c>
      <c r="I61" s="2">
        <v>0</v>
      </c>
      <c r="J61" s="5">
        <f t="shared" si="5"/>
        <v>0</v>
      </c>
      <c r="K61" s="2">
        <v>130</v>
      </c>
      <c r="L61" s="2">
        <v>130</v>
      </c>
      <c r="M61" s="5">
        <f t="shared" si="6"/>
        <v>260</v>
      </c>
      <c r="N61" s="27">
        <f t="shared" si="7"/>
        <v>0.16593767555936983</v>
      </c>
      <c r="O61" s="27">
        <f t="shared" si="0"/>
        <v>0.2116930276651976</v>
      </c>
      <c r="P61" s="28">
        <f t="shared" si="1"/>
        <v>0.18881535161228372</v>
      </c>
      <c r="R61" s="32">
        <f t="shared" si="8"/>
        <v>41.15254353872372</v>
      </c>
      <c r="S61" s="32">
        <f t="shared" si="9"/>
        <v>52.499870860969004</v>
      </c>
      <c r="T61" s="32">
        <f t="shared" si="10"/>
        <v>46.826207199846358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2">
        <v>5138.6712804961862</v>
      </c>
      <c r="F62" s="2">
        <v>6644.8488221919679</v>
      </c>
      <c r="G62" s="5">
        <f t="shared" si="4"/>
        <v>11783.520102688155</v>
      </c>
      <c r="H62" s="2">
        <v>0</v>
      </c>
      <c r="I62" s="2">
        <v>0</v>
      </c>
      <c r="J62" s="5">
        <f t="shared" si="5"/>
        <v>0</v>
      </c>
      <c r="K62" s="2">
        <v>129</v>
      </c>
      <c r="L62" s="2">
        <v>130</v>
      </c>
      <c r="M62" s="5">
        <f t="shared" si="6"/>
        <v>259</v>
      </c>
      <c r="N62" s="27">
        <f t="shared" si="7"/>
        <v>0.16062363342386179</v>
      </c>
      <c r="O62" s="27">
        <f t="shared" si="0"/>
        <v>0.20610573269826202</v>
      </c>
      <c r="P62" s="28">
        <f t="shared" si="1"/>
        <v>0.18345248634151443</v>
      </c>
      <c r="R62" s="32">
        <f t="shared" si="8"/>
        <v>39.834661089117724</v>
      </c>
      <c r="S62" s="32">
        <f t="shared" si="9"/>
        <v>51.114221709168987</v>
      </c>
      <c r="T62" s="32">
        <f t="shared" si="10"/>
        <v>45.496216612695576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2">
        <v>5027.095685026622</v>
      </c>
      <c r="F63" s="2">
        <v>6503.7107932209246</v>
      </c>
      <c r="G63" s="5">
        <f t="shared" si="4"/>
        <v>11530.806478247547</v>
      </c>
      <c r="H63" s="2">
        <v>0</v>
      </c>
      <c r="I63" s="2">
        <v>0</v>
      </c>
      <c r="J63" s="5">
        <f t="shared" si="5"/>
        <v>0</v>
      </c>
      <c r="K63" s="2">
        <v>130</v>
      </c>
      <c r="L63" s="2">
        <v>130</v>
      </c>
      <c r="M63" s="5">
        <f t="shared" si="6"/>
        <v>260</v>
      </c>
      <c r="N63" s="27">
        <f t="shared" si="7"/>
        <v>0.15592728551571408</v>
      </c>
      <c r="O63" s="27">
        <f t="shared" si="0"/>
        <v>0.2017280022711205</v>
      </c>
      <c r="P63" s="28">
        <f t="shared" si="1"/>
        <v>0.17882764389341729</v>
      </c>
      <c r="R63" s="32">
        <f t="shared" si="8"/>
        <v>38.66996680789709</v>
      </c>
      <c r="S63" s="32">
        <f t="shared" si="9"/>
        <v>50.02854456323788</v>
      </c>
      <c r="T63" s="32">
        <f t="shared" si="10"/>
        <v>44.349255685567485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2">
        <v>4805.3963611316858</v>
      </c>
      <c r="F64" s="2">
        <v>6204.0774705834592</v>
      </c>
      <c r="G64" s="5">
        <f t="shared" si="4"/>
        <v>11009.473831715146</v>
      </c>
      <c r="H64" s="2">
        <v>0</v>
      </c>
      <c r="I64" s="2">
        <v>0</v>
      </c>
      <c r="J64" s="5">
        <f t="shared" si="5"/>
        <v>0</v>
      </c>
      <c r="K64" s="2">
        <v>130</v>
      </c>
      <c r="L64" s="2">
        <v>151</v>
      </c>
      <c r="M64" s="5">
        <f t="shared" si="6"/>
        <v>281</v>
      </c>
      <c r="N64" s="27">
        <f t="shared" si="7"/>
        <v>0.14905075561822848</v>
      </c>
      <c r="O64" s="27">
        <f t="shared" si="0"/>
        <v>0.16567179744134425</v>
      </c>
      <c r="P64" s="28">
        <f t="shared" si="1"/>
        <v>0.15798234748758963</v>
      </c>
      <c r="R64" s="32">
        <f t="shared" si="8"/>
        <v>36.964587393320663</v>
      </c>
      <c r="S64" s="32">
        <f t="shared" si="9"/>
        <v>41.086605765453371</v>
      </c>
      <c r="T64" s="32">
        <f t="shared" si="10"/>
        <v>39.17962217692223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2">
        <v>4458.7785237737917</v>
      </c>
      <c r="F65" s="2">
        <v>5617.7959255616915</v>
      </c>
      <c r="G65" s="5">
        <f t="shared" si="4"/>
        <v>10076.574449335483</v>
      </c>
      <c r="H65" s="2">
        <v>0</v>
      </c>
      <c r="I65" s="2">
        <v>0</v>
      </c>
      <c r="J65" s="5">
        <f t="shared" si="5"/>
        <v>0</v>
      </c>
      <c r="K65" s="2">
        <v>129</v>
      </c>
      <c r="L65" s="2">
        <v>150</v>
      </c>
      <c r="M65" s="5">
        <f t="shared" si="6"/>
        <v>279</v>
      </c>
      <c r="N65" s="27">
        <f t="shared" si="7"/>
        <v>0.13937167178587745</v>
      </c>
      <c r="O65" s="27">
        <f t="shared" si="0"/>
        <v>0.15101601950434654</v>
      </c>
      <c r="P65" s="28">
        <f t="shared" si="1"/>
        <v>0.14563207378505438</v>
      </c>
      <c r="R65" s="32">
        <f t="shared" si="8"/>
        <v>34.564174602897609</v>
      </c>
      <c r="S65" s="32">
        <f t="shared" si="9"/>
        <v>37.451972837077946</v>
      </c>
      <c r="T65" s="32">
        <f t="shared" si="10"/>
        <v>36.116754298693486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2">
        <v>2300.387336132354</v>
      </c>
      <c r="F66" s="2">
        <v>3301.9954319107692</v>
      </c>
      <c r="G66" s="5">
        <f t="shared" si="4"/>
        <v>5602.3827680431232</v>
      </c>
      <c r="H66" s="2">
        <v>0</v>
      </c>
      <c r="I66" s="2">
        <v>0</v>
      </c>
      <c r="J66" s="5">
        <f t="shared" si="5"/>
        <v>0</v>
      </c>
      <c r="K66" s="2">
        <v>79</v>
      </c>
      <c r="L66" s="2">
        <v>100</v>
      </c>
      <c r="M66" s="5">
        <f t="shared" si="6"/>
        <v>179</v>
      </c>
      <c r="N66" s="27">
        <f t="shared" si="7"/>
        <v>0.11741462515987923</v>
      </c>
      <c r="O66" s="27">
        <f t="shared" si="0"/>
        <v>0.13314497709317619</v>
      </c>
      <c r="P66" s="28">
        <f t="shared" si="1"/>
        <v>0.12620253126786635</v>
      </c>
      <c r="R66" s="32">
        <f t="shared" si="8"/>
        <v>29.11882703965005</v>
      </c>
      <c r="S66" s="32">
        <f t="shared" si="9"/>
        <v>33.01995431910769</v>
      </c>
      <c r="T66" s="32">
        <f t="shared" si="10"/>
        <v>31.298227754430854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2">
        <v>2204.9440096407511</v>
      </c>
      <c r="F67" s="2">
        <v>3168.8381482590075</v>
      </c>
      <c r="G67" s="5">
        <f t="shared" si="4"/>
        <v>5373.7821578997591</v>
      </c>
      <c r="H67" s="2">
        <v>0</v>
      </c>
      <c r="I67" s="2">
        <v>0</v>
      </c>
      <c r="J67" s="5">
        <f t="shared" si="5"/>
        <v>0</v>
      </c>
      <c r="K67" s="2">
        <v>79</v>
      </c>
      <c r="L67" s="2">
        <v>100</v>
      </c>
      <c r="M67" s="5">
        <f t="shared" si="6"/>
        <v>179</v>
      </c>
      <c r="N67" s="27">
        <f t="shared" si="7"/>
        <v>0.1125430792997525</v>
      </c>
      <c r="O67" s="27">
        <f t="shared" si="0"/>
        <v>0.12777573178463741</v>
      </c>
      <c r="P67" s="28">
        <f t="shared" si="1"/>
        <v>0.12105294102315189</v>
      </c>
      <c r="R67" s="32">
        <f t="shared" si="8"/>
        <v>27.91068366633862</v>
      </c>
      <c r="S67" s="32">
        <f t="shared" si="9"/>
        <v>31.688381482590074</v>
      </c>
      <c r="T67" s="32">
        <f t="shared" si="10"/>
        <v>30.021129373741672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2">
        <v>2126.4381595955388</v>
      </c>
      <c r="F68" s="2">
        <v>3120.1965460828078</v>
      </c>
      <c r="G68" s="5">
        <f t="shared" si="4"/>
        <v>5246.634705678347</v>
      </c>
      <c r="H68" s="2">
        <v>0</v>
      </c>
      <c r="I68" s="2">
        <v>0</v>
      </c>
      <c r="J68" s="5">
        <f t="shared" si="5"/>
        <v>0</v>
      </c>
      <c r="K68" s="2">
        <v>79</v>
      </c>
      <c r="L68" s="2">
        <v>100</v>
      </c>
      <c r="M68" s="5">
        <f t="shared" si="6"/>
        <v>179</v>
      </c>
      <c r="N68" s="27">
        <f t="shared" si="7"/>
        <v>0.10853604326232844</v>
      </c>
      <c r="O68" s="27">
        <f t="shared" si="0"/>
        <v>0.12581437685817773</v>
      </c>
      <c r="P68" s="28">
        <f t="shared" si="1"/>
        <v>0.11818874359520515</v>
      </c>
      <c r="R68" s="32">
        <f t="shared" si="8"/>
        <v>26.916938729057453</v>
      </c>
      <c r="S68" s="32">
        <f t="shared" si="9"/>
        <v>31.201965460828077</v>
      </c>
      <c r="T68" s="32">
        <f t="shared" si="10"/>
        <v>29.310808411610878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2">
        <v>1502.0726287079253</v>
      </c>
      <c r="F69" s="2">
        <v>2344.000000006552</v>
      </c>
      <c r="G69" s="7">
        <f t="shared" si="4"/>
        <v>3846.0726287144771</v>
      </c>
      <c r="H69" s="6">
        <v>0</v>
      </c>
      <c r="I69" s="3">
        <v>0</v>
      </c>
      <c r="J69" s="7">
        <f t="shared" si="5"/>
        <v>0</v>
      </c>
      <c r="K69" s="6">
        <v>78</v>
      </c>
      <c r="L69" s="3">
        <v>100</v>
      </c>
      <c r="M69" s="7">
        <f t="shared" si="6"/>
        <v>178</v>
      </c>
      <c r="N69" s="27">
        <f t="shared" si="7"/>
        <v>7.765057013585222E-2</v>
      </c>
      <c r="O69" s="27">
        <f t="shared" si="0"/>
        <v>9.4516129032522253E-2</v>
      </c>
      <c r="P69" s="28">
        <f t="shared" si="1"/>
        <v>8.7125603223869086E-2</v>
      </c>
      <c r="R69" s="32">
        <f t="shared" si="8"/>
        <v>19.257341393691352</v>
      </c>
      <c r="S69" s="32">
        <f t="shared" si="9"/>
        <v>23.44000000006552</v>
      </c>
      <c r="T69" s="32">
        <f t="shared" si="10"/>
        <v>21.607149599519534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2">
        <v>8485.9999999502415</v>
      </c>
      <c r="F70" s="2">
        <v>6559.5709821151413</v>
      </c>
      <c r="G70" s="10">
        <f t="shared" ref="G70:G86" si="14">+E70+F70</f>
        <v>15045.570982065383</v>
      </c>
      <c r="H70" s="2">
        <v>464</v>
      </c>
      <c r="I70" s="2">
        <v>460</v>
      </c>
      <c r="J70" s="10">
        <f t="shared" ref="J70:J86" si="15">+H70+I70</f>
        <v>924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8.4670338441393697E-2</v>
      </c>
      <c r="O70" s="25">
        <f t="shared" si="0"/>
        <v>6.6018226470563018E-2</v>
      </c>
      <c r="P70" s="26">
        <f t="shared" si="1"/>
        <v>7.5384654992711755E-2</v>
      </c>
      <c r="R70" s="32">
        <f t="shared" si="8"/>
        <v>18.288793103341039</v>
      </c>
      <c r="S70" s="32">
        <f t="shared" si="9"/>
        <v>14.259936917641612</v>
      </c>
      <c r="T70" s="32">
        <f t="shared" si="10"/>
        <v>16.28308547842574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2">
        <v>11885.481907442741</v>
      </c>
      <c r="F71" s="2">
        <v>9969.42978180297</v>
      </c>
      <c r="G71" s="5">
        <f t="shared" si="14"/>
        <v>21854.91168924571</v>
      </c>
      <c r="H71" s="2">
        <v>462</v>
      </c>
      <c r="I71" s="2">
        <v>458</v>
      </c>
      <c r="J71" s="5">
        <f t="shared" si="15"/>
        <v>920</v>
      </c>
      <c r="K71" s="2">
        <v>0</v>
      </c>
      <c r="L71" s="2">
        <v>0</v>
      </c>
      <c r="M71" s="5">
        <f t="shared" si="16"/>
        <v>0</v>
      </c>
      <c r="N71" s="27">
        <f t="shared" si="17"/>
        <v>0.11910255238338485</v>
      </c>
      <c r="O71" s="27">
        <f t="shared" si="0"/>
        <v>0.10077460154660935</v>
      </c>
      <c r="P71" s="28">
        <f t="shared" si="1"/>
        <v>0.10997842033638139</v>
      </c>
      <c r="R71" s="32">
        <f t="shared" ref="R71:R86" si="18">+E71/(H71+K71)</f>
        <v>25.72615131481113</v>
      </c>
      <c r="S71" s="32">
        <f t="shared" ref="S71:S86" si="19">+F71/(I71+L71)</f>
        <v>21.767313934067619</v>
      </c>
      <c r="T71" s="32">
        <f t="shared" ref="T71:T86" si="20">+G71/(J71+M71)</f>
        <v>23.755338792658382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2">
        <v>19744.427996970986</v>
      </c>
      <c r="F72" s="2">
        <v>16051.872523968716</v>
      </c>
      <c r="G72" s="5">
        <f t="shared" si="14"/>
        <v>35796.300520939702</v>
      </c>
      <c r="H72" s="2">
        <v>461</v>
      </c>
      <c r="I72" s="2">
        <v>460</v>
      </c>
      <c r="J72" s="5">
        <f t="shared" si="15"/>
        <v>921</v>
      </c>
      <c r="K72" s="2">
        <v>0</v>
      </c>
      <c r="L72" s="2">
        <v>0</v>
      </c>
      <c r="M72" s="5">
        <f t="shared" si="16"/>
        <v>0</v>
      </c>
      <c r="N72" s="27">
        <f t="shared" si="17"/>
        <v>0.19828500840534855</v>
      </c>
      <c r="O72" s="27">
        <f t="shared" si="0"/>
        <v>0.16155266227826806</v>
      </c>
      <c r="P72" s="28">
        <f t="shared" si="1"/>
        <v>0.17993877689779478</v>
      </c>
      <c r="R72" s="32">
        <f t="shared" si="18"/>
        <v>42.829561815555287</v>
      </c>
      <c r="S72" s="32">
        <f t="shared" si="19"/>
        <v>34.895375052105905</v>
      </c>
      <c r="T72" s="32">
        <f t="shared" si="20"/>
        <v>38.866775809923674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2">
        <v>23039.846374790508</v>
      </c>
      <c r="F73" s="2">
        <v>18152.361926275029</v>
      </c>
      <c r="G73" s="5">
        <f t="shared" si="14"/>
        <v>41192.208301065533</v>
      </c>
      <c r="H73" s="2">
        <v>464</v>
      </c>
      <c r="I73" s="2">
        <v>459</v>
      </c>
      <c r="J73" s="5">
        <f t="shared" si="15"/>
        <v>923</v>
      </c>
      <c r="K73" s="2">
        <v>0</v>
      </c>
      <c r="L73" s="2">
        <v>0</v>
      </c>
      <c r="M73" s="5">
        <f t="shared" si="16"/>
        <v>0</v>
      </c>
      <c r="N73" s="27">
        <f t="shared" si="17"/>
        <v>0.22988352465268308</v>
      </c>
      <c r="O73" s="27">
        <f t="shared" si="0"/>
        <v>0.18309087717133693</v>
      </c>
      <c r="P73" s="28">
        <f t="shared" si="1"/>
        <v>0.20661394156065935</v>
      </c>
      <c r="R73" s="32">
        <f t="shared" si="18"/>
        <v>49.654841324979543</v>
      </c>
      <c r="S73" s="32">
        <f t="shared" si="19"/>
        <v>39.547629469008776</v>
      </c>
      <c r="T73" s="32">
        <f t="shared" si="20"/>
        <v>44.628611377102416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2">
        <v>25252.223426196208</v>
      </c>
      <c r="F74" s="2">
        <v>19998.083302788411</v>
      </c>
      <c r="G74" s="5">
        <f t="shared" si="14"/>
        <v>45250.306728984622</v>
      </c>
      <c r="H74" s="2">
        <v>468</v>
      </c>
      <c r="I74" s="2">
        <v>464</v>
      </c>
      <c r="J74" s="5">
        <f t="shared" si="15"/>
        <v>932</v>
      </c>
      <c r="K74" s="2">
        <v>0</v>
      </c>
      <c r="L74" s="2">
        <v>0</v>
      </c>
      <c r="M74" s="5">
        <f t="shared" si="16"/>
        <v>0</v>
      </c>
      <c r="N74" s="27">
        <f t="shared" si="17"/>
        <v>0.24980436279475515</v>
      </c>
      <c r="O74" s="27">
        <f t="shared" si="0"/>
        <v>0.1995338771430836</v>
      </c>
      <c r="P74" s="28">
        <f t="shared" si="1"/>
        <v>0.22477699654757105</v>
      </c>
      <c r="R74" s="32">
        <f t="shared" si="18"/>
        <v>53.957742363667109</v>
      </c>
      <c r="S74" s="32">
        <f t="shared" si="19"/>
        <v>43.099317462906058</v>
      </c>
      <c r="T74" s="32">
        <f t="shared" si="20"/>
        <v>48.551831254275349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2">
        <v>26006.615913262151</v>
      </c>
      <c r="F75" s="2">
        <v>21495.242317778149</v>
      </c>
      <c r="G75" s="5">
        <f t="shared" si="14"/>
        <v>47501.8582310403</v>
      </c>
      <c r="H75" s="2">
        <v>476</v>
      </c>
      <c r="I75" s="2">
        <v>476</v>
      </c>
      <c r="J75" s="5">
        <f t="shared" si="15"/>
        <v>952</v>
      </c>
      <c r="K75" s="2">
        <v>0</v>
      </c>
      <c r="L75" s="2">
        <v>0</v>
      </c>
      <c r="M75" s="5">
        <f t="shared" si="16"/>
        <v>0</v>
      </c>
      <c r="N75" s="27">
        <f t="shared" si="17"/>
        <v>0.25294327646730225</v>
      </c>
      <c r="O75" s="27">
        <f t="shared" si="0"/>
        <v>0.20906514859339159</v>
      </c>
      <c r="P75" s="28">
        <f t="shared" si="1"/>
        <v>0.23100421253034692</v>
      </c>
      <c r="R75" s="32">
        <f t="shared" si="18"/>
        <v>54.635747716937288</v>
      </c>
      <c r="S75" s="32">
        <f t="shared" si="19"/>
        <v>45.158072096172582</v>
      </c>
      <c r="T75" s="32">
        <f t="shared" si="20"/>
        <v>49.896909906554939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2">
        <v>29825.366834231041</v>
      </c>
      <c r="F76" s="2">
        <v>30169.620489460474</v>
      </c>
      <c r="G76" s="5">
        <f t="shared" si="14"/>
        <v>59994.987323691515</v>
      </c>
      <c r="H76" s="2">
        <v>466</v>
      </c>
      <c r="I76" s="2">
        <v>470</v>
      </c>
      <c r="J76" s="5">
        <f t="shared" si="15"/>
        <v>936</v>
      </c>
      <c r="K76" s="2">
        <v>0</v>
      </c>
      <c r="L76" s="2">
        <v>0</v>
      </c>
      <c r="M76" s="5">
        <f t="shared" si="16"/>
        <v>0</v>
      </c>
      <c r="N76" s="27">
        <f t="shared" si="17"/>
        <v>0.29630987555864569</v>
      </c>
      <c r="O76" s="27">
        <f t="shared" si="0"/>
        <v>0.29717908283550509</v>
      </c>
      <c r="P76" s="28">
        <f t="shared" si="1"/>
        <v>0.29674633647758147</v>
      </c>
      <c r="R76" s="32">
        <f t="shared" si="18"/>
        <v>64.002933120667464</v>
      </c>
      <c r="S76" s="32">
        <f t="shared" si="19"/>
        <v>64.190681892469101</v>
      </c>
      <c r="T76" s="32">
        <f t="shared" si="20"/>
        <v>64.097208679157603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2">
        <v>31631.206975034984</v>
      </c>
      <c r="F77" s="2">
        <v>33335.091948960238</v>
      </c>
      <c r="G77" s="5">
        <f t="shared" si="14"/>
        <v>64966.298923995222</v>
      </c>
      <c r="H77" s="2">
        <v>466</v>
      </c>
      <c r="I77" s="2">
        <v>468</v>
      </c>
      <c r="J77" s="5">
        <f t="shared" si="15"/>
        <v>934</v>
      </c>
      <c r="K77" s="2">
        <v>0</v>
      </c>
      <c r="L77" s="2">
        <v>0</v>
      </c>
      <c r="M77" s="5">
        <f t="shared" si="16"/>
        <v>0</v>
      </c>
      <c r="N77" s="27">
        <f t="shared" si="17"/>
        <v>0.31425058590680122</v>
      </c>
      <c r="O77" s="27">
        <f t="shared" si="0"/>
        <v>0.32976309699430434</v>
      </c>
      <c r="P77" s="28">
        <f t="shared" si="1"/>
        <v>0.32202345013480066</v>
      </c>
      <c r="R77" s="32">
        <f t="shared" si="18"/>
        <v>67.878126555869059</v>
      </c>
      <c r="S77" s="32">
        <f t="shared" si="19"/>
        <v>71.228828950769739</v>
      </c>
      <c r="T77" s="32">
        <f t="shared" si="20"/>
        <v>69.557065229116944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2">
        <v>25342.5327113409</v>
      </c>
      <c r="F78" s="2">
        <v>31543.363480989919</v>
      </c>
      <c r="G78" s="5">
        <f t="shared" si="14"/>
        <v>56885.896192330823</v>
      </c>
      <c r="H78" s="2">
        <v>466</v>
      </c>
      <c r="I78" s="2">
        <v>452</v>
      </c>
      <c r="J78" s="5">
        <f t="shared" si="15"/>
        <v>918</v>
      </c>
      <c r="K78" s="2">
        <v>0</v>
      </c>
      <c r="L78" s="2">
        <v>0</v>
      </c>
      <c r="M78" s="5">
        <f t="shared" si="16"/>
        <v>0</v>
      </c>
      <c r="N78" s="27">
        <f t="shared" si="17"/>
        <v>0.25177369169588398</v>
      </c>
      <c r="O78" s="27">
        <f t="shared" si="0"/>
        <v>0.32308427033134546</v>
      </c>
      <c r="P78" s="28">
        <f t="shared" si="1"/>
        <v>0.28688521843142711</v>
      </c>
      <c r="R78" s="32">
        <f t="shared" si="18"/>
        <v>54.383117406310944</v>
      </c>
      <c r="S78" s="32">
        <f t="shared" si="19"/>
        <v>69.786202391570612</v>
      </c>
      <c r="T78" s="32">
        <f t="shared" si="20"/>
        <v>61.967207181188257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2">
        <v>24088.420186921394</v>
      </c>
      <c r="F79" s="2">
        <v>29259.299740471906</v>
      </c>
      <c r="G79" s="5">
        <f t="shared" si="14"/>
        <v>53347.7199273933</v>
      </c>
      <c r="H79" s="2">
        <v>468</v>
      </c>
      <c r="I79" s="2">
        <v>460</v>
      </c>
      <c r="J79" s="5">
        <f t="shared" si="15"/>
        <v>928</v>
      </c>
      <c r="K79" s="2">
        <v>0</v>
      </c>
      <c r="L79" s="2">
        <v>0</v>
      </c>
      <c r="M79" s="5">
        <f t="shared" si="16"/>
        <v>0</v>
      </c>
      <c r="N79" s="27">
        <f t="shared" si="17"/>
        <v>0.23829158937679443</v>
      </c>
      <c r="O79" s="27">
        <f t="shared" si="0"/>
        <v>0.29447765439283319</v>
      </c>
      <c r="P79" s="28">
        <f t="shared" si="1"/>
        <v>0.26614244057008951</v>
      </c>
      <c r="R79" s="32">
        <f t="shared" si="18"/>
        <v>51.470983305387591</v>
      </c>
      <c r="S79" s="32">
        <f t="shared" si="19"/>
        <v>63.607173348851973</v>
      </c>
      <c r="T79" s="32">
        <f t="shared" si="20"/>
        <v>57.486767163139334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2">
        <v>20310.56878510629</v>
      </c>
      <c r="F80" s="2">
        <v>23163.980831334473</v>
      </c>
      <c r="G80" s="5">
        <f t="shared" si="14"/>
        <v>43474.549616440767</v>
      </c>
      <c r="H80" s="2">
        <v>468</v>
      </c>
      <c r="I80" s="2">
        <v>462</v>
      </c>
      <c r="J80" s="5">
        <f t="shared" si="15"/>
        <v>930</v>
      </c>
      <c r="K80" s="2">
        <v>0</v>
      </c>
      <c r="L80" s="2">
        <v>0</v>
      </c>
      <c r="M80" s="5">
        <f t="shared" si="16"/>
        <v>0</v>
      </c>
      <c r="N80" s="27">
        <f t="shared" si="17"/>
        <v>0.20091968171401442</v>
      </c>
      <c r="O80" s="27">
        <f t="shared" si="0"/>
        <v>0.23212262336995423</v>
      </c>
      <c r="P80" s="28">
        <f t="shared" si="1"/>
        <v>0.21642049789148132</v>
      </c>
      <c r="R80" s="32">
        <f t="shared" si="18"/>
        <v>43.398651250227118</v>
      </c>
      <c r="S80" s="32">
        <f t="shared" si="19"/>
        <v>50.138486647910113</v>
      </c>
      <c r="T80" s="32">
        <f t="shared" si="20"/>
        <v>46.746827544559963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2">
        <v>18240.813533763547</v>
      </c>
      <c r="F81" s="2">
        <v>20786.047735416076</v>
      </c>
      <c r="G81" s="5">
        <f t="shared" si="14"/>
        <v>39026.861269179622</v>
      </c>
      <c r="H81" s="2">
        <v>469</v>
      </c>
      <c r="I81" s="2">
        <v>464</v>
      </c>
      <c r="J81" s="5">
        <f t="shared" si="15"/>
        <v>933</v>
      </c>
      <c r="K81" s="2">
        <v>0</v>
      </c>
      <c r="L81" s="2">
        <v>0</v>
      </c>
      <c r="M81" s="5">
        <f t="shared" si="16"/>
        <v>0</v>
      </c>
      <c r="N81" s="27">
        <f t="shared" si="17"/>
        <v>0.18006015096899972</v>
      </c>
      <c r="O81" s="27">
        <f t="shared" si="17"/>
        <v>0.20739591051460804</v>
      </c>
      <c r="P81" s="28">
        <f t="shared" si="17"/>
        <v>0.1936547837976838</v>
      </c>
      <c r="R81" s="32">
        <f t="shared" si="18"/>
        <v>38.892992609303938</v>
      </c>
      <c r="S81" s="32">
        <f t="shared" si="19"/>
        <v>44.797516671155336</v>
      </c>
      <c r="T81" s="32">
        <f t="shared" si="20"/>
        <v>41.829433300299705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2">
        <v>16929.959649255943</v>
      </c>
      <c r="F82" s="2">
        <v>19127.358126102252</v>
      </c>
      <c r="G82" s="5">
        <f t="shared" si="14"/>
        <v>36057.317775358199</v>
      </c>
      <c r="H82" s="2">
        <v>460</v>
      </c>
      <c r="I82" s="2">
        <v>454</v>
      </c>
      <c r="J82" s="5">
        <f t="shared" si="15"/>
        <v>914</v>
      </c>
      <c r="K82" s="2">
        <v>0</v>
      </c>
      <c r="L82" s="2">
        <v>0</v>
      </c>
      <c r="M82" s="5">
        <f t="shared" si="16"/>
        <v>0</v>
      </c>
      <c r="N82" s="27">
        <f t="shared" si="17"/>
        <v>0.1703900930883247</v>
      </c>
      <c r="O82" s="27">
        <f t="shared" si="17"/>
        <v>0.19504974431088118</v>
      </c>
      <c r="P82" s="28">
        <f t="shared" si="17"/>
        <v>0.1826389789253495</v>
      </c>
      <c r="R82" s="32">
        <f t="shared" si="18"/>
        <v>36.804260107078136</v>
      </c>
      <c r="S82" s="32">
        <f t="shared" si="19"/>
        <v>42.130744771150333</v>
      </c>
      <c r="T82" s="32">
        <f t="shared" si="20"/>
        <v>39.450019447875491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2">
        <v>13209.147881573324</v>
      </c>
      <c r="F83" s="2">
        <v>15021.102744331258</v>
      </c>
      <c r="G83" s="5">
        <f t="shared" si="14"/>
        <v>28230.250625904584</v>
      </c>
      <c r="H83" s="2">
        <v>462</v>
      </c>
      <c r="I83" s="2">
        <v>460</v>
      </c>
      <c r="J83" s="5">
        <f t="shared" si="15"/>
        <v>922</v>
      </c>
      <c r="K83" s="2">
        <v>0</v>
      </c>
      <c r="L83" s="2">
        <v>0</v>
      </c>
      <c r="M83" s="5">
        <f t="shared" si="16"/>
        <v>0</v>
      </c>
      <c r="N83" s="27">
        <f t="shared" si="17"/>
        <v>0.13236680176340113</v>
      </c>
      <c r="O83" s="27">
        <f t="shared" si="17"/>
        <v>0.15117857029318899</v>
      </c>
      <c r="P83" s="28">
        <f t="shared" si="17"/>
        <v>0.14175228280863153</v>
      </c>
      <c r="R83" s="32">
        <f t="shared" si="18"/>
        <v>28.59122918089464</v>
      </c>
      <c r="S83" s="32">
        <f t="shared" si="19"/>
        <v>32.654571183328819</v>
      </c>
      <c r="T83" s="32">
        <f t="shared" si="20"/>
        <v>30.618493086664408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5626.5845237344283</v>
      </c>
      <c r="F84" s="3">
        <v>7766.9999999577303</v>
      </c>
      <c r="G84" s="7">
        <f t="shared" si="14"/>
        <v>13393.58452369216</v>
      </c>
      <c r="H84" s="6">
        <v>460</v>
      </c>
      <c r="I84" s="3">
        <v>462</v>
      </c>
      <c r="J84" s="7">
        <f t="shared" si="15"/>
        <v>922</v>
      </c>
      <c r="K84" s="6">
        <v>0</v>
      </c>
      <c r="L84" s="3">
        <v>0</v>
      </c>
      <c r="M84" s="7">
        <f t="shared" si="16"/>
        <v>0</v>
      </c>
      <c r="N84" s="27">
        <f t="shared" si="17"/>
        <v>5.6628266140644409E-2</v>
      </c>
      <c r="O84" s="27">
        <f t="shared" si="17"/>
        <v>7.7831890331466758E-2</v>
      </c>
      <c r="P84" s="28">
        <f t="shared" si="17"/>
        <v>6.7253075659256048E-2</v>
      </c>
      <c r="R84" s="32">
        <f t="shared" si="18"/>
        <v>12.231705486379193</v>
      </c>
      <c r="S84" s="32">
        <f t="shared" si="19"/>
        <v>16.811688311596818</v>
      </c>
      <c r="T84" s="32">
        <f t="shared" si="20"/>
        <v>14.526664342399306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2">
        <v>3105.6019969213894</v>
      </c>
      <c r="F85" s="2">
        <v>6448.9681742023758</v>
      </c>
      <c r="G85" s="5">
        <f t="shared" si="14"/>
        <v>9554.5701711237652</v>
      </c>
      <c r="H85" s="2">
        <v>118</v>
      </c>
      <c r="I85" s="2">
        <v>120</v>
      </c>
      <c r="J85" s="5">
        <f t="shared" si="15"/>
        <v>238</v>
      </c>
      <c r="K85" s="2">
        <v>0</v>
      </c>
      <c r="L85" s="2">
        <v>0</v>
      </c>
      <c r="M85" s="5">
        <f t="shared" si="16"/>
        <v>0</v>
      </c>
      <c r="N85" s="25">
        <f t="shared" si="17"/>
        <v>0.12184565273545941</v>
      </c>
      <c r="O85" s="25">
        <f t="shared" si="17"/>
        <v>0.24880278449854845</v>
      </c>
      <c r="P85" s="26">
        <f t="shared" si="17"/>
        <v>0.1858576519437396</v>
      </c>
      <c r="R85" s="32">
        <f t="shared" si="18"/>
        <v>26.318660990859232</v>
      </c>
      <c r="S85" s="32">
        <f t="shared" si="19"/>
        <v>53.741401451686464</v>
      </c>
      <c r="T85" s="32">
        <f t="shared" si="20"/>
        <v>40.145252819847755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2957.6215094353688</v>
      </c>
      <c r="F86" s="3">
        <v>6227.0000000001828</v>
      </c>
      <c r="G86" s="7">
        <f t="shared" si="14"/>
        <v>9184.6215094355521</v>
      </c>
      <c r="H86" s="6">
        <v>117</v>
      </c>
      <c r="I86" s="3">
        <v>120</v>
      </c>
      <c r="J86" s="7">
        <f t="shared" si="15"/>
        <v>237</v>
      </c>
      <c r="K86" s="6">
        <v>0</v>
      </c>
      <c r="L86" s="3">
        <v>0</v>
      </c>
      <c r="M86" s="7">
        <f t="shared" si="16"/>
        <v>0</v>
      </c>
      <c r="N86" s="27">
        <f t="shared" si="17"/>
        <v>0.11703155703685378</v>
      </c>
      <c r="O86" s="27">
        <f t="shared" si="17"/>
        <v>0.24023919753087125</v>
      </c>
      <c r="P86" s="28">
        <f t="shared" si="17"/>
        <v>0.17941517247686264</v>
      </c>
      <c r="R86" s="32">
        <f t="shared" si="18"/>
        <v>25.278816319960416</v>
      </c>
      <c r="S86" s="32">
        <f t="shared" si="19"/>
        <v>51.891666666668193</v>
      </c>
      <c r="T86" s="32">
        <f t="shared" si="20"/>
        <v>38.75367725500233</v>
      </c>
    </row>
    <row r="87" spans="2:20" x14ac:dyDescent="0.25">
      <c r="B87" s="23" t="s">
        <v>85</v>
      </c>
      <c r="E87" s="39"/>
      <c r="F87" s="39"/>
      <c r="G87" s="39"/>
      <c r="H87" s="39"/>
      <c r="I87" s="39"/>
      <c r="J87" s="39"/>
      <c r="K87" s="39"/>
      <c r="L87" s="39"/>
      <c r="M87" s="39"/>
      <c r="N87" s="40"/>
      <c r="O87" s="40"/>
      <c r="P87" s="40"/>
    </row>
    <row r="88" spans="2:20" x14ac:dyDescent="0.25">
      <c r="B88" s="58" t="s">
        <v>110</v>
      </c>
    </row>
    <row r="89" spans="2:20" x14ac:dyDescent="0.25">
      <c r="C89" s="49" t="s">
        <v>106</v>
      </c>
      <c r="D89" s="50">
        <f>+SUMPRODUCT(D5:D86,G5:G86)/1000</f>
        <v>1449428.9654027391</v>
      </c>
    </row>
    <row r="90" spans="2:20" x14ac:dyDescent="0.25">
      <c r="C90" s="49" t="s">
        <v>108</v>
      </c>
      <c r="D90" s="50">
        <f>+(SUMPRODUCT($D$5:$D$86,$J$5:$J$86)+SUMPRODUCT($D$5:$D$86,$M$5:$M$86))/1000</f>
        <v>30906.058980000002</v>
      </c>
    </row>
    <row r="91" spans="2:20" x14ac:dyDescent="0.25">
      <c r="C91" s="49" t="s">
        <v>107</v>
      </c>
      <c r="D91" s="50">
        <f>+(SUMPRODUCT($D$5:$D$86,$J$5:$J$86)*216+SUMPRODUCT($D$5:$D$86,$M$5:$M$86)*248)/1000</f>
        <v>7054225.4728000006</v>
      </c>
    </row>
    <row r="92" spans="2:20" x14ac:dyDescent="0.25">
      <c r="C92" s="49" t="s">
        <v>109</v>
      </c>
      <c r="D92" s="34">
        <f>+D89/D91</f>
        <v>0.20546961122684729</v>
      </c>
    </row>
    <row r="93" spans="2:20" x14ac:dyDescent="0.25">
      <c r="D93" s="51">
        <f>+D92-P2</f>
        <v>3.8857805861880479E-16</v>
      </c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2020-01-02T10:30:39Z</dcterms:modified>
</cp:coreProperties>
</file>